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06-23\דיווח סופי לאינטרנט 06-23\משלימה סופית לאינטרנט 06-23\"/>
    </mc:Choice>
  </mc:AlternateContent>
  <xr:revisionPtr revIDLastSave="0" documentId="8_{4692E44C-C9D6-48D8-AAED-792E9D8FEF49}" xr6:coauthVersionLast="47" xr6:coauthVersionMax="47" xr10:uidLastSave="{00000000-0000-0000-0000-000000000000}"/>
  <workbookProtection lockStructure="1"/>
  <bookViews>
    <workbookView xWindow="-120" yWindow="-120" windowWidth="23280" windowHeight="1260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  <externalReference r:id="rId35"/>
  </externalReferences>
  <definedNames>
    <definedName name="_xlnm._FilterDatabase" localSheetId="4" hidden="1">'אג"ח קונצרני'!$B$8:$U$500</definedName>
    <definedName name="_xlnm._FilterDatabase" localSheetId="9" hidden="1">אופציות!$B$8:$L$100</definedName>
    <definedName name="_xlnm._FilterDatabase" localSheetId="21" hidden="1">הלוואות!$B$7:$R$14</definedName>
    <definedName name="_xlnm._FilterDatabase" localSheetId="25" hidden="1">'השקעות אחרות '!$B$7:$K$611</definedName>
    <definedName name="_xlnm._FilterDatabase" localSheetId="23" hidden="1">'זכויות מקרקעין'!$B$7:$I$862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קונצרני'!$B$8:$S$15</definedName>
    <definedName name="_xlnm._FilterDatabase" localSheetId="18" hidden="1">'לא סחיר - אופציות'!$B$8:$L$100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מניות'!$B$8:$M$199</definedName>
    <definedName name="_xlnm._FilterDatabase" localSheetId="16" hidden="1">'לא סחיר - קרנות השקעה'!$B$8:$K$400</definedName>
    <definedName name="_xlnm._FilterDatabase" localSheetId="1" hidden="1">מזומנים!$B$7:$L$200</definedName>
    <definedName name="_xlnm._FilterDatabase" localSheetId="5" hidden="1">מניות!$B$8:$O$498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ממשלתיות'!$B$8:$R$200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'!$B$6:$K$15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מניות'!$B$6:$M$21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58" l="1"/>
  <c r="J46" i="58"/>
  <c r="J45" i="58" s="1"/>
  <c r="C43" i="88"/>
  <c r="L12" i="62" l="1"/>
  <c r="L217" i="62"/>
  <c r="L188" i="62"/>
  <c r="L187" i="62" s="1"/>
  <c r="L115" i="62"/>
  <c r="K12" i="81"/>
  <c r="I11" i="81"/>
  <c r="I10" i="81" s="1"/>
  <c r="J12" i="81" s="1"/>
  <c r="C15" i="88"/>
  <c r="J286" i="76"/>
  <c r="J285" i="76"/>
  <c r="J284" i="76"/>
  <c r="J283" i="76"/>
  <c r="J282" i="76"/>
  <c r="J281" i="76"/>
  <c r="J280" i="76"/>
  <c r="J279" i="76"/>
  <c r="J278" i="76"/>
  <c r="J277" i="76"/>
  <c r="J276" i="76"/>
  <c r="J274" i="76"/>
  <c r="J273" i="76"/>
  <c r="J272" i="76"/>
  <c r="J271" i="76"/>
  <c r="J270" i="76"/>
  <c r="J269" i="76"/>
  <c r="J268" i="76"/>
  <c r="J267" i="76"/>
  <c r="J266" i="76"/>
  <c r="J265" i="76"/>
  <c r="J264" i="76"/>
  <c r="J263" i="76"/>
  <c r="J262" i="76"/>
  <c r="J261" i="76"/>
  <c r="J260" i="76"/>
  <c r="J259" i="76"/>
  <c r="J258" i="76"/>
  <c r="J257" i="76"/>
  <c r="J256" i="76"/>
  <c r="J255" i="76"/>
  <c r="J254" i="76"/>
  <c r="J253" i="76"/>
  <c r="J252" i="76"/>
  <c r="J251" i="76"/>
  <c r="J250" i="76"/>
  <c r="J249" i="76"/>
  <c r="J248" i="76"/>
  <c r="J247" i="76"/>
  <c r="J246" i="76"/>
  <c r="J245" i="76"/>
  <c r="J244" i="76"/>
  <c r="J243" i="76"/>
  <c r="J242" i="76"/>
  <c r="J241" i="76"/>
  <c r="J240" i="76"/>
  <c r="J239" i="76"/>
  <c r="J238" i="76"/>
  <c r="J237" i="76"/>
  <c r="J236" i="76"/>
  <c r="J235" i="76"/>
  <c r="J234" i="76"/>
  <c r="J233" i="76"/>
  <c r="J232" i="76"/>
  <c r="J231" i="76"/>
  <c r="J230" i="76"/>
  <c r="J229" i="76"/>
  <c r="J228" i="76"/>
  <c r="J227" i="76"/>
  <c r="J226" i="76"/>
  <c r="J225" i="76"/>
  <c r="J224" i="76"/>
  <c r="J223" i="76"/>
  <c r="J222" i="76"/>
  <c r="J221" i="76"/>
  <c r="J220" i="76"/>
  <c r="J219" i="76"/>
  <c r="J218" i="76"/>
  <c r="J217" i="76"/>
  <c r="J216" i="76"/>
  <c r="J215" i="76"/>
  <c r="J214" i="76"/>
  <c r="J213" i="76"/>
  <c r="J212" i="76"/>
  <c r="J211" i="76"/>
  <c r="J210" i="76"/>
  <c r="J209" i="76"/>
  <c r="J208" i="76"/>
  <c r="J207" i="76"/>
  <c r="J206" i="76"/>
  <c r="J205" i="76"/>
  <c r="J204" i="76"/>
  <c r="J203" i="76"/>
  <c r="J202" i="76"/>
  <c r="J201" i="76"/>
  <c r="J199" i="76"/>
  <c r="J198" i="76"/>
  <c r="J197" i="76"/>
  <c r="J196" i="76"/>
  <c r="J195" i="76"/>
  <c r="J194" i="76"/>
  <c r="J193" i="76"/>
  <c r="J192" i="76"/>
  <c r="J191" i="76"/>
  <c r="J190" i="76"/>
  <c r="J189" i="76"/>
  <c r="J188" i="76"/>
  <c r="J187" i="76"/>
  <c r="J186" i="76"/>
  <c r="J185" i="76"/>
  <c r="J184" i="76"/>
  <c r="J183" i="76"/>
  <c r="J182" i="76"/>
  <c r="J181" i="76"/>
  <c r="J180" i="76"/>
  <c r="J179" i="76"/>
  <c r="J178" i="76"/>
  <c r="J177" i="76"/>
  <c r="J176" i="76"/>
  <c r="J175" i="76"/>
  <c r="J174" i="76"/>
  <c r="J173" i="76"/>
  <c r="J172" i="76"/>
  <c r="J171" i="76"/>
  <c r="J170" i="76"/>
  <c r="J169" i="76"/>
  <c r="J168" i="76"/>
  <c r="J167" i="76"/>
  <c r="J166" i="76"/>
  <c r="J165" i="76"/>
  <c r="J164" i="76"/>
  <c r="J163" i="76"/>
  <c r="J162" i="76"/>
  <c r="J161" i="76"/>
  <c r="J160" i="76"/>
  <c r="J159" i="76"/>
  <c r="J158" i="76"/>
  <c r="J157" i="76"/>
  <c r="J156" i="76"/>
  <c r="J155" i="76"/>
  <c r="J154" i="76"/>
  <c r="J153" i="76"/>
  <c r="J152" i="76"/>
  <c r="J151" i="76"/>
  <c r="J150" i="76"/>
  <c r="J149" i="76"/>
  <c r="J148" i="76"/>
  <c r="J147" i="76"/>
  <c r="J146" i="76"/>
  <c r="J145" i="76"/>
  <c r="J144" i="76"/>
  <c r="J143" i="76"/>
  <c r="J142" i="76"/>
  <c r="J141" i="76"/>
  <c r="J140" i="76"/>
  <c r="J139" i="76"/>
  <c r="J138" i="76"/>
  <c r="J137" i="76"/>
  <c r="J136" i="76"/>
  <c r="J135" i="76"/>
  <c r="J134" i="76"/>
  <c r="J133" i="76"/>
  <c r="J132" i="76"/>
  <c r="J131" i="76"/>
  <c r="J130" i="76"/>
  <c r="J129" i="76"/>
  <c r="J128" i="76"/>
  <c r="J127" i="76"/>
  <c r="J126" i="76"/>
  <c r="J125" i="76"/>
  <c r="J124" i="76"/>
  <c r="J123" i="76"/>
  <c r="J122" i="76"/>
  <c r="J121" i="76"/>
  <c r="J120" i="76"/>
  <c r="J119" i="76"/>
  <c r="J118" i="76"/>
  <c r="J117" i="76"/>
  <c r="J116" i="76"/>
  <c r="J115" i="76"/>
  <c r="J114" i="76"/>
  <c r="J113" i="76"/>
  <c r="J112" i="76"/>
  <c r="J111" i="76"/>
  <c r="J110" i="76"/>
  <c r="J109" i="76"/>
  <c r="J108" i="76"/>
  <c r="J107" i="76"/>
  <c r="J106" i="76"/>
  <c r="J105" i="76"/>
  <c r="J104" i="76"/>
  <c r="J103" i="76"/>
  <c r="J102" i="76"/>
  <c r="J101" i="76"/>
  <c r="J100" i="76"/>
  <c r="J99" i="76"/>
  <c r="J98" i="76"/>
  <c r="J97" i="76"/>
  <c r="J96" i="76"/>
  <c r="J95" i="76"/>
  <c r="J94" i="76"/>
  <c r="J93" i="76"/>
  <c r="J92" i="76"/>
  <c r="J91" i="76"/>
  <c r="J90" i="76"/>
  <c r="J89" i="76"/>
  <c r="J88" i="76"/>
  <c r="J87" i="76"/>
  <c r="J86" i="76"/>
  <c r="J85" i="76"/>
  <c r="J84" i="76"/>
  <c r="J83" i="76"/>
  <c r="J82" i="76"/>
  <c r="J81" i="76"/>
  <c r="J80" i="76"/>
  <c r="J79" i="76"/>
  <c r="J78" i="76"/>
  <c r="J77" i="76"/>
  <c r="J76" i="76"/>
  <c r="J75" i="76"/>
  <c r="J74" i="76"/>
  <c r="J73" i="76"/>
  <c r="J72" i="76"/>
  <c r="J71" i="76"/>
  <c r="J70" i="76"/>
  <c r="J69" i="76"/>
  <c r="J68" i="76"/>
  <c r="J67" i="76"/>
  <c r="J66" i="76"/>
  <c r="J65" i="76"/>
  <c r="J64" i="76"/>
  <c r="J63" i="76"/>
  <c r="J62" i="76"/>
  <c r="J61" i="76"/>
  <c r="J60" i="76"/>
  <c r="J59" i="76"/>
  <c r="J58" i="76"/>
  <c r="J57" i="76"/>
  <c r="J56" i="76"/>
  <c r="J55" i="76"/>
  <c r="J54" i="76"/>
  <c r="J53" i="76"/>
  <c r="J52" i="76"/>
  <c r="J51" i="76"/>
  <c r="J50" i="76"/>
  <c r="J49" i="76"/>
  <c r="J48" i="76"/>
  <c r="J47" i="76"/>
  <c r="J46" i="76"/>
  <c r="J45" i="76"/>
  <c r="J44" i="76"/>
  <c r="J43" i="76"/>
  <c r="J42" i="76"/>
  <c r="J41" i="76"/>
  <c r="J40" i="76"/>
  <c r="J39" i="76"/>
  <c r="J38" i="76"/>
  <c r="J37" i="76"/>
  <c r="J36" i="76"/>
  <c r="J35" i="76"/>
  <c r="J34" i="76"/>
  <c r="J33" i="76"/>
  <c r="J32" i="76"/>
  <c r="J31" i="76"/>
  <c r="J30" i="76"/>
  <c r="J29" i="76"/>
  <c r="J28" i="76"/>
  <c r="J27" i="76"/>
  <c r="J26" i="76"/>
  <c r="J25" i="76"/>
  <c r="J24" i="76"/>
  <c r="J22" i="76"/>
  <c r="J21" i="76"/>
  <c r="J20" i="76"/>
  <c r="J19" i="76"/>
  <c r="J18" i="76"/>
  <c r="J17" i="76"/>
  <c r="J16" i="76"/>
  <c r="J15" i="76"/>
  <c r="J14" i="76"/>
  <c r="J13" i="76"/>
  <c r="J12" i="76"/>
  <c r="J11" i="76"/>
  <c r="K17" i="75"/>
  <c r="K16" i="75"/>
  <c r="K15" i="75"/>
  <c r="K14" i="75"/>
  <c r="K13" i="75"/>
  <c r="K12" i="75"/>
  <c r="K11" i="75"/>
  <c r="K15" i="74"/>
  <c r="K14" i="74"/>
  <c r="K13" i="74"/>
  <c r="K12" i="74"/>
  <c r="K11" i="74"/>
  <c r="J33" i="73"/>
  <c r="J32" i="73"/>
  <c r="J31" i="73"/>
  <c r="J30" i="73"/>
  <c r="J28" i="73"/>
  <c r="J27" i="73"/>
  <c r="J25" i="73"/>
  <c r="J24" i="73"/>
  <c r="J23" i="73"/>
  <c r="J22" i="73"/>
  <c r="J21" i="73"/>
  <c r="J19" i="73"/>
  <c r="J18" i="73"/>
  <c r="J16" i="73"/>
  <c r="J15" i="73"/>
  <c r="J14" i="73"/>
  <c r="J13" i="73"/>
  <c r="J12" i="73"/>
  <c r="J11" i="73"/>
  <c r="L18" i="72"/>
  <c r="L17" i="72"/>
  <c r="L16" i="72"/>
  <c r="L15" i="72"/>
  <c r="L14" i="72"/>
  <c r="L13" i="72"/>
  <c r="L12" i="72"/>
  <c r="L11" i="72"/>
  <c r="J18" i="67"/>
  <c r="J17" i="67"/>
  <c r="J16" i="67"/>
  <c r="J15" i="67"/>
  <c r="J14" i="67"/>
  <c r="J13" i="67"/>
  <c r="J12" i="67"/>
  <c r="J11" i="67"/>
  <c r="K17" i="66"/>
  <c r="K16" i="66"/>
  <c r="K15" i="66"/>
  <c r="K14" i="66"/>
  <c r="K13" i="66"/>
  <c r="K12" i="66"/>
  <c r="K11" i="66"/>
  <c r="K20" i="65"/>
  <c r="K19" i="65"/>
  <c r="K18" i="65"/>
  <c r="K17" i="65"/>
  <c r="K15" i="65"/>
  <c r="K14" i="65"/>
  <c r="K13" i="65"/>
  <c r="K12" i="65"/>
  <c r="K11" i="65"/>
  <c r="N17" i="64"/>
  <c r="N16" i="64"/>
  <c r="N15" i="64"/>
  <c r="N14" i="64"/>
  <c r="N13" i="64"/>
  <c r="N12" i="64"/>
  <c r="N11" i="64"/>
  <c r="M67" i="63"/>
  <c r="M66" i="63"/>
  <c r="M65" i="63"/>
  <c r="M64" i="63"/>
  <c r="M63" i="63"/>
  <c r="M62" i="63"/>
  <c r="M61" i="63"/>
  <c r="M60" i="63"/>
  <c r="M59" i="63"/>
  <c r="M58" i="63"/>
  <c r="M57" i="63"/>
  <c r="M56" i="63"/>
  <c r="M55" i="63"/>
  <c r="M54" i="63"/>
  <c r="M53" i="63"/>
  <c r="M52" i="63"/>
  <c r="M51" i="63"/>
  <c r="M50" i="63"/>
  <c r="M49" i="63"/>
  <c r="M48" i="63"/>
  <c r="M47" i="63"/>
  <c r="M46" i="63"/>
  <c r="M45" i="63"/>
  <c r="M44" i="63"/>
  <c r="M43" i="63"/>
  <c r="M42" i="63"/>
  <c r="M41" i="63"/>
  <c r="M40" i="63"/>
  <c r="M39" i="63"/>
  <c r="M38" i="63"/>
  <c r="M37" i="63"/>
  <c r="M36" i="63"/>
  <c r="M35" i="63"/>
  <c r="M34" i="63"/>
  <c r="M33" i="63"/>
  <c r="M32" i="63"/>
  <c r="M31" i="63"/>
  <c r="M30" i="63"/>
  <c r="M29" i="63"/>
  <c r="M28" i="63"/>
  <c r="M27" i="63"/>
  <c r="M25" i="63"/>
  <c r="M24" i="63"/>
  <c r="M23" i="63"/>
  <c r="M22" i="63"/>
  <c r="M21" i="63"/>
  <c r="M20" i="63"/>
  <c r="M19" i="63"/>
  <c r="M18" i="63"/>
  <c r="M17" i="63"/>
  <c r="M16" i="63"/>
  <c r="M15" i="63"/>
  <c r="M14" i="63"/>
  <c r="M13" i="63"/>
  <c r="M12" i="63"/>
  <c r="M11" i="63"/>
  <c r="T17" i="61"/>
  <c r="T16" i="61"/>
  <c r="T14" i="61"/>
  <c r="T13" i="61"/>
  <c r="T12" i="61"/>
  <c r="T11" i="61"/>
  <c r="Q23" i="59"/>
  <c r="Q22" i="59"/>
  <c r="Q20" i="59"/>
  <c r="Q19" i="59"/>
  <c r="Q18" i="59"/>
  <c r="Q17" i="59"/>
  <c r="Q16" i="59"/>
  <c r="Q15" i="59"/>
  <c r="Q14" i="59"/>
  <c r="Q13" i="59"/>
  <c r="Q12" i="59"/>
  <c r="Q11" i="59"/>
  <c r="J11" i="58"/>
  <c r="J10" i="58" s="1"/>
  <c r="C37" i="88" l="1"/>
  <c r="L11" i="62"/>
  <c r="C16" i="88"/>
  <c r="N235" i="62"/>
  <c r="N250" i="62"/>
  <c r="N179" i="62"/>
  <c r="N128" i="62"/>
  <c r="N77" i="62"/>
  <c r="N28" i="62"/>
  <c r="N244" i="62"/>
  <c r="N178" i="62"/>
  <c r="N127" i="62"/>
  <c r="N76" i="62"/>
  <c r="N27" i="62"/>
  <c r="N220" i="62"/>
  <c r="N162" i="62"/>
  <c r="N108" i="62"/>
  <c r="N63" i="62"/>
  <c r="N11" i="62"/>
  <c r="N219" i="62"/>
  <c r="N158" i="62"/>
  <c r="N107" i="62"/>
  <c r="N61" i="62"/>
  <c r="N248" i="62"/>
  <c r="N143" i="62"/>
  <c r="N94" i="62"/>
  <c r="N42" i="62"/>
  <c r="N200" i="62"/>
  <c r="N142" i="62"/>
  <c r="N93" i="62"/>
  <c r="N41" i="62"/>
  <c r="N17" i="62"/>
  <c r="N32" i="62"/>
  <c r="N49" i="62"/>
  <c r="N64" i="62"/>
  <c r="N83" i="62"/>
  <c r="N97" i="62"/>
  <c r="N115" i="62"/>
  <c r="N130" i="62"/>
  <c r="N149" i="62"/>
  <c r="N163" i="62"/>
  <c r="N187" i="62"/>
  <c r="N205" i="62"/>
  <c r="N227" i="62"/>
  <c r="N251" i="62"/>
  <c r="N18" i="62"/>
  <c r="N33" i="62"/>
  <c r="N51" i="62"/>
  <c r="N65" i="62"/>
  <c r="N84" i="62"/>
  <c r="N99" i="62"/>
  <c r="N116" i="62"/>
  <c r="N131" i="62"/>
  <c r="N150" i="62"/>
  <c r="N165" i="62"/>
  <c r="N192" i="62"/>
  <c r="N257" i="62"/>
  <c r="N232" i="62"/>
  <c r="N252" i="62"/>
  <c r="N20" i="62"/>
  <c r="N39" i="62"/>
  <c r="N54" i="62"/>
  <c r="N71" i="62"/>
  <c r="N85" i="62"/>
  <c r="N105" i="62"/>
  <c r="N120" i="62"/>
  <c r="N137" i="62"/>
  <c r="N151" i="62"/>
  <c r="N172" i="62"/>
  <c r="N193" i="62"/>
  <c r="N212" i="62"/>
  <c r="N233" i="62"/>
  <c r="N260" i="62"/>
  <c r="N21" i="62"/>
  <c r="N40" i="62"/>
  <c r="N55" i="62"/>
  <c r="N72" i="62"/>
  <c r="N87" i="62"/>
  <c r="N106" i="62"/>
  <c r="N121" i="62"/>
  <c r="N138" i="62"/>
  <c r="N152" i="62"/>
  <c r="N177" i="62"/>
  <c r="N237" i="62"/>
  <c r="N218" i="62"/>
  <c r="N262" i="62"/>
  <c r="N264" i="62"/>
  <c r="N256" i="62"/>
  <c r="N247" i="62"/>
  <c r="N239" i="62"/>
  <c r="N231" i="62"/>
  <c r="N224" i="62"/>
  <c r="N217" i="62"/>
  <c r="N208" i="62"/>
  <c r="N203" i="62"/>
  <c r="N197" i="62"/>
  <c r="N191" i="62"/>
  <c r="N183" i="62"/>
  <c r="N175" i="62"/>
  <c r="N168" i="62"/>
  <c r="N161" i="62"/>
  <c r="N155" i="62"/>
  <c r="N148" i="62"/>
  <c r="N140" i="62"/>
  <c r="N133" i="62"/>
  <c r="N126" i="62"/>
  <c r="N119" i="62"/>
  <c r="N111" i="62"/>
  <c r="N103" i="62"/>
  <c r="N96" i="62"/>
  <c r="N89" i="62"/>
  <c r="N82" i="62"/>
  <c r="N75" i="62"/>
  <c r="N67" i="62"/>
  <c r="N60" i="62"/>
  <c r="N53" i="62"/>
  <c r="N45" i="62"/>
  <c r="N38" i="62"/>
  <c r="N30" i="62"/>
  <c r="N23" i="62"/>
  <c r="N16" i="62"/>
  <c r="N263" i="62"/>
  <c r="N254" i="62"/>
  <c r="N246" i="62"/>
  <c r="N238" i="62"/>
  <c r="N230" i="62"/>
  <c r="N223" i="62"/>
  <c r="N214" i="62"/>
  <c r="N207" i="62"/>
  <c r="N202" i="62"/>
  <c r="N196" i="62"/>
  <c r="N190" i="62"/>
  <c r="N181" i="62"/>
  <c r="N174" i="62"/>
  <c r="N167" i="62"/>
  <c r="N160" i="62"/>
  <c r="N154" i="62"/>
  <c r="N146" i="62"/>
  <c r="N139" i="62"/>
  <c r="N132" i="62"/>
  <c r="N125" i="62"/>
  <c r="N118" i="62"/>
  <c r="N109" i="62"/>
  <c r="N102" i="62"/>
  <c r="N95" i="62"/>
  <c r="N88" i="62"/>
  <c r="N81" i="62"/>
  <c r="N73" i="62"/>
  <c r="N66" i="62"/>
  <c r="N59" i="62"/>
  <c r="N52" i="62"/>
  <c r="N44" i="62"/>
  <c r="N36" i="62"/>
  <c r="N29" i="62"/>
  <c r="N22" i="62"/>
  <c r="N15" i="62"/>
  <c r="N261" i="62"/>
  <c r="N253" i="62"/>
  <c r="N245" i="62"/>
  <c r="N236" i="62"/>
  <c r="N229" i="62"/>
  <c r="N221" i="62"/>
  <c r="N213" i="62"/>
  <c r="N206" i="62"/>
  <c r="N201" i="62"/>
  <c r="N195" i="62"/>
  <c r="N188" i="62"/>
  <c r="N180" i="62"/>
  <c r="N173" i="62"/>
  <c r="N166" i="62"/>
  <c r="N159" i="62"/>
  <c r="N12" i="62"/>
  <c r="N24" i="62"/>
  <c r="N34" i="62"/>
  <c r="N46" i="62"/>
  <c r="N57" i="62"/>
  <c r="N69" i="62"/>
  <c r="N78" i="62"/>
  <c r="N90" i="62"/>
  <c r="N100" i="62"/>
  <c r="N112" i="62"/>
  <c r="N122" i="62"/>
  <c r="N134" i="62"/>
  <c r="N144" i="62"/>
  <c r="N156" i="62"/>
  <c r="N169" i="62"/>
  <c r="N184" i="62"/>
  <c r="N198" i="62"/>
  <c r="N210" i="62"/>
  <c r="N225" i="62"/>
  <c r="N240" i="62"/>
  <c r="N258" i="62"/>
  <c r="N14" i="62"/>
  <c r="N26" i="62"/>
  <c r="N35" i="62"/>
  <c r="N47" i="62"/>
  <c r="N58" i="62"/>
  <c r="N70" i="62"/>
  <c r="N79" i="62"/>
  <c r="N91" i="62"/>
  <c r="N101" i="62"/>
  <c r="N113" i="62"/>
  <c r="N124" i="62"/>
  <c r="N136" i="62"/>
  <c r="N145" i="62"/>
  <c r="N157" i="62"/>
  <c r="N171" i="62"/>
  <c r="N185" i="62"/>
  <c r="N199" i="62"/>
  <c r="N211" i="62"/>
  <c r="N226" i="62"/>
  <c r="N243" i="62"/>
  <c r="N259" i="62"/>
  <c r="K11" i="81"/>
  <c r="J11" i="81"/>
  <c r="K10" i="81"/>
  <c r="J10" i="81"/>
  <c r="N13" i="62"/>
  <c r="N19" i="62"/>
  <c r="N25" i="62"/>
  <c r="N31" i="62"/>
  <c r="N37" i="62"/>
  <c r="N43" i="62"/>
  <c r="N50" i="62"/>
  <c r="N56" i="62"/>
  <c r="N62" i="62"/>
  <c r="N68" i="62"/>
  <c r="N74" i="62"/>
  <c r="N80" i="62"/>
  <c r="N86" i="62"/>
  <c r="N92" i="62"/>
  <c r="N98" i="62"/>
  <c r="N104" i="62"/>
  <c r="N110" i="62"/>
  <c r="N117" i="62"/>
  <c r="N123" i="62"/>
  <c r="N129" i="62"/>
  <c r="N135" i="62"/>
  <c r="N141" i="62"/>
  <c r="N147" i="62"/>
  <c r="N153" i="62"/>
  <c r="N164" i="62"/>
  <c r="N170" i="62"/>
  <c r="N176" i="62"/>
  <c r="N182" i="62"/>
  <c r="N189" i="62"/>
  <c r="N194" i="62"/>
  <c r="N241" i="62"/>
  <c r="N204" i="62"/>
  <c r="N209" i="62"/>
  <c r="N215" i="62"/>
  <c r="N222" i="62"/>
  <c r="N228" i="62"/>
  <c r="N234" i="62"/>
  <c r="N242" i="62"/>
  <c r="N249" i="62"/>
  <c r="N255" i="62"/>
  <c r="K46" i="58" l="1"/>
  <c r="C12" i="88"/>
  <c r="C11" i="88"/>
  <c r="C10" i="88" s="1"/>
  <c r="K47" i="58"/>
  <c r="K37" i="58"/>
  <c r="K30" i="58"/>
  <c r="K26" i="58"/>
  <c r="K12" i="58"/>
  <c r="K40" i="58"/>
  <c r="K33" i="58"/>
  <c r="K29" i="58"/>
  <c r="K22" i="58"/>
  <c r="K15" i="58"/>
  <c r="K43" i="58"/>
  <c r="K36" i="58"/>
  <c r="K32" i="58"/>
  <c r="K25" i="58"/>
  <c r="K18" i="58"/>
  <c r="K14" i="58"/>
  <c r="K49" i="58"/>
  <c r="K39" i="58"/>
  <c r="K35" i="58"/>
  <c r="K28" i="58"/>
  <c r="K21" i="58"/>
  <c r="K17" i="58"/>
  <c r="K10" i="58"/>
  <c r="K27" i="58"/>
  <c r="K16" i="58"/>
  <c r="K24" i="58"/>
  <c r="K13" i="58"/>
  <c r="K48" i="58"/>
  <c r="K34" i="58"/>
  <c r="K23" i="58"/>
  <c r="K42" i="58"/>
  <c r="K31" i="58"/>
  <c r="K20" i="58"/>
  <c r="K41" i="58"/>
  <c r="K38" i="58"/>
  <c r="K11" i="58"/>
  <c r="C42" i="88" l="1"/>
  <c r="D37" i="88" l="1"/>
  <c r="L46" i="58"/>
  <c r="K285" i="76"/>
  <c r="K282" i="76"/>
  <c r="K279" i="76"/>
  <c r="K276" i="76"/>
  <c r="K272" i="76"/>
  <c r="K269" i="76"/>
  <c r="K266" i="76"/>
  <c r="K263" i="76"/>
  <c r="K260" i="76"/>
  <c r="K257" i="76"/>
  <c r="K254" i="76"/>
  <c r="K251" i="76"/>
  <c r="K248" i="76"/>
  <c r="K245" i="76"/>
  <c r="K242" i="76"/>
  <c r="K239" i="76"/>
  <c r="K236" i="76"/>
  <c r="K233" i="76"/>
  <c r="K230" i="76"/>
  <c r="K227" i="76"/>
  <c r="K224" i="76"/>
  <c r="K221" i="76"/>
  <c r="K218" i="76"/>
  <c r="K215" i="76"/>
  <c r="K212" i="76"/>
  <c r="K209" i="76"/>
  <c r="K206" i="76"/>
  <c r="K203" i="76"/>
  <c r="K199" i="76"/>
  <c r="K196" i="76"/>
  <c r="K193" i="76"/>
  <c r="K190" i="76"/>
  <c r="K187" i="76"/>
  <c r="K184" i="76"/>
  <c r="K181" i="76"/>
  <c r="K178" i="76"/>
  <c r="K175" i="76"/>
  <c r="K172" i="76"/>
  <c r="K169" i="76"/>
  <c r="K166" i="76"/>
  <c r="K163" i="76"/>
  <c r="K160" i="76"/>
  <c r="K157" i="76"/>
  <c r="K154" i="76"/>
  <c r="K151" i="76"/>
  <c r="K148" i="76"/>
  <c r="K145" i="76"/>
  <c r="K142" i="76"/>
  <c r="K139" i="76"/>
  <c r="K136" i="76"/>
  <c r="K133" i="76"/>
  <c r="K130" i="76"/>
  <c r="K127" i="76"/>
  <c r="K124" i="76"/>
  <c r="K121" i="76"/>
  <c r="K118" i="76"/>
  <c r="K115" i="76"/>
  <c r="K112" i="76"/>
  <c r="K109" i="76"/>
  <c r="K106" i="76"/>
  <c r="K103" i="76"/>
  <c r="K100" i="76"/>
  <c r="K97" i="76"/>
  <c r="K94" i="76"/>
  <c r="K91" i="76"/>
  <c r="K88" i="76"/>
  <c r="K85" i="76"/>
  <c r="K82" i="76"/>
  <c r="K79" i="76"/>
  <c r="K76" i="76"/>
  <c r="K73" i="76"/>
  <c r="K70" i="76"/>
  <c r="K67" i="76"/>
  <c r="K64" i="76"/>
  <c r="K61" i="76"/>
  <c r="K58" i="76"/>
  <c r="K55" i="76"/>
  <c r="K52" i="76"/>
  <c r="K49" i="76"/>
  <c r="K46" i="76"/>
  <c r="K43" i="76"/>
  <c r="K40" i="76"/>
  <c r="K37" i="76"/>
  <c r="K34" i="76"/>
  <c r="K31" i="76"/>
  <c r="K283" i="76"/>
  <c r="K271" i="76"/>
  <c r="K264" i="76"/>
  <c r="K253" i="76"/>
  <c r="K246" i="76"/>
  <c r="K235" i="76"/>
  <c r="K228" i="76"/>
  <c r="K217" i="76"/>
  <c r="K210" i="76"/>
  <c r="K198" i="76"/>
  <c r="K191" i="76"/>
  <c r="K180" i="76"/>
  <c r="K173" i="76"/>
  <c r="K162" i="76"/>
  <c r="K155" i="76"/>
  <c r="K144" i="76"/>
  <c r="K137" i="76"/>
  <c r="K126" i="76"/>
  <c r="K119" i="76"/>
  <c r="K108" i="76"/>
  <c r="K101" i="76"/>
  <c r="K90" i="76"/>
  <c r="K83" i="76"/>
  <c r="K72" i="76"/>
  <c r="K65" i="76"/>
  <c r="K54" i="76"/>
  <c r="K47" i="76"/>
  <c r="K36" i="76"/>
  <c r="K29" i="76"/>
  <c r="K26" i="76"/>
  <c r="K22" i="76"/>
  <c r="K19" i="76"/>
  <c r="K16" i="76"/>
  <c r="K13" i="76"/>
  <c r="L17" i="75"/>
  <c r="L14" i="75"/>
  <c r="L11" i="75"/>
  <c r="L13" i="74"/>
  <c r="K33" i="73"/>
  <c r="K30" i="73"/>
  <c r="K25" i="73"/>
  <c r="K22" i="73"/>
  <c r="K18" i="73"/>
  <c r="K14" i="73"/>
  <c r="K11" i="73"/>
  <c r="M16" i="72"/>
  <c r="M13" i="72"/>
  <c r="M11" i="72"/>
  <c r="K16" i="67"/>
  <c r="K13" i="67"/>
  <c r="L16" i="66"/>
  <c r="L13" i="66"/>
  <c r="L20" i="65"/>
  <c r="L17" i="65"/>
  <c r="L13" i="65"/>
  <c r="O17" i="64"/>
  <c r="O14" i="64"/>
  <c r="O11" i="64"/>
  <c r="N65" i="63"/>
  <c r="N62" i="63"/>
  <c r="N59" i="63"/>
  <c r="N56" i="63"/>
  <c r="N53" i="63"/>
  <c r="N50" i="63"/>
  <c r="N47" i="63"/>
  <c r="N44" i="63"/>
  <c r="N41" i="63"/>
  <c r="N38" i="63"/>
  <c r="N35" i="63"/>
  <c r="N32" i="63"/>
  <c r="N29" i="63"/>
  <c r="N25" i="63"/>
  <c r="N22" i="63"/>
  <c r="N19" i="63"/>
  <c r="N16" i="63"/>
  <c r="N13" i="63"/>
  <c r="O264" i="62"/>
  <c r="O261" i="62"/>
  <c r="O258" i="62"/>
  <c r="O254" i="62"/>
  <c r="O251" i="62"/>
  <c r="O247" i="62"/>
  <c r="O244" i="62"/>
  <c r="O240" i="62"/>
  <c r="K274" i="76"/>
  <c r="K281" i="76"/>
  <c r="K273" i="76"/>
  <c r="K265" i="76"/>
  <c r="K261" i="76"/>
  <c r="K238" i="76"/>
  <c r="K234" i="76"/>
  <c r="K226" i="76"/>
  <c r="K219" i="76"/>
  <c r="K211" i="76"/>
  <c r="K207" i="76"/>
  <c r="K183" i="76"/>
  <c r="K179" i="76"/>
  <c r="K171" i="76"/>
  <c r="K164" i="76"/>
  <c r="K156" i="76"/>
  <c r="K152" i="76"/>
  <c r="K129" i="76"/>
  <c r="K125" i="76"/>
  <c r="K117" i="76"/>
  <c r="K110" i="76"/>
  <c r="K102" i="76"/>
  <c r="K98" i="76"/>
  <c r="K75" i="76"/>
  <c r="K71" i="76"/>
  <c r="K63" i="76"/>
  <c r="K56" i="76"/>
  <c r="K48" i="76"/>
  <c r="K44" i="76"/>
  <c r="K25" i="76"/>
  <c r="K17" i="76"/>
  <c r="L13" i="75"/>
  <c r="L11" i="74"/>
  <c r="K21" i="73"/>
  <c r="K12" i="73"/>
  <c r="K18" i="67"/>
  <c r="K11" i="67"/>
  <c r="L19" i="65"/>
  <c r="L11" i="65"/>
  <c r="N64" i="63"/>
  <c r="N57" i="63"/>
  <c r="N46" i="63"/>
  <c r="N39" i="63"/>
  <c r="N28" i="63"/>
  <c r="N20" i="63"/>
  <c r="O263" i="62"/>
  <c r="O255" i="62"/>
  <c r="O243" i="62"/>
  <c r="K277" i="76"/>
  <c r="K268" i="76"/>
  <c r="K249" i="76"/>
  <c r="K241" i="76"/>
  <c r="K222" i="76"/>
  <c r="K214" i="76"/>
  <c r="K194" i="76"/>
  <c r="K186" i="76"/>
  <c r="K167" i="76"/>
  <c r="K159" i="76"/>
  <c r="K140" i="76"/>
  <c r="K132" i="76"/>
  <c r="K113" i="76"/>
  <c r="K105" i="76"/>
  <c r="K86" i="76"/>
  <c r="K78" i="76"/>
  <c r="K59" i="76"/>
  <c r="K51" i="76"/>
  <c r="K32" i="76"/>
  <c r="K28" i="76"/>
  <c r="K20" i="76"/>
  <c r="L16" i="75"/>
  <c r="L14" i="74"/>
  <c r="K24" i="73"/>
  <c r="K15" i="73"/>
  <c r="M12" i="72"/>
  <c r="K14" i="67"/>
  <c r="L12" i="66"/>
  <c r="L14" i="65"/>
  <c r="N67" i="63"/>
  <c r="N60" i="63"/>
  <c r="N49" i="63"/>
  <c r="N42" i="63"/>
  <c r="N31" i="63"/>
  <c r="N23" i="63"/>
  <c r="N12" i="63"/>
  <c r="O259" i="62"/>
  <c r="O246" i="62"/>
  <c r="O238" i="62"/>
  <c r="O234" i="62"/>
  <c r="O231" i="62"/>
  <c r="O228" i="62"/>
  <c r="O225" i="62"/>
  <c r="O222" i="62"/>
  <c r="O219" i="62"/>
  <c r="O215" i="62"/>
  <c r="O212" i="62"/>
  <c r="O209" i="62"/>
  <c r="O206" i="62"/>
  <c r="O204" i="62"/>
  <c r="O202" i="62"/>
  <c r="O241" i="62"/>
  <c r="O197" i="62"/>
  <c r="O194" i="62"/>
  <c r="O192" i="62"/>
  <c r="O189" i="62"/>
  <c r="O185" i="62"/>
  <c r="O182" i="62"/>
  <c r="O179" i="62"/>
  <c r="O176" i="62"/>
  <c r="O173" i="62"/>
  <c r="O170" i="62"/>
  <c r="O167" i="62"/>
  <c r="O164" i="62"/>
  <c r="O161" i="62"/>
  <c r="O156" i="62"/>
  <c r="O153" i="62"/>
  <c r="O150" i="62"/>
  <c r="O147" i="62"/>
  <c r="O144" i="62"/>
  <c r="O141" i="62"/>
  <c r="O138" i="62"/>
  <c r="O135" i="62"/>
  <c r="O132" i="62"/>
  <c r="O129" i="62"/>
  <c r="O126" i="62"/>
  <c r="O123" i="62"/>
  <c r="O120" i="62"/>
  <c r="O117" i="62"/>
  <c r="O113" i="62"/>
  <c r="O110" i="62"/>
  <c r="O107" i="62"/>
  <c r="O104" i="62"/>
  <c r="O101" i="62"/>
  <c r="O98" i="62"/>
  <c r="O95" i="62"/>
  <c r="O92" i="62"/>
  <c r="O89" i="62"/>
  <c r="O86" i="62"/>
  <c r="O83" i="62"/>
  <c r="O80" i="62"/>
  <c r="O77" i="62"/>
  <c r="O74" i="62"/>
  <c r="O71" i="62"/>
  <c r="O68" i="62"/>
  <c r="O65" i="62"/>
  <c r="O62" i="62"/>
  <c r="O59" i="62"/>
  <c r="O56" i="62"/>
  <c r="O53" i="62"/>
  <c r="O50" i="62"/>
  <c r="O46" i="62"/>
  <c r="O43" i="62"/>
  <c r="O40" i="62"/>
  <c r="O37" i="62"/>
  <c r="O34" i="62"/>
  <c r="O31" i="62"/>
  <c r="O28" i="62"/>
  <c r="O25" i="62"/>
  <c r="O22" i="62"/>
  <c r="O19" i="62"/>
  <c r="O16" i="62"/>
  <c r="O13" i="62"/>
  <c r="U17" i="61"/>
  <c r="U13" i="61"/>
  <c r="R23" i="59"/>
  <c r="R19" i="59"/>
  <c r="R16" i="59"/>
  <c r="R13" i="59"/>
  <c r="K284" i="76"/>
  <c r="K280" i="76"/>
  <c r="K256" i="76"/>
  <c r="K270" i="76"/>
  <c r="K252" i="76"/>
  <c r="K168" i="76"/>
  <c r="K146" i="76"/>
  <c r="K120" i="76"/>
  <c r="K111" i="76"/>
  <c r="K93" i="76"/>
  <c r="K89" i="76"/>
  <c r="K18" i="76"/>
  <c r="K14" i="76"/>
  <c r="K32" i="73"/>
  <c r="K16" i="73"/>
  <c r="K12" i="67"/>
  <c r="L17" i="66"/>
  <c r="O16" i="64"/>
  <c r="N61" i="63"/>
  <c r="N40" i="63"/>
  <c r="N36" i="63"/>
  <c r="N18" i="63"/>
  <c r="O260" i="62"/>
  <c r="O232" i="62"/>
  <c r="O221" i="62"/>
  <c r="O213" i="62"/>
  <c r="O248" i="62"/>
  <c r="O198" i="62"/>
  <c r="O188" i="62"/>
  <c r="O180" i="62"/>
  <c r="O169" i="62"/>
  <c r="O162" i="62"/>
  <c r="O152" i="62"/>
  <c r="O145" i="62"/>
  <c r="O134" i="62"/>
  <c r="O127" i="62"/>
  <c r="O116" i="62"/>
  <c r="O108" i="62"/>
  <c r="O97" i="62"/>
  <c r="O90" i="62"/>
  <c r="O79" i="62"/>
  <c r="O72" i="62"/>
  <c r="O61" i="62"/>
  <c r="O54" i="62"/>
  <c r="O42" i="62"/>
  <c r="O35" i="62"/>
  <c r="O24" i="62"/>
  <c r="O17" i="62"/>
  <c r="U12" i="61"/>
  <c r="R17" i="59"/>
  <c r="K286" i="76"/>
  <c r="K247" i="76"/>
  <c r="K243" i="76"/>
  <c r="K225" i="76"/>
  <c r="K216" i="76"/>
  <c r="K189" i="76"/>
  <c r="K185" i="76"/>
  <c r="K176" i="76"/>
  <c r="K158" i="76"/>
  <c r="K153" i="76"/>
  <c r="K149" i="76"/>
  <c r="K141" i="76"/>
  <c r="K128" i="76"/>
  <c r="K123" i="76"/>
  <c r="K96" i="76"/>
  <c r="K84" i="76"/>
  <c r="K80" i="76"/>
  <c r="K62" i="76"/>
  <c r="K53" i="76"/>
  <c r="K27" i="76"/>
  <c r="L12" i="75"/>
  <c r="K27" i="73"/>
  <c r="M15" i="72"/>
  <c r="L18" i="65"/>
  <c r="O12" i="64"/>
  <c r="N52" i="63"/>
  <c r="N48" i="63"/>
  <c r="N27" i="63"/>
  <c r="N14" i="63"/>
  <c r="O250" i="62"/>
  <c r="O245" i="62"/>
  <c r="O235" i="62"/>
  <c r="O224" i="62"/>
  <c r="O217" i="62"/>
  <c r="O257" i="62"/>
  <c r="O200" i="62"/>
  <c r="O191" i="62"/>
  <c r="O183" i="62"/>
  <c r="O172" i="62"/>
  <c r="O165" i="62"/>
  <c r="O155" i="62"/>
  <c r="O148" i="62"/>
  <c r="O137" i="62"/>
  <c r="O130" i="62"/>
  <c r="O119" i="62"/>
  <c r="O111" i="62"/>
  <c r="O100" i="62"/>
  <c r="O93" i="62"/>
  <c r="O82" i="62"/>
  <c r="O75" i="62"/>
  <c r="O64" i="62"/>
  <c r="O57" i="62"/>
  <c r="O45" i="62"/>
  <c r="O38" i="62"/>
  <c r="O27" i="62"/>
  <c r="O20" i="62"/>
  <c r="U16" i="61"/>
  <c r="R20" i="59"/>
  <c r="L15" i="65"/>
  <c r="N54" i="63"/>
  <c r="N37" i="63"/>
  <c r="N24" i="63"/>
  <c r="O256" i="62"/>
  <c r="O233" i="62"/>
  <c r="O226" i="62"/>
  <c r="O214" i="62"/>
  <c r="O207" i="62"/>
  <c r="O199" i="62"/>
  <c r="O193" i="62"/>
  <c r="O181" i="62"/>
  <c r="O174" i="62"/>
  <c r="O157" i="62"/>
  <c r="O146" i="62"/>
  <c r="O139" i="62"/>
  <c r="O128" i="62"/>
  <c r="R11" i="59"/>
  <c r="N45" i="63"/>
  <c r="N15" i="63"/>
  <c r="O236" i="62"/>
  <c r="O218" i="62"/>
  <c r="O195" i="62"/>
  <c r="O166" i="62"/>
  <c r="O112" i="62"/>
  <c r="O105" i="62"/>
  <c r="O94" i="62"/>
  <c r="O87" i="62"/>
  <c r="O69" i="62"/>
  <c r="O21" i="62"/>
  <c r="O14" i="62"/>
  <c r="R14" i="59"/>
  <c r="K259" i="76"/>
  <c r="K255" i="76"/>
  <c r="K229" i="76"/>
  <c r="K220" i="76"/>
  <c r="K202" i="76"/>
  <c r="K197" i="76"/>
  <c r="K114" i="76"/>
  <c r="K92" i="76"/>
  <c r="K66" i="76"/>
  <c r="K57" i="76"/>
  <c r="K39" i="76"/>
  <c r="K35" i="76"/>
  <c r="K21" i="76"/>
  <c r="L12" i="74"/>
  <c r="K31" i="73"/>
  <c r="M18" i="72"/>
  <c r="K15" i="67"/>
  <c r="L12" i="65"/>
  <c r="O15" i="64"/>
  <c r="N55" i="63"/>
  <c r="N43" i="63"/>
  <c r="N21" i="63"/>
  <c r="N17" i="63"/>
  <c r="O253" i="62"/>
  <c r="O239" i="62"/>
  <c r="O227" i="62"/>
  <c r="O220" i="62"/>
  <c r="O208" i="62"/>
  <c r="O203" i="62"/>
  <c r="O237" i="62"/>
  <c r="O187" i="62"/>
  <c r="O175" i="62"/>
  <c r="O168" i="62"/>
  <c r="O158" i="62"/>
  <c r="O151" i="62"/>
  <c r="O140" i="62"/>
  <c r="O133" i="62"/>
  <c r="O122" i="62"/>
  <c r="O115" i="62"/>
  <c r="O103" i="62"/>
  <c r="O96" i="62"/>
  <c r="O85" i="62"/>
  <c r="O78" i="62"/>
  <c r="O67" i="62"/>
  <c r="O60" i="62"/>
  <c r="O49" i="62"/>
  <c r="O41" i="62"/>
  <c r="O30" i="62"/>
  <c r="O23" i="62"/>
  <c r="O12" i="62"/>
  <c r="U11" i="61"/>
  <c r="R12" i="59"/>
  <c r="K250" i="76"/>
  <c r="K237" i="76"/>
  <c r="K232" i="76"/>
  <c r="K205" i="76"/>
  <c r="K192" i="76"/>
  <c r="K188" i="76"/>
  <c r="K170" i="76"/>
  <c r="K161" i="76"/>
  <c r="K135" i="76"/>
  <c r="K131" i="76"/>
  <c r="K122" i="76"/>
  <c r="K104" i="76"/>
  <c r="K99" i="76"/>
  <c r="K95" i="76"/>
  <c r="K87" i="76"/>
  <c r="K74" i="76"/>
  <c r="K69" i="76"/>
  <c r="K42" i="76"/>
  <c r="K30" i="76"/>
  <c r="K12" i="76"/>
  <c r="L15" i="75"/>
  <c r="K19" i="73"/>
  <c r="M14" i="72"/>
  <c r="L15" i="66"/>
  <c r="L11" i="66"/>
  <c r="N63" i="63"/>
  <c r="N51" i="63"/>
  <c r="N34" i="63"/>
  <c r="N30" i="63"/>
  <c r="O262" i="62"/>
  <c r="O249" i="62"/>
  <c r="O230" i="62"/>
  <c r="O223" i="62"/>
  <c r="O211" i="62"/>
  <c r="O205" i="62"/>
  <c r="O196" i="62"/>
  <c r="O190" i="62"/>
  <c r="O178" i="62"/>
  <c r="O171" i="62"/>
  <c r="O160" i="62"/>
  <c r="O154" i="62"/>
  <c r="O143" i="62"/>
  <c r="O136" i="62"/>
  <c r="O125" i="62"/>
  <c r="O118" i="62"/>
  <c r="O106" i="62"/>
  <c r="O99" i="62"/>
  <c r="O88" i="62"/>
  <c r="O81" i="62"/>
  <c r="O70" i="62"/>
  <c r="O63" i="62"/>
  <c r="O52" i="62"/>
  <c r="O44" i="62"/>
  <c r="O33" i="62"/>
  <c r="O26" i="62"/>
  <c r="O15" i="62"/>
  <c r="U14" i="61"/>
  <c r="R15" i="59"/>
  <c r="K278" i="76"/>
  <c r="K267" i="76"/>
  <c r="K262" i="76"/>
  <c r="K258" i="76"/>
  <c r="K223" i="76"/>
  <c r="K201" i="76"/>
  <c r="K174" i="76"/>
  <c r="K165" i="76"/>
  <c r="K147" i="76"/>
  <c r="K143" i="76"/>
  <c r="K60" i="76"/>
  <c r="K38" i="76"/>
  <c r="K15" i="76"/>
  <c r="L15" i="74"/>
  <c r="K13" i="73"/>
  <c r="M17" i="72"/>
  <c r="N58" i="63"/>
  <c r="O252" i="62"/>
  <c r="O163" i="62"/>
  <c r="O121" i="62"/>
  <c r="O109" i="62"/>
  <c r="O102" i="62"/>
  <c r="O91" i="62"/>
  <c r="O84" i="62"/>
  <c r="O73" i="62"/>
  <c r="O66" i="62"/>
  <c r="O55" i="62"/>
  <c r="O47" i="62"/>
  <c r="O36" i="62"/>
  <c r="O29" i="62"/>
  <c r="O18" i="62"/>
  <c r="O11" i="62"/>
  <c r="R18" i="59"/>
  <c r="K244" i="76"/>
  <c r="K240" i="76"/>
  <c r="K231" i="76"/>
  <c r="K213" i="76"/>
  <c r="K208" i="76"/>
  <c r="K204" i="76"/>
  <c r="K195" i="76"/>
  <c r="K182" i="76"/>
  <c r="K177" i="76"/>
  <c r="K150" i="76"/>
  <c r="K138" i="76"/>
  <c r="K134" i="76"/>
  <c r="K116" i="76"/>
  <c r="K107" i="76"/>
  <c r="K81" i="76"/>
  <c r="K77" i="76"/>
  <c r="K68" i="76"/>
  <c r="K50" i="76"/>
  <c r="K45" i="76"/>
  <c r="K41" i="76"/>
  <c r="K33" i="76"/>
  <c r="K24" i="76"/>
  <c r="K11" i="76"/>
  <c r="K28" i="73"/>
  <c r="K23" i="73"/>
  <c r="K17" i="67"/>
  <c r="L14" i="66"/>
  <c r="O13" i="64"/>
  <c r="N66" i="63"/>
  <c r="N33" i="63"/>
  <c r="N11" i="63"/>
  <c r="O242" i="62"/>
  <c r="O229" i="62"/>
  <c r="O210" i="62"/>
  <c r="O201" i="62"/>
  <c r="O184" i="62"/>
  <c r="O177" i="62"/>
  <c r="O159" i="62"/>
  <c r="O149" i="62"/>
  <c r="O142" i="62"/>
  <c r="O131" i="62"/>
  <c r="O124" i="62"/>
  <c r="O76" i="62"/>
  <c r="O58" i="62"/>
  <c r="O51" i="62"/>
  <c r="O39" i="62"/>
  <c r="O32" i="62"/>
  <c r="R22" i="59"/>
  <c r="L47" i="58"/>
  <c r="L41" i="58"/>
  <c r="L38" i="58"/>
  <c r="L35" i="58"/>
  <c r="L32" i="58"/>
  <c r="L29" i="58"/>
  <c r="L26" i="58"/>
  <c r="L23" i="58"/>
  <c r="L17" i="58"/>
  <c r="L14" i="58"/>
  <c r="L40" i="58"/>
  <c r="L33" i="58"/>
  <c r="L22" i="58"/>
  <c r="L15" i="58"/>
  <c r="L43" i="58"/>
  <c r="L36" i="58"/>
  <c r="L25" i="58"/>
  <c r="L18" i="58"/>
  <c r="L49" i="58"/>
  <c r="L39" i="58"/>
  <c r="L28" i="58"/>
  <c r="L21" i="58"/>
  <c r="L42" i="58"/>
  <c r="L31" i="58"/>
  <c r="L24" i="58"/>
  <c r="L13" i="58"/>
  <c r="L37" i="58"/>
  <c r="L48" i="58"/>
  <c r="L34" i="58"/>
  <c r="L12" i="58"/>
  <c r="L30" i="58"/>
  <c r="L27" i="58"/>
  <c r="L16" i="58"/>
  <c r="L11" i="58"/>
  <c r="L20" i="58"/>
  <c r="D42" i="88"/>
  <c r="D17" i="88"/>
  <c r="D20" i="88"/>
  <c r="D30" i="88"/>
  <c r="D28" i="88"/>
  <c r="D31" i="88"/>
  <c r="D13" i="88"/>
  <c r="D21" i="88"/>
  <c r="D18" i="88"/>
  <c r="D15" i="88"/>
  <c r="D11" i="88"/>
  <c r="D16" i="88"/>
  <c r="L10" i="58"/>
  <c r="D19" i="88"/>
  <c r="D38" i="88"/>
  <c r="D12" i="88"/>
  <c r="D29" i="88"/>
  <c r="D23" i="88"/>
  <c r="D27" i="88"/>
  <c r="D10" i="8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6">
    <s v="Migdal Hashkaot Neches Boded"/>
    <s v="{[Time].[Hie Time].[Yom].&amp;[20230630]}"/>
    <s v="{[Medida].[Medida].&amp;[2]}"/>
    <s v="{[Keren].[Keren].[All]}"/>
    <s v="{[Cheshbon KM].[Hie Peilut].[Peilut 7].&amp;[Kod_Peilut_L7_627]&amp;[Kod_Peilut_L6_475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Measures].[c_NB_Achuz_Me_Tik]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2].&amp;[NechesBoded_L2_103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4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49">
    <mdx n="0" f="s">
      <ms ns="1" c="0"/>
    </mdx>
    <mdx n="0" f="v">
      <t c="7" si="7">
        <n x="1" s="1"/>
        <n x="2" s="1"/>
        <n x="3" s="1"/>
        <n x="4" s="1"/>
        <n x="5" s="1"/>
        <n x="9"/>
        <n x="6"/>
      </t>
    </mdx>
    <mdx n="0" f="v">
      <t c="7">
        <n x="1" s="1"/>
        <n x="2" s="1"/>
        <n x="3" s="1"/>
        <n x="4" s="1"/>
        <n x="5" s="1"/>
        <n x="10"/>
        <n x="6"/>
      </t>
    </mdx>
    <mdx n="0" f="v">
      <t c="7">
        <n x="1" s="1"/>
        <n x="2" s="1"/>
        <n x="3" s="1"/>
        <n x="4" s="1"/>
        <n x="5" s="1"/>
        <n x="10"/>
        <n x="8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fi="14">
        <n x="1" s="1"/>
        <n x="2" s="1"/>
        <n x="3" s="1"/>
        <n x="4" s="1"/>
        <n x="5" s="1"/>
        <n x="16"/>
        <n x="8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fi="14">
        <n x="1" s="1"/>
        <n x="2" s="1"/>
        <n x="3" s="1"/>
        <n x="4" s="1"/>
        <n x="5" s="1"/>
        <n x="18"/>
        <n x="8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fi="14">
        <n x="1" s="1"/>
        <n x="2" s="1"/>
        <n x="3" s="1"/>
        <n x="4" s="1"/>
        <n x="5" s="1"/>
        <n x="19"/>
        <n x="8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fi="14">
        <n x="1" s="1"/>
        <n x="2" s="1"/>
        <n x="3" s="1"/>
        <n x="4" s="1"/>
        <n x="5" s="1"/>
        <n x="20"/>
        <n x="8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7" si="7">
        <n x="1" s="1"/>
        <n x="2" s="1"/>
        <n x="3" s="1"/>
        <n x="4" s="1"/>
        <n x="5" s="1"/>
        <n x="22"/>
        <n x="6"/>
      </t>
    </mdx>
    <mdx n="0" f="v">
      <t c="7" si="7">
        <n x="1" s="1"/>
        <n x="2" s="1"/>
        <n x="3" s="1"/>
        <n x="4" s="1"/>
        <n x="5" s="1"/>
        <n x="23"/>
        <n x="6"/>
      </t>
    </mdx>
    <mdx n="0" f="v">
      <t c="7" si="7">
        <n x="1" s="1"/>
        <n x="2" s="1"/>
        <n x="3" s="1"/>
        <n x="4" s="1"/>
        <n x="5" s="1"/>
        <n x="24"/>
        <n x="6"/>
      </t>
    </mdx>
    <mdx n="0" f="v">
      <t c="7" si="7">
        <n x="1" s="1"/>
        <n x="2" s="1"/>
        <n x="3" s="1"/>
        <n x="4" s="1"/>
        <n x="5" s="1"/>
        <n x="25"/>
        <n x="6"/>
      </t>
    </mdx>
    <mdx n="0" f="v">
      <t c="7" si="7">
        <n x="1" s="1"/>
        <n x="2" s="1"/>
        <n x="3" s="1"/>
        <n x="4" s="1"/>
        <n x="5" s="1"/>
        <n x="26"/>
        <n x="6"/>
      </t>
    </mdx>
    <mdx n="0" f="v">
      <t c="7" fi="14">
        <n x="1" s="1"/>
        <n x="2" s="1"/>
        <n x="3" s="1"/>
        <n x="4" s="1"/>
        <n x="5" s="1"/>
        <n x="26"/>
        <n x="8"/>
      </t>
    </mdx>
    <mdx n="0" f="v">
      <t c="7" si="7">
        <n x="1" s="1"/>
        <n x="2" s="1"/>
        <n x="3" s="1"/>
        <n x="4" s="1"/>
        <n x="5" s="1"/>
        <n x="27"/>
        <n x="6"/>
      </t>
    </mdx>
    <mdx n="0" f="v">
      <t c="7" fi="14">
        <n x="1" s="1"/>
        <n x="2" s="1"/>
        <n x="3" s="1"/>
        <n x="4" s="1"/>
        <n x="5" s="1"/>
        <n x="27"/>
        <n x="8"/>
      </t>
    </mdx>
    <mdx n="0" f="v">
      <t c="7" si="7">
        <n x="1" s="1"/>
        <n x="2" s="1"/>
        <n x="3" s="1"/>
        <n x="4" s="1"/>
        <n x="5" s="1"/>
        <n x="28"/>
        <n x="6"/>
      </t>
    </mdx>
    <mdx n="0" f="v">
      <t c="7" fi="14">
        <n x="1" s="1"/>
        <n x="2" s="1"/>
        <n x="3" s="1"/>
        <n x="4" s="1"/>
        <n x="5" s="1"/>
        <n x="28"/>
        <n x="8"/>
      </t>
    </mdx>
    <mdx n="0" f="v">
      <t c="7" si="7">
        <n x="1" s="1"/>
        <n x="2" s="1"/>
        <n x="3" s="1"/>
        <n x="4" s="1"/>
        <n x="5" s="1"/>
        <n x="29"/>
        <n x="6"/>
      </t>
    </mdx>
    <mdx n="0" f="v">
      <t c="7" fi="14">
        <n x="1" s="1"/>
        <n x="2" s="1"/>
        <n x="3" s="1"/>
        <n x="4" s="1"/>
        <n x="5" s="1"/>
        <n x="29"/>
        <n x="8"/>
      </t>
    </mdx>
    <mdx n="0" f="v">
      <t c="7">
        <n x="1" s="1"/>
        <n x="2" s="1"/>
        <n x="3" s="1"/>
        <n x="4" s="1"/>
        <n x="5" s="1"/>
        <n x="30"/>
        <n x="6"/>
      </t>
    </mdx>
    <mdx n="0" f="v">
      <t c="7">
        <n x="1" s="1"/>
        <n x="2" s="1"/>
        <n x="3" s="1"/>
        <n x="4" s="1"/>
        <n x="5" s="1"/>
        <n x="30"/>
        <n x="8"/>
      </t>
    </mdx>
    <mdx n="0" f="v">
      <t c="7" si="7">
        <n x="1" s="1"/>
        <n x="2" s="1"/>
        <n x="3" s="1"/>
        <n x="4" s="1"/>
        <n x="5" s="1"/>
        <n x="31"/>
        <n x="6"/>
      </t>
    </mdx>
    <mdx n="0" f="v">
      <t c="7" fi="14">
        <n x="1" s="1"/>
        <n x="2" s="1"/>
        <n x="3" s="1"/>
        <n x="4" s="1"/>
        <n x="5" s="1"/>
        <n x="31"/>
        <n x="8"/>
      </t>
    </mdx>
    <mdx n="0" f="v">
      <t c="7" si="7">
        <n x="1" s="1"/>
        <n x="2" s="1"/>
        <n x="3" s="1"/>
        <n x="4" s="1"/>
        <n x="5" s="1"/>
        <n x="32"/>
        <n x="6"/>
      </t>
    </mdx>
    <mdx n="0" f="v">
      <t c="7" fi="14">
        <n x="1" s="1"/>
        <n x="2" s="1"/>
        <n x="3" s="1"/>
        <n x="4" s="1"/>
        <n x="5" s="1"/>
        <n x="32"/>
        <n x="8"/>
      </t>
    </mdx>
    <mdx n="0" f="v">
      <t c="7" si="7">
        <n x="1" s="1"/>
        <n x="2" s="1"/>
        <n x="3" s="1"/>
        <n x="4" s="1"/>
        <n x="5" s="1"/>
        <n x="33"/>
        <n x="6"/>
      </t>
    </mdx>
    <mdx n="0" f="v">
      <t c="7" fi="14">
        <n x="1" s="1"/>
        <n x="2" s="1"/>
        <n x="3" s="1"/>
        <n x="4" s="1"/>
        <n x="5" s="1"/>
        <n x="33"/>
        <n x="8"/>
      </t>
    </mdx>
    <mdx n="0" f="v">
      <t c="3" si="36">
        <n x="1" s="1"/>
        <n x="34"/>
        <n x="35"/>
      </t>
    </mdx>
    <mdx n="0" f="v">
      <t c="3" si="36">
        <n x="1" s="1"/>
        <n x="37"/>
        <n x="35"/>
      </t>
    </mdx>
    <mdx n="0" f="v">
      <t c="3" si="36">
        <n x="1" s="1"/>
        <n x="38"/>
        <n x="35"/>
      </t>
    </mdx>
    <mdx n="0" f="v">
      <t c="3" si="36">
        <n x="1" s="1"/>
        <n x="39"/>
        <n x="35"/>
      </t>
    </mdx>
    <mdx n="0" f="v">
      <t c="3" si="36">
        <n x="1" s="1"/>
        <n x="40"/>
        <n x="35"/>
      </t>
    </mdx>
    <mdx n="0" f="v">
      <t c="3" si="36">
        <n x="1" s="1"/>
        <n x="41"/>
        <n x="35"/>
      </t>
    </mdx>
    <mdx n="0" f="v">
      <t c="3" si="36">
        <n x="1" s="1"/>
        <n x="42"/>
        <n x="35"/>
      </t>
    </mdx>
    <mdx n="0" f="v">
      <t c="3" si="36">
        <n x="1" s="1"/>
        <n x="43"/>
        <n x="35"/>
      </t>
    </mdx>
    <mdx n="0" f="v">
      <t c="3" si="36">
        <n x="1" s="1"/>
        <n x="44"/>
        <n x="35"/>
      </t>
    </mdx>
    <mdx n="0" f="v">
      <t c="3" si="36">
        <n x="1" s="1"/>
        <n x="45"/>
        <n x="35"/>
      </t>
    </mdx>
  </mdxMetadata>
  <valueMetadata count="49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</valueMetadata>
</metadata>
</file>

<file path=xl/sharedStrings.xml><?xml version="1.0" encoding="utf-8"?>
<sst xmlns="http://schemas.openxmlformats.org/spreadsheetml/2006/main" count="4836" uniqueCount="1678">
  <si>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</si>
  <si>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</si>
  <si>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</si>
  <si>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</si>
  <si>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</si>
  <si>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</si>
  <si>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</si>
  <si>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</si>
  <si>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</si>
  <si>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</si>
  <si>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</si>
  <si>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</si>
  <si>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</si>
  <si>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</si>
  <si>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</si>
  <si>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</si>
  <si>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</si>
  <si>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</si>
  <si>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</si>
  <si>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</si>
  <si>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</si>
  <si>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</si>
  <si>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</si>
  <si>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</si>
  <si>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</si>
  <si>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</si>
  <si>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</si>
  <si>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</si>
  <si>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</si>
  <si>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</si>
  <si>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אגרות חוב קונצרניות</t>
  </si>
  <si>
    <t>סה"כ חוזים עתידיים בישראל</t>
  </si>
  <si>
    <t>שיעור ריבית ממוצע</t>
  </si>
  <si>
    <t>סה"כ בחו"ל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</si>
  <si>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</si>
  <si>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</si>
  <si>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</si>
  <si>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</si>
  <si>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</si>
  <si>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כתבי אופציה</t>
  </si>
  <si>
    <t>סה"כ חוזים עתידיים</t>
  </si>
  <si>
    <t>סה"כ אופציות</t>
  </si>
  <si>
    <t>נכס הבסיס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</si>
  <si>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</si>
  <si>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</si>
  <si>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</si>
  <si>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</si>
  <si>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</si>
  <si>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</si>
  <si>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שווי שוק</t>
  </si>
  <si>
    <t>סה"כ חברות זרות בחו"ל</t>
  </si>
  <si>
    <t>סה"כ חברות ישראליות בחו"ל</t>
  </si>
  <si>
    <t>ענף מסחר</t>
  </si>
  <si>
    <t>שם מדרג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</si>
  <si>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</si>
  <si>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</si>
  <si>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</si>
  <si>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</si>
  <si>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</si>
  <si>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</si>
  <si>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</si>
  <si>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</si>
  <si>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</si>
  <si>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</si>
  <si>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</si>
  <si>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</si>
  <si>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</si>
  <si>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</si>
  <si>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</si>
  <si>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</si>
  <si>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</si>
  <si>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</si>
  <si>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</si>
  <si>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</si>
  <si>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</si>
  <si>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</si>
  <si>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</si>
  <si>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</si>
  <si>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</si>
  <si>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</si>
  <si>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</si>
  <si>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</si>
  <si>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</si>
  <si>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</si>
  <si>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</si>
  <si>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</si>
  <si>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</si>
  <si>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</si>
  <si>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</si>
  <si>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</si>
  <si>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</si>
  <si>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</si>
  <si>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</si>
  <si>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</si>
  <si>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</si>
  <si>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</si>
  <si>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</si>
  <si>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</si>
  <si>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</si>
  <si>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</si>
  <si>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</si>
  <si>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</si>
  <si>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</si>
  <si>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</si>
  <si>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</si>
  <si>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</si>
  <si>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</si>
  <si>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</si>
  <si>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ביומד</t>
  </si>
  <si>
    <t>חיפושי נפט וגז</t>
  </si>
  <si>
    <t>מסחר</t>
  </si>
  <si>
    <t>שירותים</t>
  </si>
  <si>
    <t>שירותים פיננסיים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</si>
  <si>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</si>
  <si>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</si>
  <si>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</si>
  <si>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</si>
  <si>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</si>
  <si>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</si>
  <si>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</si>
  <si>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</si>
  <si>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</si>
  <si>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</si>
  <si>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</si>
  <si>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</si>
  <si>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</si>
  <si>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</si>
  <si>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</si>
  <si>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</si>
  <si>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</si>
  <si>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</si>
  <si>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</si>
  <si>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</si>
  <si>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</si>
  <si>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</si>
  <si>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</si>
  <si>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</si>
  <si>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</si>
  <si>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</si>
  <si>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</si>
  <si>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</si>
  <si>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</si>
  <si>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</si>
  <si>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</si>
  <si>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</si>
  <si>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</si>
  <si>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</si>
  <si>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</si>
  <si>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</si>
  <si>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</si>
  <si>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</si>
  <si>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</si>
  <si>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</si>
  <si>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</si>
  <si>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</si>
  <si>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</si>
  <si>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</si>
  <si>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</si>
  <si>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</si>
  <si>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</si>
  <si>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</si>
  <si>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</si>
  <si>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</si>
  <si>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</si>
  <si>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</si>
  <si>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</si>
  <si>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</si>
  <si>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</si>
  <si>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</si>
  <si>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</si>
  <si>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</si>
  <si>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</si>
  <si>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</si>
  <si>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קרנות הון סיכון</t>
  </si>
  <si>
    <t>סה"כ מט"ח/ מט"ח</t>
  </si>
  <si>
    <t>סה"כ קרנות השקעה אחרות</t>
  </si>
  <si>
    <t>סה"כ בחו"ל:</t>
  </si>
  <si>
    <t>סה"כ בישראל:</t>
  </si>
  <si>
    <t>סה"כ חו"ל:</t>
  </si>
  <si>
    <t>סה"כ אופציות בישראל:</t>
  </si>
  <si>
    <t>סה"כ חוזים עתידיים בחו"ל: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</si>
  <si>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</si>
  <si>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</si>
  <si>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</si>
  <si>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</si>
  <si>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</si>
  <si>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</si>
  <si>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</si>
  <si>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</si>
  <si>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</si>
  <si>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</si>
  <si>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</si>
  <si>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</si>
  <si>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</si>
  <si>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</si>
  <si>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</si>
  <si>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</si>
  <si>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</si>
  <si>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</si>
  <si>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</si>
  <si>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</si>
  <si>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</si>
  <si>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 מניות</t>
  </si>
  <si>
    <t>5. קרנות סל</t>
  </si>
  <si>
    <t>ענף משק</t>
  </si>
  <si>
    <t>30/06/2023</t>
  </si>
  <si>
    <t>מגדל מקפת קרנות פנסיה וקופות גמל בע"מ</t>
  </si>
  <si>
    <t>מגדל מקפת משלימה (מספר אוצר 659) - מסלול מניות</t>
  </si>
  <si>
    <t>מ.ק.מ. 414</t>
  </si>
  <si>
    <t>8240418</t>
  </si>
  <si>
    <t>RF</t>
  </si>
  <si>
    <t>מקמ 114</t>
  </si>
  <si>
    <t>8240111</t>
  </si>
  <si>
    <t>מקמ 1213</t>
  </si>
  <si>
    <t>8231219</t>
  </si>
  <si>
    <t>מקמ 214</t>
  </si>
  <si>
    <t>8240210</t>
  </si>
  <si>
    <t>מקמ 314</t>
  </si>
  <si>
    <t>8240319</t>
  </si>
  <si>
    <t>מקמ 524</t>
  </si>
  <si>
    <t>8240525</t>
  </si>
  <si>
    <t>ממשל שקלית 1123</t>
  </si>
  <si>
    <t>1155068</t>
  </si>
  <si>
    <t>SOLAREDGE TECH 0 09/25</t>
  </si>
  <si>
    <t>US83417MAD65</t>
  </si>
  <si>
    <t>בלומברג</t>
  </si>
  <si>
    <t>513865329</t>
  </si>
  <si>
    <t>Semiconductors &amp; Semiconductor Equipment</t>
  </si>
  <si>
    <t>NR</t>
  </si>
  <si>
    <t>ORA 2.5 07/27*</t>
  </si>
  <si>
    <t>US686688AB85</t>
  </si>
  <si>
    <t>880326081</t>
  </si>
  <si>
    <t>אנרגיה מתחדשת</t>
  </si>
  <si>
    <t>סה"כ תל אביב 35</t>
  </si>
  <si>
    <t>או פי סי אנרגיה*</t>
  </si>
  <si>
    <t>1141571</t>
  </si>
  <si>
    <t>מגמה</t>
  </si>
  <si>
    <t>514401702</t>
  </si>
  <si>
    <t>אנרגיה</t>
  </si>
  <si>
    <t>אורמת טכנו*</t>
  </si>
  <si>
    <t>1134402</t>
  </si>
  <si>
    <t>איי.סי.אל*</t>
  </si>
  <si>
    <t>281014</t>
  </si>
  <si>
    <t>520027830</t>
  </si>
  <si>
    <t>כימיה, גומי ופלסטיק</t>
  </si>
  <si>
    <t>אלביט מערכות</t>
  </si>
  <si>
    <t>1081124</t>
  </si>
  <si>
    <t>520043027</t>
  </si>
  <si>
    <t>ביטחוניות</t>
  </si>
  <si>
    <t>אלוני חץ</t>
  </si>
  <si>
    <t>390013</t>
  </si>
  <si>
    <t>520038506</t>
  </si>
  <si>
    <t>נדל"ן מניב בישראל</t>
  </si>
  <si>
    <t>אלקטרה*</t>
  </si>
  <si>
    <t>739037</t>
  </si>
  <si>
    <t>520028911</t>
  </si>
  <si>
    <t>השקעה ואחזקות</t>
  </si>
  <si>
    <t>אמות</t>
  </si>
  <si>
    <t>1097278</t>
  </si>
  <si>
    <t>520026683</t>
  </si>
  <si>
    <t>אנלייט אנרגיה*</t>
  </si>
  <si>
    <t>720011</t>
  </si>
  <si>
    <t>520041146</t>
  </si>
  <si>
    <t>אנרג'יאן</t>
  </si>
  <si>
    <t>1155290</t>
  </si>
  <si>
    <t>10758801</t>
  </si>
  <si>
    <t>אנרג'יקס*</t>
  </si>
  <si>
    <t>1123355</t>
  </si>
  <si>
    <t>513901371</t>
  </si>
  <si>
    <t>ארפורט סיטי</t>
  </si>
  <si>
    <t>1095835</t>
  </si>
  <si>
    <t>511659401</t>
  </si>
  <si>
    <t>אשטרום קבוצה</t>
  </si>
  <si>
    <t>1132315</t>
  </si>
  <si>
    <t>510381601</t>
  </si>
  <si>
    <t>בנייה</t>
  </si>
  <si>
    <t>בזק</t>
  </si>
  <si>
    <t>230011</t>
  </si>
  <si>
    <t>520031931</t>
  </si>
  <si>
    <t>ביג*</t>
  </si>
  <si>
    <t>1097260</t>
  </si>
  <si>
    <t>513623314</t>
  </si>
  <si>
    <t>בינלאומי</t>
  </si>
  <si>
    <t>593038</t>
  </si>
  <si>
    <t>520029083</t>
  </si>
  <si>
    <t>בנקים</t>
  </si>
  <si>
    <t>דיסקונט א</t>
  </si>
  <si>
    <t>691212</t>
  </si>
  <si>
    <t>520007030</t>
  </si>
  <si>
    <t>דלק קבוצה</t>
  </si>
  <si>
    <t>1084128</t>
  </si>
  <si>
    <t>520044322</t>
  </si>
  <si>
    <t>הפניקס</t>
  </si>
  <si>
    <t>767012</t>
  </si>
  <si>
    <t>520017450</t>
  </si>
  <si>
    <t>ביטוח</t>
  </si>
  <si>
    <t>הראל השקעות</t>
  </si>
  <si>
    <t>585018</t>
  </si>
  <si>
    <t>520033986</t>
  </si>
  <si>
    <t>חברה לישראל</t>
  </si>
  <si>
    <t>576017</t>
  </si>
  <si>
    <t>520028010</t>
  </si>
  <si>
    <t>טאואר</t>
  </si>
  <si>
    <t>1082379</t>
  </si>
  <si>
    <t>520041997</t>
  </si>
  <si>
    <t>מוליכים למחצה</t>
  </si>
  <si>
    <t>טבע</t>
  </si>
  <si>
    <t>629014</t>
  </si>
  <si>
    <t>520013954</t>
  </si>
  <si>
    <t>פארמה</t>
  </si>
  <si>
    <t>לאומי</t>
  </si>
  <si>
    <t>604611</t>
  </si>
  <si>
    <t>520018078</t>
  </si>
  <si>
    <t>מבנה*</t>
  </si>
  <si>
    <t>226019</t>
  </si>
  <si>
    <t>520024126</t>
  </si>
  <si>
    <t>מזרחי טפחות</t>
  </si>
  <si>
    <t>695437</t>
  </si>
  <si>
    <t>520000522</t>
  </si>
  <si>
    <t>מליסרון*</t>
  </si>
  <si>
    <t>323014</t>
  </si>
  <si>
    <t>520037789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</si>
  <si>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</si>
  <si>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</si>
  <si>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</si>
  <si>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</si>
  <si>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</si>
  <si>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</si>
  <si>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</si>
  <si>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</si>
  <si>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</si>
  <si>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</si>
  <si>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</si>
  <si>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510960719</t>
  </si>
  <si>
    <t>פועלים</t>
  </si>
  <si>
    <t>662577</t>
  </si>
  <si>
    <t>520000118</t>
  </si>
  <si>
    <t>שטראוס*</t>
  </si>
  <si>
    <t>746016</t>
  </si>
  <si>
    <t>520003781</t>
  </si>
  <si>
    <t>מזון</t>
  </si>
  <si>
    <t>שיכון ובינוי*</t>
  </si>
  <si>
    <t>1081942</t>
  </si>
  <si>
    <t>520036104</t>
  </si>
  <si>
    <t>שפיר הנדסה*</t>
  </si>
  <si>
    <t>1133875</t>
  </si>
  <si>
    <t>514892801</t>
  </si>
  <si>
    <t>מתכת ומוצרי בניה</t>
  </si>
  <si>
    <t>סה"כ תל אביב 90</t>
  </si>
  <si>
    <t>אזורים*</t>
  </si>
  <si>
    <t>715011</t>
  </si>
  <si>
    <t>520025990</t>
  </si>
  <si>
    <t>איידיאיי ביטוח</t>
  </si>
  <si>
    <t>1129501</t>
  </si>
  <si>
    <t>513910703</t>
  </si>
  <si>
    <t>אינרום*</t>
  </si>
  <si>
    <t>1132356</t>
  </si>
  <si>
    <t>515001659</t>
  </si>
  <si>
    <t>אלטשולר שחם פנ</t>
  </si>
  <si>
    <t>1184936</t>
  </si>
  <si>
    <t>516508603</t>
  </si>
  <si>
    <t>אלקטרה נדלן</t>
  </si>
  <si>
    <t>1094044</t>
  </si>
  <si>
    <t>510607328</t>
  </si>
  <si>
    <t>נדל"ן מניב בחו"ל</t>
  </si>
  <si>
    <t>אלקטרה צריכה*</t>
  </si>
  <si>
    <t>5010129</t>
  </si>
  <si>
    <t>520039967</t>
  </si>
  <si>
    <t>רשתות שיווק</t>
  </si>
  <si>
    <t>אפריקה מגורים*</t>
  </si>
  <si>
    <t>1097948</t>
  </si>
  <si>
    <t>520034760</t>
  </si>
  <si>
    <t>אקויטל</t>
  </si>
  <si>
    <t>755017</t>
  </si>
  <si>
    <t>520030859</t>
  </si>
  <si>
    <t>אקרו</t>
  </si>
  <si>
    <t>1184902</t>
  </si>
  <si>
    <t>511996803</t>
  </si>
  <si>
    <t>ארגו פרופרטיז</t>
  </si>
  <si>
    <t>1175371</t>
  </si>
  <si>
    <t>70252750</t>
  </si>
  <si>
    <t>בזן</t>
  </si>
  <si>
    <t>2590248</t>
  </si>
  <si>
    <t>520036658</t>
  </si>
  <si>
    <t>ג'י סיטי*</t>
  </si>
  <si>
    <t>126011</t>
  </si>
  <si>
    <t>520033234</t>
  </si>
  <si>
    <t>ג'נריישן קפיטל*</t>
  </si>
  <si>
    <t>1156926</t>
  </si>
  <si>
    <t>515846558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</si>
  <si>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</si>
  <si>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</si>
  <si>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</si>
  <si>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</si>
  <si>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</si>
  <si>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</si>
  <si>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</si>
  <si>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</si>
  <si>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</si>
  <si>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</si>
  <si>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</si>
  <si>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511399388</t>
  </si>
  <si>
    <t>דנאל*</t>
  </si>
  <si>
    <t>314013</t>
  </si>
  <si>
    <t>520037565</t>
  </si>
  <si>
    <t>דניה סיבוס</t>
  </si>
  <si>
    <t>1173137</t>
  </si>
  <si>
    <t>512569237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</si>
  <si>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</si>
  <si>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</si>
  <si>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</si>
  <si>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</si>
  <si>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</si>
  <si>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</si>
  <si>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</si>
  <si>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</si>
  <si>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</si>
  <si>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</si>
  <si>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</si>
  <si>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</si>
  <si>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</si>
  <si>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</si>
  <si>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</si>
  <si>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</si>
  <si>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</si>
  <si>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</si>
  <si>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</si>
  <si>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</si>
  <si>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</si>
  <si>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550010003</t>
  </si>
  <si>
    <t>ישרס</t>
  </si>
  <si>
    <t>613034</t>
  </si>
  <si>
    <t>520017807</t>
  </si>
  <si>
    <t>כלל עסקי ביטוח</t>
  </si>
  <si>
    <t>224014</t>
  </si>
  <si>
    <t>520036120</t>
  </si>
  <si>
    <t>מגדלי תיכון</t>
  </si>
  <si>
    <t>1131523</t>
  </si>
  <si>
    <t>512719485</t>
  </si>
  <si>
    <t>מגה אור*</t>
  </si>
  <si>
    <t>1104488</t>
  </si>
  <si>
    <t>513257873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</si>
  <si>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</si>
  <si>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</si>
  <si>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</si>
  <si>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</si>
  <si>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</si>
  <si>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</si>
  <si>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</si>
  <si>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ישיר*</t>
  </si>
  <si>
    <t>1168186</t>
  </si>
  <si>
    <t>513893123</t>
  </si>
  <si>
    <t>אשראי חוץ בנקאי</t>
  </si>
  <si>
    <t>מנורה מב החז</t>
  </si>
  <si>
    <t>566018</t>
  </si>
  <si>
    <t>520007469</t>
  </si>
  <si>
    <t>מניבים ריט*</t>
  </si>
  <si>
    <t>1140573</t>
  </si>
  <si>
    <t>515327120</t>
  </si>
  <si>
    <t>משק אנרגיה</t>
  </si>
  <si>
    <t>1166974</t>
  </si>
  <si>
    <t>516167343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</si>
  <si>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</si>
  <si>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</si>
  <si>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</si>
  <si>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</si>
  <si>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</si>
  <si>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</si>
  <si>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</si>
  <si>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</si>
  <si>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</si>
  <si>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</si>
  <si>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</si>
  <si>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514599943</t>
  </si>
  <si>
    <t>נפטא*</t>
  </si>
  <si>
    <t>643015</t>
  </si>
  <si>
    <t>520020942</t>
  </si>
  <si>
    <t>סאמיט</t>
  </si>
  <si>
    <t>1081686</t>
  </si>
  <si>
    <t>520043720</t>
  </si>
  <si>
    <t>סלקום*</t>
  </si>
  <si>
    <t>1101534</t>
  </si>
  <si>
    <t>511930125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</si>
  <si>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</si>
  <si>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</si>
  <si>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</si>
  <si>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</si>
  <si>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</si>
  <si>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</si>
  <si>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</si>
  <si>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</si>
  <si>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</si>
  <si>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</si>
  <si>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</si>
  <si>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510216054</t>
  </si>
  <si>
    <t>פיבי</t>
  </si>
  <si>
    <t>763011</t>
  </si>
  <si>
    <t>פלסאון תעשיות*</t>
  </si>
  <si>
    <t>1081603</t>
  </si>
  <si>
    <t>520042912</t>
  </si>
  <si>
    <t>פרטנר*</t>
  </si>
  <si>
    <t>1083484</t>
  </si>
  <si>
    <t>520044314</t>
  </si>
  <si>
    <t>פריון נטוורק</t>
  </si>
  <si>
    <t>1095819</t>
  </si>
  <si>
    <t>512849498</t>
  </si>
  <si>
    <t>פרשקובסקי</t>
  </si>
  <si>
    <t>1102128</t>
  </si>
  <si>
    <t>513817817</t>
  </si>
  <si>
    <t>פתאל החזקות*</t>
  </si>
  <si>
    <t>1143429</t>
  </si>
  <si>
    <t>512607888</t>
  </si>
  <si>
    <t>מלונאות ותיירות</t>
  </si>
  <si>
    <t>קמטק*</t>
  </si>
  <si>
    <t>1095264</t>
  </si>
  <si>
    <t>511235434</t>
  </si>
  <si>
    <t>קרסו נדלן*</t>
  </si>
  <si>
    <t>1187962</t>
  </si>
  <si>
    <t>510488190</t>
  </si>
  <si>
    <t>רבוע נדלן*</t>
  </si>
  <si>
    <t>1098565</t>
  </si>
  <si>
    <t>513765859</t>
  </si>
  <si>
    <t>ריט 1*</t>
  </si>
  <si>
    <t>1098920</t>
  </si>
  <si>
    <t>513821488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</si>
  <si>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</si>
  <si>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</si>
  <si>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</si>
  <si>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</si>
  <si>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</si>
  <si>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</si>
  <si>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</si>
  <si>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</si>
  <si>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</si>
  <si>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אנרגיה*</t>
  </si>
  <si>
    <t>1188242</t>
  </si>
  <si>
    <t>510459928</t>
  </si>
  <si>
    <t>שופרסל*</t>
  </si>
  <si>
    <t>777037</t>
  </si>
  <si>
    <t>520022732</t>
  </si>
  <si>
    <t>תדיראן גרופ*</t>
  </si>
  <si>
    <t>258012</t>
  </si>
  <si>
    <t>520036732</t>
  </si>
  <si>
    <t>תורפז*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</si>
  <si>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</si>
  <si>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</si>
  <si>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</si>
  <si>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</si>
  <si>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</si>
  <si>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</si>
  <si>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</si>
  <si>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</si>
  <si>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520035171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</si>
  <si>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</si>
  <si>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</si>
  <si>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</si>
  <si>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</si>
  <si>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</si>
  <si>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</si>
  <si>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</si>
  <si>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</si>
  <si>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</si>
  <si>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</si>
  <si>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 ספאק 1*</t>
  </si>
  <si>
    <t>1179589</t>
  </si>
  <si>
    <t>516247772</t>
  </si>
  <si>
    <t>אייקון גרופ</t>
  </si>
  <si>
    <t>1182484</t>
  </si>
  <si>
    <t>513955252</t>
  </si>
  <si>
    <t>אילקס מדיקל</t>
  </si>
  <si>
    <t>1080753</t>
  </si>
  <si>
    <t>520042219</t>
  </si>
  <si>
    <t>אלומיי</t>
  </si>
  <si>
    <t>1082635</t>
  </si>
  <si>
    <t>520039868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</si>
  <si>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</si>
  <si>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</si>
  <si>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</si>
  <si>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</si>
  <si>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</si>
  <si>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</si>
  <si>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</si>
  <si>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</si>
  <si>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</si>
  <si>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</si>
  <si>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</si>
  <si>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</si>
  <si>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</si>
  <si>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</si>
  <si>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</si>
  <si>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</si>
  <si>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</si>
  <si>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</si>
  <si>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</si>
  <si>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</si>
  <si>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</si>
  <si>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</si>
  <si>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</si>
  <si>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</si>
  <si>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</si>
  <si>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</si>
  <si>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</si>
  <si>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</si>
  <si>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</si>
  <si>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</si>
  <si>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</si>
  <si>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</si>
  <si>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</si>
  <si>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</si>
  <si>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</si>
  <si>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</si>
  <si>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</si>
  <si>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</si>
  <si>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</si>
  <si>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</si>
  <si>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</si>
  <si>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ברנמילר*</t>
  </si>
  <si>
    <t>1141530</t>
  </si>
  <si>
    <t>514720374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</si>
  <si>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</si>
  <si>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</si>
  <si>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</si>
  <si>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</si>
  <si>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</si>
  <si>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</si>
  <si>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</si>
  <si>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</si>
  <si>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</si>
  <si>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</si>
  <si>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</si>
  <si>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</si>
  <si>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גמא ניהול</t>
  </si>
  <si>
    <t>1177484</t>
  </si>
  <si>
    <t>512711789</t>
  </si>
  <si>
    <t>גניגר*</t>
  </si>
  <si>
    <t>1095892</t>
  </si>
  <si>
    <t>512416991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</si>
  <si>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</si>
  <si>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</si>
  <si>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</si>
  <si>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</si>
  <si>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</si>
  <si>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</si>
  <si>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</si>
  <si>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</si>
  <si>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</si>
  <si>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</si>
  <si>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</si>
  <si>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</si>
  <si>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</si>
  <si>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</si>
  <si>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</si>
  <si>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</si>
  <si>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</si>
  <si>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</si>
  <si>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</si>
  <si>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</si>
  <si>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</si>
  <si>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</si>
  <si>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</si>
  <si>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</si>
  <si>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</si>
  <si>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</si>
  <si>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</si>
  <si>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</si>
  <si>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</si>
  <si>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</si>
  <si>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</si>
  <si>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</si>
  <si>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</si>
  <si>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</si>
  <si>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</si>
  <si>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</si>
  <si>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</si>
  <si>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</si>
  <si>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</si>
  <si>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</si>
  <si>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</si>
  <si>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</si>
  <si>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</si>
  <si>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</si>
  <si>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</si>
  <si>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ל.ר.</t>
  </si>
  <si>
    <t>מספנות ישראל*</t>
  </si>
  <si>
    <t>1168533</t>
  </si>
  <si>
    <t>516084753</t>
  </si>
  <si>
    <t>מקס סטוק</t>
  </si>
  <si>
    <t>1168558</t>
  </si>
  <si>
    <t>513618967</t>
  </si>
  <si>
    <t>נוסטרומו*</t>
  </si>
  <si>
    <t>1129451</t>
  </si>
  <si>
    <t>1522277</t>
  </si>
  <si>
    <t>סולגרין</t>
  </si>
  <si>
    <t>1102235</t>
  </si>
  <si>
    <t>512882747</t>
  </si>
  <si>
    <t>סיפיה וויז'ן*</t>
  </si>
  <si>
    <t>1181932</t>
  </si>
  <si>
    <t>513476010</t>
  </si>
  <si>
    <t>עלבד</t>
  </si>
  <si>
    <t>625012</t>
  </si>
  <si>
    <t>520040205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</si>
  <si>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</si>
  <si>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</si>
  <si>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</si>
  <si>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</si>
  <si>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</si>
  <si>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</si>
  <si>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</si>
  <si>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</si>
  <si>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</si>
  <si>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</si>
  <si>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</si>
  <si>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</si>
  <si>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</si>
  <si>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</si>
  <si>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</si>
  <si>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</si>
  <si>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</si>
  <si>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</si>
  <si>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</si>
  <si>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</si>
  <si>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</si>
  <si>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</si>
  <si>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</si>
  <si>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</si>
  <si>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</si>
  <si>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</si>
  <si>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</si>
  <si>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</si>
  <si>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</si>
  <si>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</si>
  <si>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</si>
  <si>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</si>
  <si>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</si>
  <si>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</si>
  <si>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</si>
  <si>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</si>
  <si>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</si>
  <si>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NV1239114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</si>
  <si>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</si>
  <si>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</si>
  <si>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</si>
  <si>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</si>
  <si>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</si>
  <si>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</si>
  <si>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</si>
  <si>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</si>
  <si>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516117181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</si>
  <si>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</si>
  <si>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</si>
  <si>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</si>
  <si>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</si>
  <si>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</si>
  <si>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</si>
  <si>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</si>
  <si>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</si>
  <si>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</si>
  <si>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</si>
  <si>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</si>
  <si>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</si>
  <si>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</si>
  <si>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</si>
  <si>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</si>
  <si>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תמר פטרוליום*</t>
  </si>
  <si>
    <t>1141357</t>
  </si>
  <si>
    <t>515334662</t>
  </si>
  <si>
    <t>ARBE ROBOTICS</t>
  </si>
  <si>
    <t>IL0011796625</t>
  </si>
  <si>
    <t>NASDAQ</t>
  </si>
  <si>
    <t>515333128</t>
  </si>
  <si>
    <t>Technology Hardware &amp; Equipment</t>
  </si>
  <si>
    <t>CAMTEK*</t>
  </si>
  <si>
    <t>IL0010952641</t>
  </si>
  <si>
    <t>CHECK POINT SOFTWARE TECH</t>
  </si>
  <si>
    <t>IL0010824113</t>
  </si>
  <si>
    <t>520042821</t>
  </si>
  <si>
    <t>Software &amp; Services</t>
  </si>
  <si>
    <t>CYBERARK SOFTWARE</t>
  </si>
  <si>
    <t>IL0011334468</t>
  </si>
  <si>
    <t>512291642</t>
  </si>
  <si>
    <t>ELBIT SYSTEMS LTD</t>
  </si>
  <si>
    <t>IL0010811243</t>
  </si>
  <si>
    <t>ENERGEAN OIL &amp; GAS</t>
  </si>
  <si>
    <t>GB00BG12Y042</t>
  </si>
  <si>
    <t>FIVERR INTERNATIONAL LTD</t>
  </si>
  <si>
    <t>IL0011582033</t>
  </si>
  <si>
    <t>NYSE</t>
  </si>
  <si>
    <t>514440874</t>
  </si>
  <si>
    <t>Commercial &amp; Professional Services</t>
  </si>
  <si>
    <t>GLOBAL E ONLINE LTD</t>
  </si>
  <si>
    <t>IL0011741688</t>
  </si>
  <si>
    <t>514889534</t>
  </si>
  <si>
    <t>Retailing</t>
  </si>
  <si>
    <t>INMODE LTD</t>
  </si>
  <si>
    <t>IL0011595993</t>
  </si>
  <si>
    <t>514073618</t>
  </si>
  <si>
    <t>Health Care Equipment &amp; Services</t>
  </si>
  <si>
    <t>INNOVIZ TECHNOLOGIES LTD</t>
  </si>
  <si>
    <t>IL0011745804</t>
  </si>
  <si>
    <t>515382422</t>
  </si>
  <si>
    <t>JFROG</t>
  </si>
  <si>
    <t>IL0011684185</t>
  </si>
  <si>
    <t>514130491</t>
  </si>
  <si>
    <t>KORNIT DIGITAL LTD</t>
  </si>
  <si>
    <t>IL0011216723</t>
  </si>
  <si>
    <t>513195420</t>
  </si>
  <si>
    <t>Capital Goods</t>
  </si>
  <si>
    <t>LEONARDO DRS INC</t>
  </si>
  <si>
    <t>US52661A1088</t>
  </si>
  <si>
    <t>MOBILEYE NV</t>
  </si>
  <si>
    <t>US60741F1049</t>
  </si>
  <si>
    <t>560030876</t>
  </si>
  <si>
    <t>Automobiles &amp; Components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</si>
  <si>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</si>
  <si>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</si>
  <si>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</si>
  <si>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</si>
  <si>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</si>
  <si>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</si>
  <si>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</si>
  <si>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</si>
  <si>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</si>
  <si>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</si>
  <si>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</si>
  <si>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</si>
  <si>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</si>
  <si>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</si>
  <si>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SAPIENS INTERNATIONAL CORP</t>
  </si>
  <si>
    <t>KYG7T16G1039</t>
  </si>
  <si>
    <t>SIMILARWEB LTD</t>
  </si>
  <si>
    <t>IL0011751653</t>
  </si>
  <si>
    <t>514244714</t>
  </si>
  <si>
    <t>SOL GEL TECHNOLOGIES LTD</t>
  </si>
  <si>
    <t>IL0011417206</t>
  </si>
  <si>
    <t>512544693</t>
  </si>
  <si>
    <t>Pharmaceuticals &amp; Biotechnology</t>
  </si>
  <si>
    <t>SOLAREDGE TECHNOLOGIES</t>
  </si>
  <si>
    <t>US83417M1045</t>
  </si>
  <si>
    <t>SPLITIT PAYMENTS</t>
  </si>
  <si>
    <t>IL0011570806</t>
  </si>
  <si>
    <t>514193291</t>
  </si>
  <si>
    <t>STRATASYS</t>
  </si>
  <si>
    <t>IL0011267213</t>
  </si>
  <si>
    <t>512607698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</si>
  <si>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</si>
  <si>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</si>
  <si>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</si>
  <si>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</si>
  <si>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</si>
  <si>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</si>
  <si>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</si>
  <si>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WIX.COM LTD</t>
  </si>
  <si>
    <t>IL0011301780</t>
  </si>
  <si>
    <t>513881177</t>
  </si>
  <si>
    <t>ZIM Integrated Shipping Services</t>
  </si>
  <si>
    <t>IL0065100930</t>
  </si>
  <si>
    <t>520015041</t>
  </si>
  <si>
    <t>Transportation</t>
  </si>
  <si>
    <t>AGCO CORP</t>
  </si>
  <si>
    <t>US0010841023</t>
  </si>
  <si>
    <t>AIRBUS</t>
  </si>
  <si>
    <t>NL0000235190</t>
  </si>
  <si>
    <t>ALPHABET INC CL C</t>
  </si>
  <si>
    <t>US02079K1079</t>
  </si>
  <si>
    <t>Media</t>
  </si>
  <si>
    <t>AMAZON.COM INC</t>
  </si>
  <si>
    <t>US0231351067</t>
  </si>
  <si>
    <t>APPLIED MATERIALS INC</t>
  </si>
  <si>
    <t>US0382221051</t>
  </si>
  <si>
    <t>AROUNDTOWN</t>
  </si>
  <si>
    <t>LU1673108939</t>
  </si>
  <si>
    <t>Real Estate</t>
  </si>
  <si>
    <t>ASML HOLDING NV</t>
  </si>
  <si>
    <t>NL0010273215</t>
  </si>
  <si>
    <t>BANK OF AMERICA CORP</t>
  </si>
  <si>
    <t>US0605051046</t>
  </si>
  <si>
    <t>Banks</t>
  </si>
  <si>
    <t>Berkshire Hathaway INC CL A</t>
  </si>
  <si>
    <t>US0846701086</t>
  </si>
  <si>
    <t>BLACKROCK</t>
  </si>
  <si>
    <t>US09247X1019</t>
  </si>
  <si>
    <t>Diversified Financials</t>
  </si>
  <si>
    <t>BOEING</t>
  </si>
  <si>
    <t>US0970231058</t>
  </si>
  <si>
    <t>BROADCOM LTD</t>
  </si>
  <si>
    <t>US11135F1012</t>
  </si>
  <si>
    <t>BYTE ACQUISITION</t>
  </si>
  <si>
    <t>KYG1R25Q1059</t>
  </si>
  <si>
    <t>COSTCO WHOLESALE</t>
  </si>
  <si>
    <t>US22160K1051</t>
  </si>
  <si>
    <t>Food &amp; Staples Retailing</t>
  </si>
  <si>
    <t>CROWDSTRIKE HOLDINGS INC  A</t>
  </si>
  <si>
    <t>US22788C1053</t>
  </si>
  <si>
    <t>DATADOG INC  CLASS A</t>
  </si>
  <si>
    <t>US23804L1035</t>
  </si>
  <si>
    <t>DYNATRACE INC</t>
  </si>
  <si>
    <t>US2681501092</t>
  </si>
  <si>
    <t>EIFFAGE</t>
  </si>
  <si>
    <t>FR0000130452</t>
  </si>
  <si>
    <t>EMERSON ELECTRIC CO</t>
  </si>
  <si>
    <t>US2910111044</t>
  </si>
  <si>
    <t>FORTINET</t>
  </si>
  <si>
    <t>US34959E1091</t>
  </si>
  <si>
    <t>HOME DEPOT INC</t>
  </si>
  <si>
    <t>US4370761029</t>
  </si>
  <si>
    <t>JPMORGAN CHASE</t>
  </si>
  <si>
    <t>US46625H1005</t>
  </si>
  <si>
    <t>MASTERCARD INC CLASS A</t>
  </si>
  <si>
    <t>US57636Q1040</t>
  </si>
  <si>
    <t>META PLATFORMS</t>
  </si>
  <si>
    <t>US30303M1027</t>
  </si>
  <si>
    <t>MICROSOFT CORP</t>
  </si>
  <si>
    <t>US5949181045</t>
  </si>
  <si>
    <t>MORGAN STANLEY</t>
  </si>
  <si>
    <t>US6174464486</t>
  </si>
  <si>
    <t>NETAPP INC</t>
  </si>
  <si>
    <t>US64110D1046</t>
  </si>
  <si>
    <t>NVIDIA CORP</t>
  </si>
  <si>
    <t>US67066G1040</t>
  </si>
  <si>
    <t>PALO ALTO NETWORKS</t>
  </si>
  <si>
    <t>US6974351057</t>
  </si>
  <si>
    <t>PAYONEER GLOBAL INC</t>
  </si>
  <si>
    <t>US70451X1046</t>
  </si>
  <si>
    <t>PFIZER INC</t>
  </si>
  <si>
    <t>US7170811035</t>
  </si>
  <si>
    <t>PURE STORAGE INC  CLASS A</t>
  </si>
  <si>
    <t>US74624M1027</t>
  </si>
  <si>
    <t>QUALCOMM INC</t>
  </si>
  <si>
    <t>US7475251036</t>
  </si>
  <si>
    <t>RAYTHEON TECHNOLOGIES CORP</t>
  </si>
  <si>
    <t>US75513E1010</t>
  </si>
  <si>
    <t>SAFRAN SA</t>
  </si>
  <si>
    <t>FR0000073272</t>
  </si>
  <si>
    <t>SAMSUNG ELECTR GDR REG</t>
  </si>
  <si>
    <t>US7960508882</t>
  </si>
  <si>
    <t>SENTINELONE INC  CLASS A</t>
  </si>
  <si>
    <t>US81730H1095</t>
  </si>
  <si>
    <t>Taboola</t>
  </si>
  <si>
    <t>IL0011754137</t>
  </si>
  <si>
    <t>TAIWAN SEMICONDUCTOR</t>
  </si>
  <si>
    <t>US8740391003</t>
  </si>
  <si>
    <t>TALKSPACE INC US</t>
  </si>
  <si>
    <t>US87427V1035</t>
  </si>
  <si>
    <t>TESLA INC</t>
  </si>
  <si>
    <t>US88160R1014</t>
  </si>
  <si>
    <t>VINCI SA</t>
  </si>
  <si>
    <t>FR0000125486</t>
  </si>
  <si>
    <t>VISA</t>
  </si>
  <si>
    <t>US92826C8394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</si>
  <si>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</si>
  <si>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</si>
  <si>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</si>
  <si>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</si>
  <si>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</si>
  <si>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</si>
  <si>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</si>
  <si>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</si>
  <si>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סל בנקים סדרה 1</t>
  </si>
  <si>
    <t>1148774</t>
  </si>
  <si>
    <t>513765339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</si>
  <si>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</si>
  <si>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</si>
  <si>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</si>
  <si>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</si>
  <si>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</si>
  <si>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</si>
  <si>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</si>
  <si>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</si>
  <si>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</si>
  <si>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</si>
  <si>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</si>
  <si>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</si>
  <si>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תא 125</t>
  </si>
  <si>
    <t>1143718</t>
  </si>
  <si>
    <t>תכלית תא 35</t>
  </si>
  <si>
    <t>1143700</t>
  </si>
  <si>
    <t>תכלית תא בנקים</t>
  </si>
  <si>
    <t>1143726</t>
  </si>
  <si>
    <t>AMUNDI INDEX MSCI EM UCITS</t>
  </si>
  <si>
    <t>LU1437017350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</si>
  <si>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</si>
  <si>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</si>
  <si>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</si>
  <si>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</si>
  <si>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</si>
  <si>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</si>
  <si>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</si>
  <si>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</si>
  <si>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</si>
  <si>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</si>
  <si>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GLOBAL X CYBERSECURITY ETF</t>
  </si>
  <si>
    <t>US37954Y3844</t>
  </si>
  <si>
    <t>HORIZONS S&amp;P/TSX 60 INDEX</t>
  </si>
  <si>
    <t>CA44056G1054</t>
  </si>
  <si>
    <t>HSBC MSCI EMERGING MARKETS</t>
  </si>
  <si>
    <t>IE00B5SSQT16</t>
  </si>
  <si>
    <t>I SHARES MSCI CHINA A</t>
  </si>
  <si>
    <t>IE00BQT3WG13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</si>
  <si>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</si>
  <si>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</si>
  <si>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</si>
  <si>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</si>
  <si>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</si>
  <si>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</si>
  <si>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</si>
  <si>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</si>
  <si>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</si>
  <si>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</si>
  <si>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</si>
  <si>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</si>
  <si>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</si>
  <si>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MSCI BRAZIL UCITS DE</t>
  </si>
  <si>
    <t>DE000A0Q4R85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</si>
  <si>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</si>
  <si>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</si>
  <si>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</si>
  <si>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</si>
  <si>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</si>
  <si>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</si>
  <si>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</si>
  <si>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</si>
  <si>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</si>
  <si>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</si>
  <si>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</si>
  <si>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</si>
  <si>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ISHR EUR600 IND GDS&amp;SERV (DE)</t>
  </si>
  <si>
    <t>DE000A0H08J9</t>
  </si>
  <si>
    <t>LYXOR CORE EURSTX 600 DR</t>
  </si>
  <si>
    <t>LU0908500753</t>
  </si>
  <si>
    <t>LYXOR ETF STOXX OIL &amp; GAS</t>
  </si>
  <si>
    <t>LU1834988278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</si>
  <si>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</si>
  <si>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</si>
  <si>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</si>
  <si>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</si>
  <si>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</si>
  <si>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</si>
  <si>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NOMURA ETF BANKS</t>
  </si>
  <si>
    <t>JP3040170007</t>
  </si>
  <si>
    <t>SPDR EUROPE ENERGY</t>
  </si>
  <si>
    <t>IE00BKWQ0F09</t>
  </si>
  <si>
    <t>SPDR KBW BANK ETF</t>
  </si>
  <si>
    <t>US78464A7972</t>
  </si>
  <si>
    <t>SPDR MSCI EUROPE CONSUMER ST</t>
  </si>
  <si>
    <t>IE00BKWQ0D84</t>
  </si>
  <si>
    <t>SPDR MSCI Europe Health CareSM UCITS</t>
  </si>
  <si>
    <t>IE00BKWQ0H23</t>
  </si>
  <si>
    <t>SPDR S&amp;P US ENERGY SELECT</t>
  </si>
  <si>
    <t>IE00BWBXM492</t>
  </si>
  <si>
    <t>TECHNOLOGY SELECT SECT SPDR</t>
  </si>
  <si>
    <t>US81369Y8030</t>
  </si>
  <si>
    <t>UTILITIES SELECT SECTOR SPDR</t>
  </si>
  <si>
    <t>US81369Y8865</t>
  </si>
  <si>
    <t>VANECK SEMICONDUCTOR ETF</t>
  </si>
  <si>
    <t>US92189F6768</t>
  </si>
  <si>
    <t>VANGUARD AUST SHARES IDX ETF</t>
  </si>
  <si>
    <t>AU000000VAS1</t>
  </si>
  <si>
    <t>AWI ASH WO INDIA OPP FD DUSD*</t>
  </si>
  <si>
    <t>IE00BH3N4915</t>
  </si>
  <si>
    <t>GS INDIA EQ IUSDA</t>
  </si>
  <si>
    <t>LU0333811072</t>
  </si>
  <si>
    <t>ISHARE EMKT IF I AUSD</t>
  </si>
  <si>
    <t>IE00B3D07G23</t>
  </si>
  <si>
    <t>VANGUARD IS EM.MKTS STK.IDX</t>
  </si>
  <si>
    <t>IE00BFPM9H50</t>
  </si>
  <si>
    <t>כתבי אופציה בישראל</t>
  </si>
  <si>
    <t>אייספאק 1 אפ 1*</t>
  </si>
  <si>
    <t>1179613</t>
  </si>
  <si>
    <t>סיפיה אופציה 1*</t>
  </si>
  <si>
    <t>1182005</t>
  </si>
  <si>
    <t>כתבי אופציה בחו"ל</t>
  </si>
  <si>
    <t>BYTE ACQUISITION CORP</t>
  </si>
  <si>
    <t>KYG1R25Q1133</t>
  </si>
  <si>
    <t>INNOVID EQY WARRANT</t>
  </si>
  <si>
    <t>US4576791168</t>
  </si>
  <si>
    <t>BC 3280 JUL 2023</t>
  </si>
  <si>
    <t>84410901</t>
  </si>
  <si>
    <t>BP 3280 JUL 2023</t>
  </si>
  <si>
    <t>84411859</t>
  </si>
  <si>
    <t>BZC 260 JUL 2023</t>
  </si>
  <si>
    <t>84436484</t>
  </si>
  <si>
    <t>BZP 260 JUL 2023</t>
  </si>
  <si>
    <t>84437193</t>
  </si>
  <si>
    <t>MSCI EMGMKT SEP23</t>
  </si>
  <si>
    <t>MESU3</t>
  </si>
  <si>
    <t>NASDAQ 100 SEP23</t>
  </si>
  <si>
    <t>NQU3</t>
  </si>
  <si>
    <t>S&amp;P/TSX 60 IX FUT SEP23</t>
  </si>
  <si>
    <t>PTU3</t>
  </si>
  <si>
    <t>S&amp;P500 EMINI FUT SEP23</t>
  </si>
  <si>
    <t>ESU3</t>
  </si>
  <si>
    <t>STOXX EUROPE 600 SEP23</t>
  </si>
  <si>
    <t>SXOU3</t>
  </si>
  <si>
    <t>TOPIX FUTR SEP23</t>
  </si>
  <si>
    <t>TPU3</t>
  </si>
  <si>
    <t>Distree Ltd</t>
  </si>
  <si>
    <t>516596848</t>
  </si>
  <si>
    <t>FutureCides</t>
  </si>
  <si>
    <t>516544111</t>
  </si>
  <si>
    <t>NeoManna Ltd</t>
  </si>
  <si>
    <t>516561917</t>
  </si>
  <si>
    <t>Sustained Therapy</t>
  </si>
  <si>
    <t>516541372</t>
  </si>
  <si>
    <t>TIPA CORP LTD</t>
  </si>
  <si>
    <t>514420660</t>
  </si>
  <si>
    <t>אגכימדס שותפות מוגבלת*</t>
  </si>
  <si>
    <t>540310463</t>
  </si>
  <si>
    <t>סה"כ קרנות השקעה</t>
  </si>
  <si>
    <t>סה"כ קרנות השקעה בישראל</t>
  </si>
  <si>
    <t>F2 Capital Partners 3 LP</t>
  </si>
  <si>
    <t>F2 Select I LP</t>
  </si>
  <si>
    <t>Stage One Venture Capital Fund IV</t>
  </si>
  <si>
    <t>S.H. SKY 4 L.P</t>
  </si>
  <si>
    <t>סה"כ קרנות השקעה בחו"ל</t>
  </si>
  <si>
    <t>BVP Forge Institutional L.P</t>
  </si>
  <si>
    <t>ISF III Overflow Fund L.P</t>
  </si>
  <si>
    <t>Israel Secondary fund III L.P</t>
  </si>
  <si>
    <t>קרנות גידור</t>
  </si>
  <si>
    <t>ION TECH FEEDER FUND</t>
  </si>
  <si>
    <t>KYG4939W1188</t>
  </si>
  <si>
    <t>AP IX Connect Holdings L.P</t>
  </si>
  <si>
    <t>Astorg VIII</t>
  </si>
  <si>
    <t>BCP V DEXKO CO INVEST LP</t>
  </si>
  <si>
    <t>סה"כ כתבי אופציה בישראל:</t>
  </si>
  <si>
    <t>ג'י סיטי בע"מ*</t>
  </si>
  <si>
    <t>הייקון מערכות אפ 03/22*</t>
  </si>
  <si>
    <t>1185214</t>
  </si>
  <si>
    <t>נוסטרומו אופ*</t>
  </si>
  <si>
    <t>₪ / מט"ח</t>
  </si>
  <si>
    <t>C +USD/-ILS 3.685 08-02 (20)</t>
  </si>
  <si>
    <t>10003676</t>
  </si>
  <si>
    <t>C +USD/-ILS 3.76 08-30 (20)</t>
  </si>
  <si>
    <t>10003764</t>
  </si>
  <si>
    <t>P -USD/+ILS 3.54 08-02 (20)</t>
  </si>
  <si>
    <t>10003677</t>
  </si>
  <si>
    <t>P -USD/+ILS 3.625 08-30 (20)</t>
  </si>
  <si>
    <t>10003765</t>
  </si>
  <si>
    <t>10000632</t>
  </si>
  <si>
    <t>10000643</t>
  </si>
  <si>
    <t>או פי סי אנרגיה</t>
  </si>
  <si>
    <t>10000668</t>
  </si>
  <si>
    <t>10000669</t>
  </si>
  <si>
    <t>10000677</t>
  </si>
  <si>
    <t>10000676</t>
  </si>
  <si>
    <t>10000667</t>
  </si>
  <si>
    <t>10000757</t>
  </si>
  <si>
    <t>10000721</t>
  </si>
  <si>
    <t>+ILS/-USD 3.31 11-10-23 (11) -437</t>
  </si>
  <si>
    <t>10003349</t>
  </si>
  <si>
    <t>10000665</t>
  </si>
  <si>
    <t>+ILS/-USD 3.31 11-10-23 (98) -438</t>
  </si>
  <si>
    <t>10003353</t>
  </si>
  <si>
    <t>+ILS/-USD 3.3115 11-10-23 (20) -435</t>
  </si>
  <si>
    <t>10003351</t>
  </si>
  <si>
    <t>+ILS/-USD 3.332 10-10-23 (11) -442</t>
  </si>
  <si>
    <t>10000663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</si>
  <si>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</si>
  <si>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</si>
  <si>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</si>
  <si>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</si>
  <si>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</si>
  <si>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</si>
  <si>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</si>
  <si>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</si>
  <si>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</si>
  <si>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</si>
  <si>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+ILS/-USD 3.3736 19-10-23 (94) -435</t>
  </si>
  <si>
    <t>10003396</t>
  </si>
  <si>
    <t>+ILS/-USD 3.3767 19-10-23 (11) -433</t>
  </si>
  <si>
    <t>10003394</t>
  </si>
  <si>
    <t>10000673</t>
  </si>
  <si>
    <t>+ILS/-USD 3.3915 18-10-23 (11) -455</t>
  </si>
  <si>
    <t>10000671</t>
  </si>
  <si>
    <t>10003389</t>
  </si>
  <si>
    <t>+ILS/-USD 3.393 18-10-23 (12) -456</t>
  </si>
  <si>
    <t>10003391</t>
  </si>
  <si>
    <t>+ILS/-USD 3.3933 18-10-23 (10) -457</t>
  </si>
  <si>
    <t>10003387</t>
  </si>
  <si>
    <t>+ILS/-USD 3.3945 23-10-23 (20) -455</t>
  </si>
  <si>
    <t>10003405</t>
  </si>
  <si>
    <t>+ILS/-USD 3.397 23-10-23 (10) -455</t>
  </si>
  <si>
    <t>10003401</t>
  </si>
  <si>
    <t>+ILS/-USD 3.4 23-10-23 (12) -457</t>
  </si>
  <si>
    <t>10003403</t>
  </si>
  <si>
    <t>+ILS/-USD 3.4253 25-10-23 (11) -447</t>
  </si>
  <si>
    <t>10003415</t>
  </si>
  <si>
    <t>10000675</t>
  </si>
  <si>
    <t>+ILS/-USD 3.4289 24-10-23 (11) -451</t>
  </si>
  <si>
    <t>10003413</t>
  </si>
  <si>
    <t>+ILS/-USD 3.43 16-10-23 (10) -463</t>
  </si>
  <si>
    <t>10003370</t>
  </si>
  <si>
    <t>+ILS/-USD 3.43 16-10-23 (12) -463</t>
  </si>
  <si>
    <t>10003374</t>
  </si>
  <si>
    <t>+ILS/-USD 3.432 17-10-23 (93) -460</t>
  </si>
  <si>
    <t>10003380</t>
  </si>
  <si>
    <t>+ILS/-USD 3.4335 16-10-23 (11) -465</t>
  </si>
  <si>
    <t>10003372</t>
  </si>
  <si>
    <t>+ILS/-USD 3.4336 16-10-23 (94) -464</t>
  </si>
  <si>
    <t>10003376</t>
  </si>
  <si>
    <t>+ILS/-USD 3.491 26-10-23 (10) -483</t>
  </si>
  <si>
    <t>10003478</t>
  </si>
  <si>
    <t>10000681</t>
  </si>
  <si>
    <t>+ILS/-USD 3.4916 26-10-23 (98) -484</t>
  </si>
  <si>
    <t>10003476</t>
  </si>
  <si>
    <t>+ILS/-USD 3.502 01-11-23 (12) -436</t>
  </si>
  <si>
    <t>10003490</t>
  </si>
  <si>
    <t>+ILS/-USD 3.5024 01-11-23 (11) -436</t>
  </si>
  <si>
    <t>10003488</t>
  </si>
  <si>
    <t>+ILS/-USD 3.5131 02-11-23 (20) -449</t>
  </si>
  <si>
    <t>10003494</t>
  </si>
  <si>
    <t>+ILS/-USD 3.5143 02-11-23 (11) -447</t>
  </si>
  <si>
    <t>10000683</t>
  </si>
  <si>
    <t>+ILS/-USD 3.517 16-11-23 (20) -393</t>
  </si>
  <si>
    <t>10003599</t>
  </si>
  <si>
    <t>10000711</t>
  </si>
  <si>
    <t>+ILS/-USD 3.52 16-11-23 (12) -390</t>
  </si>
  <si>
    <t>10003597</t>
  </si>
  <si>
    <t>+ILS/-USD 3.524 16-11-23 (93) -390</t>
  </si>
  <si>
    <t>10003601</t>
  </si>
  <si>
    <t>+ILS/-USD 3.526 21-11-23 (11) -390</t>
  </si>
  <si>
    <t>10000713</t>
  </si>
  <si>
    <t>10003603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</si>
  <si>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</si>
  <si>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</si>
  <si>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</si>
  <si>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</si>
  <si>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</si>
  <si>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</si>
  <si>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+ILS/-USD 3.5626 14-11-23 (11) -474</t>
  </si>
  <si>
    <t>10003556</t>
  </si>
  <si>
    <t>+ILS/-USD 3.5656 14-11-23 (98) -474</t>
  </si>
  <si>
    <t>10003560</t>
  </si>
  <si>
    <t>+ILS/-USD 3.5657 14-11-23 (10) -473</t>
  </si>
  <si>
    <t>10003554</t>
  </si>
  <si>
    <t>+ILS/-USD 3.5662 08-11-23 (10) -438</t>
  </si>
  <si>
    <t>10003524</t>
  </si>
  <si>
    <t>+ILS/-USD 3.5672 08-11-23 (20) -438</t>
  </si>
  <si>
    <t>10003526</t>
  </si>
  <si>
    <t>+ILS/-USD 3.5689 06-09-23 (20) -311</t>
  </si>
  <si>
    <t>10003562</t>
  </si>
  <si>
    <t>+ILS/-USD 3.57 14-11-23 (12) -473</t>
  </si>
  <si>
    <t>10003558</t>
  </si>
  <si>
    <t>10000697</t>
  </si>
  <si>
    <t>+ILS/-USD 3.5717 06-11-23 (11) -483</t>
  </si>
  <si>
    <t>10000685</t>
  </si>
  <si>
    <t>10003498</t>
  </si>
  <si>
    <t>+ILS/-USD 3.572 14-12-23 (10) -460</t>
  </si>
  <si>
    <t>10003564</t>
  </si>
  <si>
    <t>+ILS/-USD 3.5822 05-09-23 (20) -348</t>
  </si>
  <si>
    <t>10003502</t>
  </si>
  <si>
    <t>+ILS/-USD 3.5852 05-09-23 (12) -348</t>
  </si>
  <si>
    <t>10003500</t>
  </si>
  <si>
    <t>+ILS/-USD 3.5882 14-12-23 (11) -458</t>
  </si>
  <si>
    <t>10003568</t>
  </si>
  <si>
    <t>10000703</t>
  </si>
  <si>
    <t>+ILS/-USD 3.595 26-10-23 (11) -420</t>
  </si>
  <si>
    <t>10000693</t>
  </si>
  <si>
    <t>+ILS/-USD 3.6 06-09-23 (11) -337</t>
  </si>
  <si>
    <t>10000707</t>
  </si>
  <si>
    <t>+ILS/-USD 3.602 06-09-23 (10) -340</t>
  </si>
  <si>
    <t>10000705</t>
  </si>
  <si>
    <t>+ILS/-USD 3.602 09-11-23 (12) -440</t>
  </si>
  <si>
    <t>10003546</t>
  </si>
  <si>
    <t>+ILS/-USD 3.602 09-11-23 (20) -443</t>
  </si>
  <si>
    <t>10003544</t>
  </si>
  <si>
    <t>+ILS/-USD 3.603 09-11-23 (98) -440</t>
  </si>
  <si>
    <t>10003548</t>
  </si>
  <si>
    <t>+ILS/-USD 3.604 09-11-23 (11) -440</t>
  </si>
  <si>
    <t>10003542</t>
  </si>
  <si>
    <t>+ILS/-USD 3.611 13-12-23 (12) -440</t>
  </si>
  <si>
    <t>10003589</t>
  </si>
  <si>
    <t>+ILS/-USD 3.612 13-12-23 (20) -445</t>
  </si>
  <si>
    <t>10003591</t>
  </si>
  <si>
    <t>+ILS/-USD 3.6125 07-11-23 (12) -450</t>
  </si>
  <si>
    <t>10003519</t>
  </si>
  <si>
    <t>+ILS/-USD 3.612902 07-11-23 (93) -443</t>
  </si>
  <si>
    <t>10000691</t>
  </si>
  <si>
    <t>+ILS/-USD 3.613 07-11-23 (11) -450</t>
  </si>
  <si>
    <t>10003517</t>
  </si>
  <si>
    <t>+ILS/-USD 3.6146 07-11-23 (20) -444</t>
  </si>
  <si>
    <t>10003521</t>
  </si>
  <si>
    <t>10000689</t>
  </si>
  <si>
    <t>+ILS/-USD 3.6149 13-11-23 (11) -441</t>
  </si>
  <si>
    <t>10000695</t>
  </si>
  <si>
    <t>+ILS/-USD 3.617 16-11-23 (10) -390</t>
  </si>
  <si>
    <t>10003587</t>
  </si>
  <si>
    <t>+ILS/-USD 3.625 07-11-23 (12) -463</t>
  </si>
  <si>
    <t>10003506</t>
  </si>
  <si>
    <t>+ILS/-USD 3.6355 05-09-23 (20) -355</t>
  </si>
  <si>
    <t>10000687</t>
  </si>
  <si>
    <t>+ILS/-USD 3.637 15-11-23 (12) -433</t>
  </si>
  <si>
    <t>10003579</t>
  </si>
  <si>
    <t>+ILS/-USD 3.6385 05-09-23 (11) -355</t>
  </si>
  <si>
    <t>10003510</t>
  </si>
  <si>
    <t>+ILS/-USD 3.643 05-09-23 (98) -360</t>
  </si>
  <si>
    <t>10003508</t>
  </si>
  <si>
    <t>+ILS/-USD 3.537 30-11-23 (11) -260</t>
  </si>
  <si>
    <t>10003829</t>
  </si>
  <si>
    <t>+ILS/-USD 3.542 30-11-23 (12) -266</t>
  </si>
  <si>
    <t>10003831</t>
  </si>
  <si>
    <t>+ILS/-USD 3.547 30-11-23 (10) -264</t>
  </si>
  <si>
    <t>10000748</t>
  </si>
  <si>
    <t>+ILS/-USD 3.555 22-11-23 (11) -400</t>
  </si>
  <si>
    <t>10003615</t>
  </si>
  <si>
    <t>10000717</t>
  </si>
  <si>
    <t>+ILS/-USD 3.5568 22-11-23 (10) -397</t>
  </si>
  <si>
    <t>10000715</t>
  </si>
  <si>
    <t>10003611</t>
  </si>
  <si>
    <t>+ILS/-USD 3.558 16-10-23 (11) -178</t>
  </si>
  <si>
    <t>10000753</t>
  </si>
  <si>
    <t>+ILS/-USD 3.558 22-11-23 (94) -380</t>
  </si>
  <si>
    <t>10003613</t>
  </si>
  <si>
    <t>+ILS/-USD 3.56 16-10-23 (20) -179</t>
  </si>
  <si>
    <t>10000751</t>
  </si>
  <si>
    <t>+ILS/-USD 3.582 17-10-23 (11) -174</t>
  </si>
  <si>
    <t>10000756</t>
  </si>
  <si>
    <t>+ILS/-USD 3.59 18-07-23 (20) -40</t>
  </si>
  <si>
    <t>10003817</t>
  </si>
  <si>
    <t>+ILS/-USD 3.5911 18-07-23 (11) -39</t>
  </si>
  <si>
    <t>10003815</t>
  </si>
  <si>
    <t>+ILS/-USD 3.5919 20-07-23 (11) -31</t>
  </si>
  <si>
    <t>10000762</t>
  </si>
  <si>
    <t>+ILS/-USD 3.596 24-10-23 (12) -192</t>
  </si>
  <si>
    <t>10003844</t>
  </si>
  <si>
    <t>+ILS/-USD 3.6041 09-11-23 (10) -364</t>
  </si>
  <si>
    <t>10003632</t>
  </si>
  <si>
    <t>+ILS/-USD 3.6055 27-11-23 (94) -375</t>
  </si>
  <si>
    <t>10003645</t>
  </si>
  <si>
    <t>+ILS/-USD 3.6076 09-11-23 (12) -359</t>
  </si>
  <si>
    <t>10003636</t>
  </si>
  <si>
    <t>+ILS/-USD 3.608 27-11-23 (10) -374</t>
  </si>
  <si>
    <t>10003639</t>
  </si>
  <si>
    <t>+ILS/-USD 3.6085 27-11-23 (11) -375</t>
  </si>
  <si>
    <t>10003641</t>
  </si>
  <si>
    <t>10000720</t>
  </si>
  <si>
    <t>+ILS/-USD 3.6085 27-11-23 (93) -375</t>
  </si>
  <si>
    <t>10003643</t>
  </si>
  <si>
    <t>+ILS/-USD 3.6092 15-11-23 (11) -348</t>
  </si>
  <si>
    <t>10003646</t>
  </si>
  <si>
    <t>+ILS/-USD 3.61 19-07-23 (10) -28</t>
  </si>
  <si>
    <t>10003859</t>
  </si>
  <si>
    <t>+ILS/-USD 3.611 19-07-23 (10) -28</t>
  </si>
  <si>
    <t>10003838</t>
  </si>
  <si>
    <t>+ILS/-USD 3.612 19-07-23 (11) -28</t>
  </si>
  <si>
    <t>10000760</t>
  </si>
  <si>
    <t>10003840</t>
  </si>
  <si>
    <t>+ILS/-USD 3.6122 15-11-23 (11) -348</t>
  </si>
  <si>
    <t>10003648</t>
  </si>
  <si>
    <t>+ILS/-USD 3.614 19-07-23 (98) -29</t>
  </si>
  <si>
    <t>10003842</t>
  </si>
  <si>
    <t>+ILS/-USD 3.615 28-11-23 (11) -368</t>
  </si>
  <si>
    <t>10003651</t>
  </si>
  <si>
    <t>+ILS/-USD 3.617 29-11-23 (10) -370</t>
  </si>
  <si>
    <t>10003660</t>
  </si>
  <si>
    <t>+ILS/-USD 3.62 29-11-23 (12) -370</t>
  </si>
  <si>
    <t>10003656</t>
  </si>
  <si>
    <t>+ILS/-USD 3.62 29-11-23 (20) -371</t>
  </si>
  <si>
    <t>10003658</t>
  </si>
  <si>
    <t>+ILS/-USD 3.62 29-11-23 (98) -370</t>
  </si>
  <si>
    <t>10003662</t>
  </si>
  <si>
    <t>+ILS/-USD 3.625647 25-07-23 (10) -35</t>
  </si>
  <si>
    <t>10003868</t>
  </si>
  <si>
    <t>+ILS/-USD 3.63 30-11-23 (11) -327</t>
  </si>
  <si>
    <t>10003706</t>
  </si>
  <si>
    <t>+ILS/-USD 3.63 30-11-23 (12) -328</t>
  </si>
  <si>
    <t>10003708</t>
  </si>
  <si>
    <t>+ILS/-USD 3.6317 03-07-23 (11) -73</t>
  </si>
  <si>
    <t>10003700</t>
  </si>
  <si>
    <t>+ILS/-USD 3.6317 30-11-23 (10) -327</t>
  </si>
  <si>
    <t>10003704</t>
  </si>
  <si>
    <t>+ILS/-USD 3.634 03-07-23 (20) -72</t>
  </si>
  <si>
    <t>10003702</t>
  </si>
  <si>
    <t>+ILS/-USD 3.635 03-07-23 (10) -73</t>
  </si>
  <si>
    <t>10003698</t>
  </si>
  <si>
    <t>+ILS/-USD 3.635 07-09-23 (98) -170</t>
  </si>
  <si>
    <t>10003728</t>
  </si>
  <si>
    <t>+ILS/-USD 3.636 07-09-23 (11) -170</t>
  </si>
  <si>
    <t>10003722</t>
  </si>
  <si>
    <t>+ILS/-USD 3.636 07-09-23 (12) -170</t>
  </si>
  <si>
    <t>10003724</t>
  </si>
  <si>
    <t>+ILS/-USD 3.639 07-09-23 (20) -169</t>
  </si>
  <si>
    <t>10003726</t>
  </si>
  <si>
    <t>+ILS/-USD 3.6486 12-09-23 (11) -174</t>
  </si>
  <si>
    <t>10003734</t>
  </si>
  <si>
    <t>+ILS/-USD 3.649 07-12-23 (11) -269</t>
  </si>
  <si>
    <t>10003870</t>
  </si>
  <si>
    <t>+ILS/-USD 3.65 05-07-23 (10) -74</t>
  </si>
  <si>
    <t>10003710</t>
  </si>
  <si>
    <t>+ILS/-USD 3.65 05-07-23 (12) -74</t>
  </si>
  <si>
    <t>10003712</t>
  </si>
  <si>
    <t>+ILS/-USD 3.6506 05-07-23 (11) -74</t>
  </si>
  <si>
    <t>10000735</t>
  </si>
  <si>
    <t>+ILS/-USD 3.6584 06-07-23 (20) -66</t>
  </si>
  <si>
    <t>10003714</t>
  </si>
  <si>
    <t>+ILS/-USD 3.6631 06-07-23 (11) -29</t>
  </si>
  <si>
    <t>10003805</t>
  </si>
  <si>
    <t>+ILS/-USD 3.664 06-07-23 (12) -29</t>
  </si>
  <si>
    <t>10003807</t>
  </si>
  <si>
    <t>+ILS/-USD 3.6668 17-07-23 (11) -52</t>
  </si>
  <si>
    <t>10000746</t>
  </si>
  <si>
    <t>+ILS/-USD 3.668 17-07-23 (94) -50</t>
  </si>
  <si>
    <t>10003797</t>
  </si>
  <si>
    <t>+ILS/-USD 3.67 17-07-23 (12) -52.5</t>
  </si>
  <si>
    <t>10003801</t>
  </si>
  <si>
    <t>+ILS/-USD 3.692 06-09-23 (11) -176</t>
  </si>
  <si>
    <t>10000739</t>
  </si>
  <si>
    <t>10003762</t>
  </si>
  <si>
    <t>+ILS/-USD 3.693 06-09-23 (10) -174</t>
  </si>
  <si>
    <t>10003760</t>
  </si>
  <si>
    <t>+ILS/-USD 3.7 13-09-23 (11) -180</t>
  </si>
  <si>
    <t>10000737</t>
  </si>
  <si>
    <t>10003752</t>
  </si>
  <si>
    <t>+ILS/-USD 3.703 13-09-23 (10) -181</t>
  </si>
  <si>
    <t>10003748</t>
  </si>
  <si>
    <t>+ILS/-USD 3.7068 25-07-23 (11) -92</t>
  </si>
  <si>
    <t>10003750</t>
  </si>
  <si>
    <t>+ILS/-USD 3.707 26-07-23 (12) -103</t>
  </si>
  <si>
    <t>10000743</t>
  </si>
  <si>
    <t>+ILS/-USD 3.708 26-07-23 (11) -101</t>
  </si>
  <si>
    <t>10000741</t>
  </si>
  <si>
    <t>+ILS/-USD 3.711 26-07-23 (10) -104</t>
  </si>
  <si>
    <t>10003767</t>
  </si>
  <si>
    <t>+ILS/-USD 3.718 13-07-23 (11) -48</t>
  </si>
  <si>
    <t>10003793</t>
  </si>
  <si>
    <t>+ILS/-USD 3.72 13-07-23 (12) -49</t>
  </si>
  <si>
    <t>10003795</t>
  </si>
  <si>
    <t>+ILS/-USD 3.72357 12-07-23 (94) -54.3</t>
  </si>
  <si>
    <t>10003786</t>
  </si>
  <si>
    <t>+ILS/-USD 3.724 12-07-23 (10) -53</t>
  </si>
  <si>
    <t>10003782</t>
  </si>
  <si>
    <t>+ILS/-USD 3.7247 12-07-23 (11) -53</t>
  </si>
  <si>
    <t>10003784</t>
  </si>
  <si>
    <t>+USD/-ILS 3.5342 29-11-23 (12) -248</t>
  </si>
  <si>
    <t>10003832</t>
  </si>
  <si>
    <t>+USD/-ILS 3.539 29-11-23 (20) -250</t>
  </si>
  <si>
    <t>10003827</t>
  </si>
  <si>
    <t>+USD/-ILS 3.554 14-12-23 (11) -282</t>
  </si>
  <si>
    <t>10003822</t>
  </si>
  <si>
    <t>+USD/-ILS 3.557 30-11-23 (10) -251</t>
  </si>
  <si>
    <t>10003820</t>
  </si>
  <si>
    <t>+USD/-ILS 3.557 30-11-23 (11) -251</t>
  </si>
  <si>
    <t>10003824</t>
  </si>
  <si>
    <t>+USD/-ILS 3.5628 14-11-23 (10) -227</t>
  </si>
  <si>
    <t>10003825</t>
  </si>
  <si>
    <t>+USD/-ILS 3.5745 06-11-23 (11) -220</t>
  </si>
  <si>
    <t>10003812</t>
  </si>
  <si>
    <t>+USD/-ILS 3.575 07-11-23 (12) -220</t>
  </si>
  <si>
    <t>10003813</t>
  </si>
  <si>
    <t>+USD/-ILS 3.58 28-11-23 (11) -242</t>
  </si>
  <si>
    <t>10003861</t>
  </si>
  <si>
    <t>+USD/-ILS 3.5842 26-10-23 (10) -183</t>
  </si>
  <si>
    <t>10003863</t>
  </si>
  <si>
    <t>+USD/-ILS 3.5848 23-10-23 (10) -177</t>
  </si>
  <si>
    <t>10003865</t>
  </si>
  <si>
    <t>+USD/-ILS 3.59 29-11-23 (10) -252</t>
  </si>
  <si>
    <t>10003851</t>
  </si>
  <si>
    <t>+USD/-ILS 3.59 30-11-23 (11) -253</t>
  </si>
  <si>
    <t>10003847</t>
  </si>
  <si>
    <t>+USD/-ILS 3.59 30-11-23 (12) -252</t>
  </si>
  <si>
    <t>10003849</t>
  </si>
  <si>
    <t>+USD/-ILS 3.5953 14-12-23 (11) -272</t>
  </si>
  <si>
    <t>10000765</t>
  </si>
  <si>
    <t>+USD/-ILS 3.608 22-11-23 (11) -315</t>
  </si>
  <si>
    <t>10003686</t>
  </si>
  <si>
    <t>+USD/-ILS 3.6092 27-11-23 (11) -338</t>
  </si>
  <si>
    <t>10003687</t>
  </si>
  <si>
    <t>+USD/-ILS 3.6697 05-07-23 (12) -53</t>
  </si>
  <si>
    <t>10003742</t>
  </si>
  <si>
    <t>+USD/-ILS 3.6853 03-07-23 (10) -47</t>
  </si>
  <si>
    <t>10003744</t>
  </si>
  <si>
    <t>+USD/-ILS 3.6904 03-07-23 (20) -46</t>
  </si>
  <si>
    <t>10003746</t>
  </si>
  <si>
    <t>פורוורד ש"ח-מט"ח</t>
  </si>
  <si>
    <t>10003869</t>
  </si>
  <si>
    <t>+ILS/-USD 3.5796 04-12-23 (10) -259</t>
  </si>
  <si>
    <t>10001008</t>
  </si>
  <si>
    <t>+USD/-ILS 3.6024 04-12-23 (10) -361</t>
  </si>
  <si>
    <t>10001007</t>
  </si>
  <si>
    <t>+USD/-ILS 3.6223 04-12-23 (10) -377</t>
  </si>
  <si>
    <t>10001006</t>
  </si>
  <si>
    <t>+AUD/-USD 0.70018 24-07-23 (20) +38.8</t>
  </si>
  <si>
    <t>10003452</t>
  </si>
  <si>
    <t>+AUD/-USD 0.7006 24-07-23 (10) +39</t>
  </si>
  <si>
    <t>10003450</t>
  </si>
  <si>
    <t>+JPY/-USD 129.305 24-07-23 (11) -304.5</t>
  </si>
  <si>
    <t>10003467</t>
  </si>
  <si>
    <t>+JPY/-USD 129.50167 24-07-23 (10) -303.5</t>
  </si>
  <si>
    <t>10003465</t>
  </si>
  <si>
    <t>+JPY/-USD 129.563 24-07-23 (12) -303.7</t>
  </si>
  <si>
    <t>10003469</t>
  </si>
  <si>
    <t>+JPY/-USD 129.705 24-07-23 (20) -304.5</t>
  </si>
  <si>
    <t>10003471</t>
  </si>
  <si>
    <t>+JPY/-USD 133.73 24-07-23 (10) -281</t>
  </si>
  <si>
    <t>10003536</t>
  </si>
  <si>
    <t>+JPY/-USD 133.75 24-07-23 (12) -281</t>
  </si>
  <si>
    <t>10003538</t>
  </si>
  <si>
    <t>+JPY/-USD 133.75 24-07-23 (20) -2.8</t>
  </si>
  <si>
    <t>10003550</t>
  </si>
  <si>
    <t>+USD/-CAD 1.3307 24-07-23 (10) -25</t>
  </si>
  <si>
    <t>10003443</t>
  </si>
  <si>
    <t>+USD/-CAD 1.33072 24-07-23 (12) -24.8</t>
  </si>
  <si>
    <t>10003447</t>
  </si>
  <si>
    <t>+USD/-CAD 1.33122 24-07-23 (11) -24.8</t>
  </si>
  <si>
    <t>10003445</t>
  </si>
  <si>
    <t>+USD/-EUR 1.07155 24-07-23 (10) +82.5</t>
  </si>
  <si>
    <t>10003530</t>
  </si>
  <si>
    <t>+USD/-EUR 1.07155 24-07-23 (20) +82.5</t>
  </si>
  <si>
    <t>10003534</t>
  </si>
  <si>
    <t>+USD/-EUR 1.07162 24-07-23 (12) +82.2</t>
  </si>
  <si>
    <t>10003532</t>
  </si>
  <si>
    <t>+USD/-EUR 1.0736 24-07-23 (10) +82</t>
  </si>
  <si>
    <t>10003552</t>
  </si>
  <si>
    <t>+USD/-EUR 1.079875 14-08-23 (12) +82.75</t>
  </si>
  <si>
    <t>10003583</t>
  </si>
  <si>
    <t>+USD/-EUR 1.0805 14-08-23 (20) +83</t>
  </si>
  <si>
    <t>10003585</t>
  </si>
  <si>
    <t>+USD/-EUR 1.0808 14-08-23 (10) +83</t>
  </si>
  <si>
    <t>10003581</t>
  </si>
  <si>
    <t>+USD/-GBP 1.21695 10-07-23 (12) +39.5</t>
  </si>
  <si>
    <t>10003427</t>
  </si>
  <si>
    <t>+USD/-GBP 1.21697 10-07-23 (10) +39.7</t>
  </si>
  <si>
    <t>10003423</t>
  </si>
  <si>
    <t>+USD/-GBP 1.21748 10-07-23 (11) +39.8</t>
  </si>
  <si>
    <t>10003425</t>
  </si>
  <si>
    <t>+AUD/-USD 0.67797 24-07-23 (20) +19.7</t>
  </si>
  <si>
    <t>10003691</t>
  </si>
  <si>
    <t>+AUD/-USD 0.6803 24-07-23 (20) +7</t>
  </si>
  <si>
    <t>10003856</t>
  </si>
  <si>
    <t>+CAD/-USD 1.347 24-07-23 (10) -25</t>
  </si>
  <si>
    <t>10003624</t>
  </si>
  <si>
    <t>+EUR/-USD 1.07468 01-08-23 (10) +36.8</t>
  </si>
  <si>
    <t>10003780</t>
  </si>
  <si>
    <t>+EUR/-USD 1.08485 24-07-23 (10) +38.5</t>
  </si>
  <si>
    <t>10003732</t>
  </si>
  <si>
    <t>+EUR/-USD 1.08485 24-07-23 (20) +38.5</t>
  </si>
  <si>
    <t>10003730</t>
  </si>
  <si>
    <t>+EUR/-USD 1.0961 14-08-23 (10) +31</t>
  </si>
  <si>
    <t>10003858</t>
  </si>
  <si>
    <t>+GBP/-USD 1.2476 10-07-23 (12) +9</t>
  </si>
  <si>
    <t>10003776</t>
  </si>
  <si>
    <t>+USD/-AUD 0.6484 24-07-23 (20) +12</t>
  </si>
  <si>
    <t>10003768</t>
  </si>
  <si>
    <t>+USD/-AUD 0.652725 24-07-23 (20) +11.25</t>
  </si>
  <si>
    <t>10003775</t>
  </si>
  <si>
    <t>+USD/-AUD 0.66755 24-07-23 (10) +9.5</t>
  </si>
  <si>
    <t>10003790</t>
  </si>
  <si>
    <t>+USD/-AUD 0.6697 24-07-23 (20) +9</t>
  </si>
  <si>
    <t>10003798</t>
  </si>
  <si>
    <t>+USD/-AUD 0.6701 24-07-23 (11) +8</t>
  </si>
  <si>
    <t>10003810</t>
  </si>
  <si>
    <t>+USD/-AUD 0.6756 24-07-23 (11) +8</t>
  </si>
  <si>
    <t>10003811</t>
  </si>
  <si>
    <t>+USD/-AUD 0.678 24-07-23 (12) +7</t>
  </si>
  <si>
    <t>10003826</t>
  </si>
  <si>
    <t>+USD/-AUD 0.67928 24-07-23 (10) +6.8</t>
  </si>
  <si>
    <t>10003834</t>
  </si>
  <si>
    <t>+USD/-EUR 1.0759 06-11-23 (10) +89</t>
  </si>
  <si>
    <t>10003771</t>
  </si>
  <si>
    <t>+USD/-EUR 1.0759 06-11-23 (20) +89</t>
  </si>
  <si>
    <t>10003773</t>
  </si>
  <si>
    <t>+USD/-EUR 1.09355 03-07-23 (10) +0</t>
  </si>
  <si>
    <t>10003871</t>
  </si>
  <si>
    <t>+USD/-EUR 1.09605 14-08-23 (10) +30.5</t>
  </si>
  <si>
    <t>10003857</t>
  </si>
  <si>
    <t>+USD/-EUR 1.09895 11-09-23 (11) +89.5</t>
  </si>
  <si>
    <t>10003621</t>
  </si>
  <si>
    <t>+USD/-EUR 1.09915 11-09-23 (10) +89</t>
  </si>
  <si>
    <t>10003619</t>
  </si>
  <si>
    <t>+USD/-EUR 1.10058 01-08-23 (12) +55.8</t>
  </si>
  <si>
    <t>10003666</t>
  </si>
  <si>
    <t>+USD/-EUR 1.10083 01-08-23 (10) +55.8</t>
  </si>
  <si>
    <t>10003664</t>
  </si>
  <si>
    <t>+USD/-EUR 1.10325 13-09-23 (11) +72.5</t>
  </si>
  <si>
    <t>10003694</t>
  </si>
  <si>
    <t>+USD/-EUR 1.10326 13-09-23 (12) +72.6</t>
  </si>
  <si>
    <t>10003696</t>
  </si>
  <si>
    <t>+USD/-EUR 1.1096 18-09-23 (12) +83</t>
  </si>
  <si>
    <t>10003629</t>
  </si>
  <si>
    <t>+USD/-EUR 1.10963 18-09-23 (10) +82.3</t>
  </si>
  <si>
    <t>10003627</t>
  </si>
  <si>
    <t>+USD/-EUR 1.11079 10-01-24 (10) +112.9</t>
  </si>
  <si>
    <t>10003867</t>
  </si>
  <si>
    <t>+USD/-GBP 1.24593 16-08-23 (12) +19.3</t>
  </si>
  <si>
    <t>10003720</t>
  </si>
  <si>
    <t>+USD/-GBP 1.24776 16-08-23 (10) +19.6</t>
  </si>
  <si>
    <t>10003718</t>
  </si>
  <si>
    <t>+USD/-GBP 1.24798 16-08-23 (11) +19.8</t>
  </si>
  <si>
    <t>10003716</t>
  </si>
  <si>
    <t>+USD/-JPY 137.22 24-07-23 (10) -126</t>
  </si>
  <si>
    <t>10003736</t>
  </si>
  <si>
    <t>+USD/-JPY 137.299 24-07-23 (10) -128.5</t>
  </si>
  <si>
    <t>10003754</t>
  </si>
  <si>
    <t>+USD/-JPY 138.3 24-07-23 (20) -98</t>
  </si>
  <si>
    <t>10003791</t>
  </si>
  <si>
    <t>+USD/-JPY 138.34 24-07-23 (12) -96</t>
  </si>
  <si>
    <t>10003799</t>
  </si>
  <si>
    <t>+USD/-JPY 138.408 24-07-23 (10) -83.2</t>
  </si>
  <si>
    <t>10003833</t>
  </si>
  <si>
    <t>+USD/-JPY 138.42 24-07-23 (20) -85</t>
  </si>
  <si>
    <t>10003818</t>
  </si>
  <si>
    <t>+USD/-JPY 138.52 24-07-23 (10) -115</t>
  </si>
  <si>
    <t>10003763</t>
  </si>
  <si>
    <t>+USD/-JPY 138.52 24-07-23 (12) -90</t>
  </si>
  <si>
    <t>10003809</t>
  </si>
  <si>
    <t>+USD/-JPY 138.56 24-07-23 (12) -1</t>
  </si>
  <si>
    <t>10003788</t>
  </si>
  <si>
    <t>+USD/-JPY 138.562 24-07-23 (12) -104.8</t>
  </si>
  <si>
    <t>10003777</t>
  </si>
  <si>
    <t>+USD/-JPY 138.73 24-07-23 (20) -80</t>
  </si>
  <si>
    <t>10003836</t>
  </si>
  <si>
    <t>+USD/-JPY 138.9 24-07-23 (10) -99</t>
  </si>
  <si>
    <t>10003803</t>
  </si>
  <si>
    <t>+USD/-JPY 139.22 24-07-23 (20) -113</t>
  </si>
  <si>
    <t>10003769</t>
  </si>
  <si>
    <t>+EUR/-USD 1.06502 07-08-23 (10) +91.2</t>
  </si>
  <si>
    <t>10001000</t>
  </si>
  <si>
    <t>+EUR/-USD 1.06517 07-08-23 (10) +86.7</t>
  </si>
  <si>
    <t>10000999</t>
  </si>
  <si>
    <t>+EUR/-USD 1.0915 07-08-23 (10) +22</t>
  </si>
  <si>
    <t>10001009</t>
  </si>
  <si>
    <t>10000989</t>
  </si>
  <si>
    <t>+USD/-JPY 129.50167 24-07-23 (10) -303.5</t>
  </si>
  <si>
    <t>10000991</t>
  </si>
  <si>
    <t>+USD/-JPY 143.315 24-07-23 (10) -54.5</t>
  </si>
  <si>
    <t>10001010</t>
  </si>
  <si>
    <t>SPTR TRS</t>
  </si>
  <si>
    <t>10002854</t>
  </si>
  <si>
    <t>NIKKEI 225 TOTAL RETURN</t>
  </si>
  <si>
    <t>10003228</t>
  </si>
  <si>
    <t>SPNASEUT INDX</t>
  </si>
  <si>
    <t>10003094</t>
  </si>
  <si>
    <t>10003491</t>
  </si>
  <si>
    <t>SZCOMP</t>
  </si>
  <si>
    <t>10003335</t>
  </si>
  <si>
    <t>TOPIX TOTAL RETURN INDEX JPY</t>
  </si>
  <si>
    <t>10003492</t>
  </si>
  <si>
    <t>BXTRNIFT</t>
  </si>
  <si>
    <t>10003757</t>
  </si>
  <si>
    <t>10003756</t>
  </si>
  <si>
    <t>10003789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</si>
  <si>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</si>
  <si>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</si>
  <si>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</si>
  <si>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</si>
  <si>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</si>
  <si>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</si>
  <si>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</si>
  <si>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ilAAA</t>
  </si>
  <si>
    <t>מעלות S&amp;P</t>
  </si>
  <si>
    <t>בנק הפועלים בע"מ</t>
  </si>
  <si>
    <t>בנק לאומי לישראל בע"מ</t>
  </si>
  <si>
    <t>בנק מזרחי טפחות בע"מ</t>
  </si>
  <si>
    <t>יו בנק</t>
  </si>
  <si>
    <t>JP MORGAN</t>
  </si>
  <si>
    <t>A-</t>
  </si>
  <si>
    <t>S&amp;P</t>
  </si>
  <si>
    <t>סה"כ תעודות חוב מסחריות</t>
  </si>
  <si>
    <t>סה"כ מוצרים מובנים</t>
  </si>
  <si>
    <t>סה"כ אג"ח קונצרני</t>
  </si>
  <si>
    <t>סה"כ הלוואות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</si>
  <si>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</si>
  <si>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</si>
  <si>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</si>
  <si>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</si>
  <si>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</si>
  <si>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</si>
  <si>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</si>
  <si>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</si>
  <si>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Fortissimo Partners VI</t>
  </si>
  <si>
    <t>Stage One IV Annex Fund L.P</t>
  </si>
  <si>
    <t>Stage One Venture Capital Fund IV L.P</t>
  </si>
  <si>
    <t>BCP V DEXKO CO-INVEST LP</t>
  </si>
  <si>
    <t>Bessemer Venture Partners XII Institutional L.P</t>
  </si>
  <si>
    <t>CDR XII</t>
  </si>
  <si>
    <t>CVC Capital Partners IX (A) L.P</t>
  </si>
  <si>
    <t>Francisco Partners VII</t>
  </si>
  <si>
    <t>Greenfield Partners Fund III LP</t>
  </si>
  <si>
    <t>ISRAEL SECONDARY FUND III L.P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</si>
</sst>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2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sz val="11"/>
      <color rgb="FF000000"/>
      <name val="Arial"/>
      <family val="2"/>
      <charset val="177"/>
    </font>
    <font>
      <b/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42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right"/>
    </xf>
    <xf numFmtId="43" fontId="5" fillId="0" borderId="24" xfId="13" applyFont="1" applyFill="1" applyBorder="1" applyAlignment="1">
      <alignment horizontal="right"/>
    </xf>
    <xf numFmtId="10" fontId="5" fillId="0" borderId="24" xfId="14" applyNumberFormat="1" applyFont="1" applyFill="1" applyBorder="1" applyAlignment="1">
      <alignment horizontal="center"/>
    </xf>
    <xf numFmtId="2" fontId="5" fillId="0" borderId="24" xfId="7" applyNumberFormat="1" applyFont="1" applyFill="1" applyBorder="1" applyAlignment="1">
      <alignment horizontal="right"/>
    </xf>
    <xf numFmtId="167" fontId="5" fillId="0" borderId="24" xfId="7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7" applyFont="1" applyFill="1" applyAlignment="1">
      <alignment horizontal="center"/>
    </xf>
    <xf numFmtId="0" fontId="26" fillId="0" borderId="23" xfId="0" applyFont="1" applyFill="1" applyBorder="1" applyAlignment="1">
      <alignment horizontal="right"/>
    </xf>
    <xf numFmtId="49" fontId="26" fillId="0" borderId="23" xfId="0" applyNumberFormat="1" applyFont="1" applyFill="1" applyBorder="1" applyAlignment="1">
      <alignment horizontal="right"/>
    </xf>
    <xf numFmtId="166" fontId="26" fillId="0" borderId="23" xfId="0" applyNumberFormat="1" applyFont="1" applyFill="1" applyBorder="1" applyAlignment="1">
      <alignment horizontal="right"/>
    </xf>
    <xf numFmtId="4" fontId="26" fillId="0" borderId="23" xfId="0" applyNumberFormat="1" applyFont="1" applyFill="1" applyBorder="1" applyAlignment="1">
      <alignment horizontal="right"/>
    </xf>
    <xf numFmtId="10" fontId="26" fillId="0" borderId="23" xfId="0" applyNumberFormat="1" applyFont="1" applyFill="1" applyBorder="1" applyAlignment="1">
      <alignment horizontal="right"/>
    </xf>
    <xf numFmtId="0" fontId="26" fillId="0" borderId="0" xfId="0" applyFont="1" applyFill="1" applyAlignment="1">
      <alignment horizontal="right" indent="1"/>
    </xf>
    <xf numFmtId="0" fontId="26" fillId="0" borderId="0" xfId="0" applyFont="1" applyFill="1" applyAlignment="1">
      <alignment horizontal="right"/>
    </xf>
    <xf numFmtId="49" fontId="26" fillId="0" borderId="0" xfId="0" applyNumberFormat="1" applyFont="1" applyFill="1" applyAlignment="1">
      <alignment horizontal="right"/>
    </xf>
    <xf numFmtId="166" fontId="26" fillId="0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10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2"/>
    </xf>
    <xf numFmtId="0" fontId="25" fillId="0" borderId="0" xfId="0" applyFont="1" applyFill="1" applyAlignment="1">
      <alignment horizontal="right" indent="3"/>
    </xf>
    <xf numFmtId="0" fontId="25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/>
    </xf>
    <xf numFmtId="49" fontId="25" fillId="0" borderId="0" xfId="0" applyNumberFormat="1" applyFont="1" applyFill="1" applyAlignment="1">
      <alignment horizontal="right"/>
    </xf>
    <xf numFmtId="166" fontId="25" fillId="0" borderId="0" xfId="0" applyNumberFormat="1" applyFont="1" applyFill="1" applyAlignment="1">
      <alignment horizontal="right"/>
    </xf>
    <xf numFmtId="4" fontId="25" fillId="0" borderId="0" xfId="0" applyNumberFormat="1" applyFont="1" applyFill="1" applyAlignment="1">
      <alignment horizontal="right"/>
    </xf>
    <xf numFmtId="10" fontId="25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2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4" fontId="30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right" readingOrder="2"/>
    </xf>
    <xf numFmtId="0" fontId="27" fillId="0" borderId="0" xfId="0" applyFont="1" applyFill="1" applyAlignment="1">
      <alignment horizontal="right"/>
    </xf>
    <xf numFmtId="14" fontId="25" fillId="0" borderId="0" xfId="0" applyNumberFormat="1" applyFont="1" applyFill="1" applyAlignment="1">
      <alignment horizontal="right"/>
    </xf>
    <xf numFmtId="2" fontId="25" fillId="0" borderId="0" xfId="0" applyNumberFormat="1" applyFont="1" applyFill="1" applyAlignment="1">
      <alignment horizontal="right"/>
    </xf>
    <xf numFmtId="14" fontId="26" fillId="0" borderId="0" xfId="0" applyNumberFormat="1" applyFont="1" applyFill="1" applyAlignment="1">
      <alignment horizontal="right"/>
    </xf>
    <xf numFmtId="2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3"/>
    </xf>
    <xf numFmtId="0" fontId="25" fillId="0" borderId="0" xfId="0" applyFont="1" applyFill="1" applyAlignment="1">
      <alignment horizontal="right" indent="4"/>
    </xf>
    <xf numFmtId="0" fontId="27" fillId="0" borderId="0" xfId="0" applyFont="1" applyFill="1" applyAlignment="1">
      <alignment horizontal="center"/>
    </xf>
    <xf numFmtId="0" fontId="29" fillId="0" borderId="0" xfId="0" applyFont="1" applyFill="1"/>
    <xf numFmtId="2" fontId="29" fillId="0" borderId="0" xfId="0" applyNumberFormat="1" applyFont="1" applyFill="1"/>
    <xf numFmtId="10" fontId="29" fillId="0" borderId="0" xfId="14" applyNumberFormat="1" applyFont="1" applyFill="1"/>
    <xf numFmtId="0" fontId="28" fillId="0" borderId="0" xfId="0" applyFont="1" applyFill="1" applyAlignment="1">
      <alignment horizontal="right" readingOrder="2"/>
    </xf>
    <xf numFmtId="0" fontId="25" fillId="0" borderId="0" xfId="0" applyFont="1" applyFill="1" applyAlignment="1">
      <alignment horizontal="right" indent="1"/>
    </xf>
    <xf numFmtId="2" fontId="26" fillId="0" borderId="23" xfId="0" applyNumberFormat="1" applyFont="1" applyFill="1" applyBorder="1" applyAlignment="1">
      <alignment horizontal="right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right"/>
    </xf>
    <xf numFmtId="14" fontId="26" fillId="0" borderId="23" xfId="0" applyNumberFormat="1" applyFont="1" applyFill="1" applyBorder="1" applyAlignment="1">
      <alignment horizontal="right"/>
    </xf>
    <xf numFmtId="0" fontId="30" fillId="0" borderId="0" xfId="0" applyFont="1" applyFill="1" applyAlignment="1">
      <alignment horizontal="right"/>
    </xf>
    <xf numFmtId="10" fontId="30" fillId="0" borderId="0" xfId="0" applyNumberFormat="1" applyFont="1" applyFill="1" applyAlignment="1">
      <alignment horizontal="right"/>
    </xf>
    <xf numFmtId="0" fontId="31" fillId="0" borderId="0" xfId="0" applyFont="1" applyFill="1" applyAlignment="1">
      <alignment horizontal="right"/>
    </xf>
    <xf numFmtId="10" fontId="31" fillId="0" borderId="0" xfId="0" applyNumberFormat="1" applyFont="1" applyFill="1" applyAlignment="1">
      <alignment horizontal="right"/>
    </xf>
    <xf numFmtId="0" fontId="26" fillId="0" borderId="0" xfId="0" applyFont="1" applyAlignment="1">
      <alignment horizontal="right"/>
    </xf>
    <xf numFmtId="4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 indent="1"/>
    </xf>
    <xf numFmtId="14" fontId="26" fillId="0" borderId="0" xfId="0" applyNumberFormat="1" applyFont="1" applyAlignment="1">
      <alignment horizontal="right"/>
    </xf>
    <xf numFmtId="0" fontId="25" fillId="0" borderId="0" xfId="0" applyFont="1" applyAlignment="1">
      <alignment horizontal="right" indent="3"/>
    </xf>
    <xf numFmtId="4" fontId="25" fillId="0" borderId="0" xfId="0" applyNumberFormat="1" applyFont="1" applyAlignment="1">
      <alignment horizontal="right"/>
    </xf>
    <xf numFmtId="14" fontId="25" fillId="0" borderId="0" xfId="0" applyNumberFormat="1" applyFont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5">
    <cellStyle name="Comma" xfId="13" builtinId="3"/>
    <cellStyle name="Comma 2" xfId="1" xr:uid="{00000000-0005-0000-0000-000000000000}"/>
    <cellStyle name="Currency [0] _1" xfId="2" xr:uid="{00000000-0005-0000-0000-000001000000}"/>
    <cellStyle name="Hyperlink 2" xfId="3" xr:uid="{00000000-0005-0000-0000-000002000000}"/>
    <cellStyle name="Normal" xfId="0" builtinId="0"/>
    <cellStyle name="Normal 11" xfId="4" xr:uid="{00000000-0005-0000-0000-000004000000}"/>
    <cellStyle name="Normal 2" xfId="5" xr:uid="{00000000-0005-0000-0000-000005000000}"/>
    <cellStyle name="Normal 3" xfId="6" xr:uid="{00000000-0005-0000-0000-000006000000}"/>
    <cellStyle name="Normal 4" xfId="12" xr:uid="{00000000-0005-0000-0000-000007000000}"/>
    <cellStyle name="Normal_2007-16618" xfId="7" xr:uid="{00000000-0005-0000-0000-000008000000}"/>
    <cellStyle name="Percent" xfId="14" builtinId="5"/>
    <cellStyle name="Percent 2" xfId="8" xr:uid="{00000000-0005-0000-0000-000009000000}"/>
    <cellStyle name="Text" xfId="9" xr:uid="{00000000-0005-0000-0000-00000A000000}"/>
    <cellStyle name="Total" xfId="10" xr:uid="{00000000-0005-0000-0000-00000B000000}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eetMetadata" Target="metadata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tyles" Target="styles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&#1504;&#1499;&#1505;%20&#1489;&#1493;&#1491;&#1491;\&#1491;&#1493;&#1495;%20&#1504;&#1499;&#1505;%20&#1489;&#1493;&#1491;&#1491;%202023\Q2-2023\&#1502;&#1511;&#1508;&#1514;\&#1491;&#1497;&#1493;&#1493;&#1495;%20&#1500;&#1488;&#1493;&#1510;&#1512;\&#1502;&#1512;&#1499;&#1494;\512237744_psum_0223.xlsx" TargetMode="External"/><Relationship Id="rId1" Type="http://schemas.openxmlformats.org/officeDocument/2006/relationships/externalLinkPath" Target="/&#1504;&#1499;&#1505;%20&#1489;&#1493;&#1491;&#1491;/&#1491;&#1493;&#1495;%20&#1504;&#1499;&#1505;%20&#1489;&#1493;&#1491;&#1491;%202023/Q2-2023/&#1502;&#1511;&#1508;&#1514;/&#1491;&#1497;&#1493;&#1493;&#1495;%20&#1500;&#1488;&#1493;&#1510;&#1512;/&#1502;&#1512;&#1499;&#1494;/512237744_psum_02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סכום נכסי הקרן"/>
      <sheetName val="מזומנים"/>
      <sheetName val="תעודות התחייבות ממשלתיות"/>
      <sheetName val="תעודות חוב מסחריות "/>
      <sheetName val="אג&quot;ח קונצרני"/>
      <sheetName val="מניות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- תעודות התחייבות ממשלתי"/>
      <sheetName val="לא סחיר - תעודות חוב מסחריות"/>
      <sheetName val="לא סחיר - אג&quot;ח קונצרני"/>
      <sheetName val="לא סחיר - מניות"/>
      <sheetName val="לא סחיר - קרנות השקעה"/>
      <sheetName val="לא סחיר - כתבי אופציה"/>
      <sheetName val="לא סחיר - אופציות"/>
      <sheetName val="לא סחיר - חוזים עתידיים"/>
      <sheetName val="לא סחיר - מוצרים מובנים"/>
      <sheetName val="הלוואות"/>
      <sheetName val="פקדונות מעל 3 חודשים"/>
      <sheetName val="זכויות מקרקעין"/>
      <sheetName val="השקעה בחברות מוחזקות"/>
      <sheetName val="השקעות אחרות "/>
      <sheetName val="יתרת התחייבות להשקעה"/>
      <sheetName val="עלות מתואמת אג&quot;ח קונצרני סחיר"/>
      <sheetName val="עלות מתואמת אג&quot;ח קונצרני ל.סחיר"/>
      <sheetName val="עלות מתואמת מסגרות אשראי ללווים"/>
    </sheetNames>
    <sheetDataSet>
      <sheetData sheetId="0">
        <row r="42">
          <cell r="C42">
            <v>111513345.99650595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7"/>
  <sheetViews>
    <sheetView rightToLeft="1" tabSelected="1" workbookViewId="0">
      <selection activeCell="G12" sqref="G12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127</v>
      </c>
      <c r="C1" s="46" t="s" vm="1">
        <v>205</v>
      </c>
    </row>
    <row r="2" spans="1:4">
      <c r="B2" s="46" t="s">
        <v>126</v>
      </c>
      <c r="C2" s="46" t="s">
        <v>206</v>
      </c>
    </row>
    <row r="3" spans="1:4">
      <c r="B3" s="46" t="s">
        <v>128</v>
      </c>
      <c r="C3" s="46" t="s">
        <v>207</v>
      </c>
    </row>
    <row r="4" spans="1:4">
      <c r="B4" s="46" t="s">
        <v>129</v>
      </c>
      <c r="C4" s="46">
        <v>2146</v>
      </c>
    </row>
    <row r="6" spans="1:4" ht="26.25" customHeight="1">
      <c r="B6" s="127" t="s">
        <v>140</v>
      </c>
      <c r="C6" s="128"/>
      <c r="D6" s="129"/>
    </row>
    <row r="7" spans="1:4" s="9" customFormat="1">
      <c r="B7" s="21"/>
      <c r="C7" s="22" t="s">
        <v>93</v>
      </c>
      <c r="D7" s="23" t="s">
        <v>91</v>
      </c>
    </row>
    <row r="8" spans="1:4" s="9" customFormat="1">
      <c r="B8" s="21"/>
      <c r="C8" s="24" t="s">
        <v>186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139</v>
      </c>
      <c r="C10" s="68">
        <f>C11+C12+C23+C37</f>
        <v>142391.57818542951</v>
      </c>
      <c r="D10" s="69">
        <f>C10/$C$42</f>
        <v>1</v>
      </c>
    </row>
    <row r="11" spans="1:4">
      <c r="A11" s="42" t="s">
        <v>107</v>
      </c>
      <c r="B11" s="27" t="s">
        <v>141</v>
      </c>
      <c r="C11" s="68">
        <f>מזומנים!J10</f>
        <v>41616.276873040471</v>
      </c>
      <c r="D11" s="69">
        <f t="shared" ref="D11:D13" si="0">C11/$C$42</f>
        <v>0.292266420552244</v>
      </c>
    </row>
    <row r="12" spans="1:4">
      <c r="B12" s="27" t="s">
        <v>142</v>
      </c>
      <c r="C12" s="68">
        <f>SUM(C13:C21)</f>
        <v>100852.29481819102</v>
      </c>
      <c r="D12" s="69">
        <f t="shared" si="0"/>
        <v>0.70827429615855553</v>
      </c>
    </row>
    <row r="13" spans="1:4">
      <c r="A13" s="44" t="s">
        <v>107</v>
      </c>
      <c r="B13" s="28" t="s">
        <v>54</v>
      </c>
      <c r="C13" s="68" vm="2">
        <v>6947.6616884140021</v>
      </c>
      <c r="D13" s="69">
        <f t="shared" si="0"/>
        <v>4.8792644740311863E-2</v>
      </c>
    </row>
    <row r="14" spans="1:4">
      <c r="A14" s="44" t="s">
        <v>107</v>
      </c>
      <c r="B14" s="28" t="s">
        <v>55</v>
      </c>
      <c r="C14" s="68" t="s" vm="3">
        <v>1640</v>
      </c>
      <c r="D14" s="69" t="s" vm="4">
        <v>1640</v>
      </c>
    </row>
    <row r="15" spans="1:4">
      <c r="A15" s="44" t="s">
        <v>107</v>
      </c>
      <c r="B15" s="28" t="s">
        <v>56</v>
      </c>
      <c r="C15" s="68">
        <f>'אג"ח קונצרני'!R11</f>
        <v>220.50015658000004</v>
      </c>
      <c r="D15" s="69">
        <f t="shared" ref="D15:D23" si="1">C15/$C$42</f>
        <v>1.5485477399011169E-3</v>
      </c>
    </row>
    <row r="16" spans="1:4">
      <c r="A16" s="44" t="s">
        <v>107</v>
      </c>
      <c r="B16" s="28" t="s">
        <v>57</v>
      </c>
      <c r="C16" s="68">
        <f>מניות!L11</f>
        <v>48061.140249089018</v>
      </c>
      <c r="D16" s="69">
        <f t="shared" si="1"/>
        <v>0.33752796943160063</v>
      </c>
    </row>
    <row r="17" spans="1:4">
      <c r="A17" s="44" t="s">
        <v>107</v>
      </c>
      <c r="B17" s="28" t="s">
        <v>199</v>
      </c>
      <c r="C17" s="68" vm="5">
        <v>41692.210275357</v>
      </c>
      <c r="D17" s="69">
        <f t="shared" si="1"/>
        <v>0.29279969227578401</v>
      </c>
    </row>
    <row r="18" spans="1:4">
      <c r="A18" s="44" t="s">
        <v>107</v>
      </c>
      <c r="B18" s="28" t="s">
        <v>58</v>
      </c>
      <c r="C18" s="68" vm="6">
        <v>3019.9671227470003</v>
      </c>
      <c r="D18" s="69">
        <f t="shared" si="1"/>
        <v>2.1208888624116847E-2</v>
      </c>
    </row>
    <row r="19" spans="1:4">
      <c r="A19" s="44" t="s">
        <v>107</v>
      </c>
      <c r="B19" s="28" t="s">
        <v>59</v>
      </c>
      <c r="C19" s="68" vm="7">
        <v>6.4692434520000006</v>
      </c>
      <c r="D19" s="69">
        <f t="shared" si="1"/>
        <v>4.5432767404090606E-5</v>
      </c>
    </row>
    <row r="20" spans="1:4">
      <c r="A20" s="44" t="s">
        <v>107</v>
      </c>
      <c r="B20" s="28" t="s">
        <v>60</v>
      </c>
      <c r="C20" s="68" vm="8">
        <v>54.863413130000005</v>
      </c>
      <c r="D20" s="69">
        <f t="shared" si="1"/>
        <v>3.852995649683305E-4</v>
      </c>
    </row>
    <row r="21" spans="1:4">
      <c r="A21" s="44" t="s">
        <v>107</v>
      </c>
      <c r="B21" s="28" t="s">
        <v>61</v>
      </c>
      <c r="C21" s="68" vm="9">
        <v>849.48266942200007</v>
      </c>
      <c r="D21" s="69">
        <f t="shared" si="1"/>
        <v>5.9658210144687123E-3</v>
      </c>
    </row>
    <row r="22" spans="1:4">
      <c r="A22" s="44" t="s">
        <v>107</v>
      </c>
      <c r="B22" s="28" t="s">
        <v>62</v>
      </c>
      <c r="C22" s="68" t="s" vm="10">
        <v>1640</v>
      </c>
      <c r="D22" s="69" t="s" vm="11">
        <v>1640</v>
      </c>
    </row>
    <row r="23" spans="1:4">
      <c r="B23" s="27" t="s">
        <v>143</v>
      </c>
      <c r="C23" s="68" vm="12">
        <v>-71.557390434999988</v>
      </c>
      <c r="D23" s="69">
        <f t="shared" si="1"/>
        <v>-5.0253948545899492E-4</v>
      </c>
    </row>
    <row r="24" spans="1:4">
      <c r="A24" s="44" t="s">
        <v>107</v>
      </c>
      <c r="B24" s="28" t="s">
        <v>63</v>
      </c>
      <c r="C24" s="68" t="s" vm="13">
        <v>1640</v>
      </c>
      <c r="D24" s="69" t="s" vm="14">
        <v>1640</v>
      </c>
    </row>
    <row r="25" spans="1:4">
      <c r="A25" s="44" t="s">
        <v>107</v>
      </c>
      <c r="B25" s="28" t="s">
        <v>64</v>
      </c>
      <c r="C25" s="68" t="s" vm="15">
        <v>1640</v>
      </c>
      <c r="D25" s="69" t="s" vm="16">
        <v>1640</v>
      </c>
    </row>
    <row r="26" spans="1:4">
      <c r="A26" s="44" t="s">
        <v>107</v>
      </c>
      <c r="B26" s="28" t="s">
        <v>56</v>
      </c>
      <c r="C26" s="68" t="s" vm="17">
        <v>1640</v>
      </c>
      <c r="D26" s="69" t="s" vm="18">
        <v>1640</v>
      </c>
    </row>
    <row r="27" spans="1:4">
      <c r="A27" s="44" t="s">
        <v>107</v>
      </c>
      <c r="B27" s="28" t="s">
        <v>65</v>
      </c>
      <c r="C27" s="68" vm="19">
        <v>52.463770186000012</v>
      </c>
      <c r="D27" s="69">
        <f t="shared" ref="D27:D31" si="2">C27/$C$42</f>
        <v>3.6844714311459514E-4</v>
      </c>
    </row>
    <row r="28" spans="1:4">
      <c r="A28" s="44" t="s">
        <v>107</v>
      </c>
      <c r="B28" s="28" t="s">
        <v>66</v>
      </c>
      <c r="C28" s="68" vm="20">
        <v>235.33482357900002</v>
      </c>
      <c r="D28" s="69">
        <f t="shared" si="2"/>
        <v>1.6527299337362152E-3</v>
      </c>
    </row>
    <row r="29" spans="1:4">
      <c r="A29" s="44" t="s">
        <v>107</v>
      </c>
      <c r="B29" s="28" t="s">
        <v>67</v>
      </c>
      <c r="C29" s="68" vm="21">
        <v>0.11351465800000005</v>
      </c>
      <c r="D29" s="69">
        <f t="shared" si="2"/>
        <v>7.97200645196695E-7</v>
      </c>
    </row>
    <row r="30" spans="1:4">
      <c r="A30" s="44" t="s">
        <v>107</v>
      </c>
      <c r="B30" s="28" t="s">
        <v>166</v>
      </c>
      <c r="C30" s="68" vm="22">
        <v>-1.0574549940000004</v>
      </c>
      <c r="D30" s="69">
        <f t="shared" si="2"/>
        <v>-7.4263872026400966E-6</v>
      </c>
    </row>
    <row r="31" spans="1:4">
      <c r="A31" s="44" t="s">
        <v>107</v>
      </c>
      <c r="B31" s="28" t="s">
        <v>88</v>
      </c>
      <c r="C31" s="68" vm="23">
        <v>-358.41204386400005</v>
      </c>
      <c r="D31" s="69">
        <f t="shared" si="2"/>
        <v>-2.5170873757523623E-3</v>
      </c>
    </row>
    <row r="32" spans="1:4">
      <c r="A32" s="44" t="s">
        <v>107</v>
      </c>
      <c r="B32" s="28" t="s">
        <v>68</v>
      </c>
      <c r="C32" s="68" t="s" vm="24">
        <v>1640</v>
      </c>
      <c r="D32" s="69" t="s" vm="25">
        <v>1640</v>
      </c>
    </row>
    <row r="33" spans="1:4">
      <c r="A33" s="44" t="s">
        <v>107</v>
      </c>
      <c r="B33" s="27" t="s">
        <v>144</v>
      </c>
      <c r="C33" s="68" t="s" vm="26">
        <v>1640</v>
      </c>
      <c r="D33" s="69" t="s" vm="27">
        <v>1640</v>
      </c>
    </row>
    <row r="34" spans="1:4">
      <c r="A34" s="44" t="s">
        <v>107</v>
      </c>
      <c r="B34" s="27" t="s">
        <v>145</v>
      </c>
      <c r="C34" s="68" t="s" vm="28">
        <v>1640</v>
      </c>
      <c r="D34" s="69" t="s" vm="29">
        <v>1640</v>
      </c>
    </row>
    <row r="35" spans="1:4">
      <c r="A35" s="44" t="s">
        <v>107</v>
      </c>
      <c r="B35" s="27" t="s">
        <v>146</v>
      </c>
      <c r="C35" s="68" t="s" vm="30">
        <v>1640</v>
      </c>
      <c r="D35" s="69" t="s" vm="31">
        <v>1640</v>
      </c>
    </row>
    <row r="36" spans="1:4">
      <c r="A36" s="44" t="s">
        <v>107</v>
      </c>
      <c r="B36" s="45" t="s">
        <v>147</v>
      </c>
      <c r="C36" s="68" t="s" vm="32">
        <v>1640</v>
      </c>
      <c r="D36" s="69" t="s" vm="33">
        <v>1640</v>
      </c>
    </row>
    <row r="37" spans="1:4">
      <c r="A37" s="44" t="s">
        <v>107</v>
      </c>
      <c r="B37" s="27" t="s">
        <v>148</v>
      </c>
      <c r="C37" s="68">
        <f>'השקעות אחרות '!I10</f>
        <v>-5.4361153670000002</v>
      </c>
      <c r="D37" s="69">
        <f t="shared" ref="D37:D38" si="3">C37/$C$42</f>
        <v>-3.8177225340678616E-5</v>
      </c>
    </row>
    <row r="38" spans="1:4">
      <c r="A38" s="44"/>
      <c r="B38" s="55" t="s">
        <v>150</v>
      </c>
      <c r="C38" s="68">
        <v>0</v>
      </c>
      <c r="D38" s="69">
        <f t="shared" si="3"/>
        <v>0</v>
      </c>
    </row>
    <row r="39" spans="1:4">
      <c r="A39" s="44" t="s">
        <v>107</v>
      </c>
      <c r="B39" s="56" t="s">
        <v>151</v>
      </c>
      <c r="C39" s="68" t="s" vm="34">
        <v>1640</v>
      </c>
      <c r="D39" s="69" t="s" vm="35">
        <v>1640</v>
      </c>
    </row>
    <row r="40" spans="1:4">
      <c r="A40" s="44" t="s">
        <v>107</v>
      </c>
      <c r="B40" s="56" t="s">
        <v>184</v>
      </c>
      <c r="C40" s="68" t="s" vm="36">
        <v>1640</v>
      </c>
      <c r="D40" s="69" t="s" vm="37">
        <v>1640</v>
      </c>
    </row>
    <row r="41" spans="1:4">
      <c r="A41" s="44" t="s">
        <v>107</v>
      </c>
      <c r="B41" s="56" t="s">
        <v>152</v>
      </c>
      <c r="C41" s="68" t="s" vm="38">
        <v>1640</v>
      </c>
      <c r="D41" s="69" t="s" vm="39">
        <v>1640</v>
      </c>
    </row>
    <row r="42" spans="1:4">
      <c r="B42" s="56" t="s">
        <v>69</v>
      </c>
      <c r="C42" s="68">
        <f>C10</f>
        <v>142391.57818542951</v>
      </c>
      <c r="D42" s="69">
        <f t="shared" ref="D42" si="4">C42/$C$42</f>
        <v>1</v>
      </c>
    </row>
    <row r="43" spans="1:4">
      <c r="A43" s="44" t="s">
        <v>107</v>
      </c>
      <c r="B43" s="56" t="s">
        <v>149</v>
      </c>
      <c r="C43" s="68">
        <f>'יתרת התחייבות להשקעה'!C10</f>
        <v>1388.1491011483567</v>
      </c>
      <c r="D43" s="69"/>
    </row>
    <row r="44" spans="1:4">
      <c r="B44" s="5" t="s">
        <v>92</v>
      </c>
    </row>
    <row r="45" spans="1:4">
      <c r="C45" s="62" t="s">
        <v>134</v>
      </c>
      <c r="D45" s="34" t="s">
        <v>87</v>
      </c>
    </row>
    <row r="46" spans="1:4">
      <c r="C46" s="63" t="s">
        <v>0</v>
      </c>
      <c r="D46" s="23" t="s">
        <v>1</v>
      </c>
    </row>
    <row r="47" spans="1:4">
      <c r="C47" s="70" t="s">
        <v>117</v>
      </c>
      <c r="D47" s="71" vm="40">
        <v>2.4517000000000002</v>
      </c>
    </row>
    <row r="48" spans="1:4">
      <c r="C48" s="70" t="s">
        <v>124</v>
      </c>
      <c r="D48" s="71">
        <v>0.77297511855767032</v>
      </c>
    </row>
    <row r="49" spans="2:4">
      <c r="C49" s="70" t="s">
        <v>121</v>
      </c>
      <c r="D49" s="71" vm="41">
        <v>2.7898000000000001</v>
      </c>
    </row>
    <row r="50" spans="2:4">
      <c r="B50" s="11"/>
      <c r="C50" s="70" t="s">
        <v>1641</v>
      </c>
      <c r="D50" s="71" vm="42">
        <v>4.1134000000000004</v>
      </c>
    </row>
    <row r="51" spans="2:4">
      <c r="C51" s="70" t="s">
        <v>115</v>
      </c>
      <c r="D51" s="71" vm="43">
        <v>4.0185000000000004</v>
      </c>
    </row>
    <row r="52" spans="2:4">
      <c r="C52" s="70" t="s">
        <v>116</v>
      </c>
      <c r="D52" s="71" vm="44">
        <v>4.6707000000000001</v>
      </c>
    </row>
    <row r="53" spans="2:4">
      <c r="C53" s="70" t="s">
        <v>118</v>
      </c>
      <c r="D53" s="71">
        <v>0.47218570936331505</v>
      </c>
    </row>
    <row r="54" spans="2:4">
      <c r="C54" s="70" t="s">
        <v>122</v>
      </c>
      <c r="D54" s="71">
        <v>2.5581999999999997E-2</v>
      </c>
    </row>
    <row r="55" spans="2:4">
      <c r="C55" s="70" t="s">
        <v>123</v>
      </c>
      <c r="D55" s="71">
        <v>0.21595372753643494</v>
      </c>
    </row>
    <row r="56" spans="2:4">
      <c r="C56" s="70" t="s">
        <v>120</v>
      </c>
      <c r="D56" s="71" vm="45">
        <v>0.53959999999999997</v>
      </c>
    </row>
    <row r="57" spans="2:4">
      <c r="C57" s="70" t="s">
        <v>1642</v>
      </c>
      <c r="D57" s="71">
        <v>2.2710600000000003</v>
      </c>
    </row>
    <row r="58" spans="2:4">
      <c r="C58" s="70" t="s">
        <v>119</v>
      </c>
      <c r="D58" s="71" vm="46">
        <v>0.34089999999999998</v>
      </c>
    </row>
    <row r="59" spans="2:4">
      <c r="C59" s="70" t="s">
        <v>113</v>
      </c>
      <c r="D59" s="71" vm="47">
        <v>3.7</v>
      </c>
    </row>
    <row r="60" spans="2:4">
      <c r="C60" s="70" t="s">
        <v>125</v>
      </c>
      <c r="D60" s="71" vm="48">
        <v>0.1968</v>
      </c>
    </row>
    <row r="61" spans="2:4">
      <c r="C61" s="70" t="s">
        <v>1643</v>
      </c>
      <c r="D61" s="71" vm="49">
        <v>0.34370000000000001</v>
      </c>
    </row>
    <row r="62" spans="2:4">
      <c r="C62" s="70" t="s">
        <v>1644</v>
      </c>
      <c r="D62" s="71">
        <v>4.1426504901763202E-2</v>
      </c>
    </row>
    <row r="63" spans="2:4">
      <c r="C63" s="70" t="s">
        <v>1645</v>
      </c>
      <c r="D63" s="71">
        <v>0.51008450859561327</v>
      </c>
    </row>
    <row r="64" spans="2:4">
      <c r="C64" s="70" t="s">
        <v>114</v>
      </c>
      <c r="D64" s="71">
        <v>1</v>
      </c>
    </row>
    <row r="65" spans="3:4">
      <c r="C65" s="72"/>
      <c r="D65" s="72"/>
    </row>
    <row r="66" spans="3:4">
      <c r="C66" s="72"/>
      <c r="D66" s="72"/>
    </row>
    <row r="67" spans="3:4">
      <c r="C67" s="73"/>
      <c r="D67" s="73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17"/>
  <sheetViews>
    <sheetView rightToLeft="1" workbookViewId="0">
      <selection activeCell="C19" sqref="C19"/>
    </sheetView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51.570312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2.140625" style="1" bestFit="1" customWidth="1"/>
    <col min="11" max="11" width="9.140625" style="1" bestFit="1" customWidth="1"/>
    <col min="12" max="12" width="8" style="1" bestFit="1" customWidth="1"/>
    <col min="13" max="16384" width="9.140625" style="1"/>
  </cols>
  <sheetData>
    <row r="1" spans="2:12">
      <c r="B1" s="46" t="s">
        <v>127</v>
      </c>
      <c r="C1" s="46" t="s" vm="1">
        <v>205</v>
      </c>
    </row>
    <row r="2" spans="2:12">
      <c r="B2" s="46" t="s">
        <v>126</v>
      </c>
      <c r="C2" s="46" t="s">
        <v>206</v>
      </c>
    </row>
    <row r="3" spans="2:12">
      <c r="B3" s="46" t="s">
        <v>128</v>
      </c>
      <c r="C3" s="46" t="s">
        <v>207</v>
      </c>
    </row>
    <row r="4" spans="2:12">
      <c r="B4" s="46" t="s">
        <v>129</v>
      </c>
      <c r="C4" s="46">
        <v>2146</v>
      </c>
    </row>
    <row r="6" spans="2:12" ht="26.25" customHeight="1">
      <c r="B6" s="130" t="s">
        <v>153</v>
      </c>
      <c r="C6" s="131"/>
      <c r="D6" s="131"/>
      <c r="E6" s="131"/>
      <c r="F6" s="131"/>
      <c r="G6" s="131"/>
      <c r="H6" s="131"/>
      <c r="I6" s="131"/>
      <c r="J6" s="131"/>
      <c r="K6" s="131"/>
      <c r="L6" s="132"/>
    </row>
    <row r="7" spans="2:12" s="3" customFormat="1" ht="63">
      <c r="B7" s="66" t="s">
        <v>97</v>
      </c>
      <c r="C7" s="49" t="s">
        <v>37</v>
      </c>
      <c r="D7" s="49" t="s">
        <v>99</v>
      </c>
      <c r="E7" s="49" t="s">
        <v>14</v>
      </c>
      <c r="F7" s="49" t="s">
        <v>53</v>
      </c>
      <c r="G7" s="49" t="s">
        <v>85</v>
      </c>
      <c r="H7" s="49" t="s">
        <v>16</v>
      </c>
      <c r="I7" s="49" t="s">
        <v>18</v>
      </c>
      <c r="J7" s="49" t="s">
        <v>49</v>
      </c>
      <c r="K7" s="49" t="s">
        <v>130</v>
      </c>
      <c r="L7" s="51" t="s">
        <v>131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186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74" t="s">
        <v>36</v>
      </c>
      <c r="C10" s="74"/>
      <c r="D10" s="74"/>
      <c r="E10" s="74"/>
      <c r="F10" s="74"/>
      <c r="G10" s="75"/>
      <c r="H10" s="76"/>
      <c r="I10" s="76"/>
      <c r="J10" s="77">
        <f>J11+J45</f>
        <v>41616.276873040471</v>
      </c>
      <c r="K10" s="78">
        <f>IFERROR(J10/$J$10,0)</f>
        <v>1</v>
      </c>
      <c r="L10" s="78">
        <f>J10/'סכום נכסי הקרן'!$C$42</f>
        <v>0.292266420552244</v>
      </c>
    </row>
    <row r="11" spans="2:12">
      <c r="B11" s="79" t="s">
        <v>177</v>
      </c>
      <c r="C11" s="80"/>
      <c r="D11" s="80"/>
      <c r="E11" s="80"/>
      <c r="F11" s="80"/>
      <c r="G11" s="81"/>
      <c r="H11" s="82"/>
      <c r="I11" s="82"/>
      <c r="J11" s="83">
        <f>J12+J20</f>
        <v>40013.107342910473</v>
      </c>
      <c r="K11" s="84">
        <f t="shared" ref="K11:K43" si="0">IFERROR(J11/$J$10,0)</f>
        <v>0.96147734370806848</v>
      </c>
      <c r="L11" s="84">
        <f>J11/'סכום נכסי הקרן'!$C$42</f>
        <v>0.28100754168763675</v>
      </c>
    </row>
    <row r="12" spans="2:12">
      <c r="B12" s="85" t="s">
        <v>34</v>
      </c>
      <c r="C12" s="80"/>
      <c r="D12" s="80"/>
      <c r="E12" s="80"/>
      <c r="F12" s="80"/>
      <c r="G12" s="81"/>
      <c r="H12" s="82"/>
      <c r="I12" s="82"/>
      <c r="J12" s="83">
        <v>25603.929551671004</v>
      </c>
      <c r="K12" s="84">
        <f t="shared" si="0"/>
        <v>0.61523835084482392</v>
      </c>
      <c r="L12" s="84">
        <f>J12/'סכום נכסי הקרן'!$C$42</f>
        <v>0.17981351058788234</v>
      </c>
    </row>
    <row r="13" spans="2:12">
      <c r="B13" s="86" t="s">
        <v>1646</v>
      </c>
      <c r="C13" s="87">
        <v>30011000</v>
      </c>
      <c r="D13" s="88">
        <v>11</v>
      </c>
      <c r="E13" s="88" t="s">
        <v>1647</v>
      </c>
      <c r="F13" s="88" t="s">
        <v>1648</v>
      </c>
      <c r="G13" s="89" t="s">
        <v>114</v>
      </c>
      <c r="H13" s="90"/>
      <c r="I13" s="90"/>
      <c r="J13" s="91">
        <v>4198.6628947020017</v>
      </c>
      <c r="K13" s="92">
        <f t="shared" si="0"/>
        <v>0.10088992120825557</v>
      </c>
      <c r="L13" s="92">
        <f>J13/'סכום נכסי הקרן'!$C$42</f>
        <v>2.9486736141334784E-2</v>
      </c>
    </row>
    <row r="14" spans="2:12">
      <c r="B14" s="86" t="s">
        <v>1649</v>
      </c>
      <c r="C14" s="87">
        <v>30012000</v>
      </c>
      <c r="D14" s="88">
        <v>12</v>
      </c>
      <c r="E14" s="88" t="s">
        <v>1647</v>
      </c>
      <c r="F14" s="88" t="s">
        <v>1648</v>
      </c>
      <c r="G14" s="89" t="s">
        <v>114</v>
      </c>
      <c r="H14" s="90"/>
      <c r="I14" s="90"/>
      <c r="J14" s="91">
        <v>2365.3939138340002</v>
      </c>
      <c r="K14" s="92">
        <f t="shared" si="0"/>
        <v>5.6838191485753281E-2</v>
      </c>
      <c r="L14" s="92">
        <f>J14/'סכום נכסי הקרן'!$C$42</f>
        <v>1.6611894776204141E-2</v>
      </c>
    </row>
    <row r="15" spans="2:12">
      <c r="B15" s="86" t="s">
        <v>1650</v>
      </c>
      <c r="C15" s="87">
        <v>34810000</v>
      </c>
      <c r="D15" s="88">
        <v>10</v>
      </c>
      <c r="E15" s="88" t="s">
        <v>1647</v>
      </c>
      <c r="F15" s="88" t="s">
        <v>1648</v>
      </c>
      <c r="G15" s="89" t="s">
        <v>114</v>
      </c>
      <c r="H15" s="90"/>
      <c r="I15" s="90"/>
      <c r="J15" s="91">
        <v>17.319803055000005</v>
      </c>
      <c r="K15" s="92">
        <f t="shared" si="0"/>
        <v>4.1617858098738246E-4</v>
      </c>
      <c r="L15" s="92">
        <f>J15/'סכום נכסי הקרן'!$C$42</f>
        <v>1.2163502417569446E-4</v>
      </c>
    </row>
    <row r="16" spans="2:12">
      <c r="B16" s="86" t="s">
        <v>1650</v>
      </c>
      <c r="C16" s="87">
        <v>34110000</v>
      </c>
      <c r="D16" s="88">
        <v>10</v>
      </c>
      <c r="E16" s="88" t="s">
        <v>1647</v>
      </c>
      <c r="F16" s="88" t="s">
        <v>1648</v>
      </c>
      <c r="G16" s="89" t="s">
        <v>114</v>
      </c>
      <c r="H16" s="90"/>
      <c r="I16" s="90"/>
      <c r="J16" s="91">
        <v>16525.101861345003</v>
      </c>
      <c r="K16" s="92">
        <f t="shared" si="0"/>
        <v>0.3970826585895329</v>
      </c>
      <c r="L16" s="92">
        <f>J16/'סכום נכסי הקרן'!$C$42</f>
        <v>0.11605392728933155</v>
      </c>
    </row>
    <row r="17" spans="2:12">
      <c r="B17" s="86" t="s">
        <v>1651</v>
      </c>
      <c r="C17" s="87">
        <v>30120000</v>
      </c>
      <c r="D17" s="88">
        <v>20</v>
      </c>
      <c r="E17" s="88" t="s">
        <v>1647</v>
      </c>
      <c r="F17" s="88" t="s">
        <v>1648</v>
      </c>
      <c r="G17" s="89" t="s">
        <v>114</v>
      </c>
      <c r="H17" s="90"/>
      <c r="I17" s="90"/>
      <c r="J17" s="91">
        <v>428.76925873500005</v>
      </c>
      <c r="K17" s="92">
        <f t="shared" si="0"/>
        <v>1.0302922100481362E-2</v>
      </c>
      <c r="L17" s="92">
        <f>J17/'סכום נכסי הקרן'!$C$42</f>
        <v>3.0111981635362948E-3</v>
      </c>
    </row>
    <row r="18" spans="2:12">
      <c r="B18" s="86" t="s">
        <v>1652</v>
      </c>
      <c r="C18" s="87">
        <v>30026000</v>
      </c>
      <c r="D18" s="88">
        <v>26</v>
      </c>
      <c r="E18" s="88" t="s">
        <v>1647</v>
      </c>
      <c r="F18" s="88" t="s">
        <v>1648</v>
      </c>
      <c r="G18" s="89" t="s">
        <v>114</v>
      </c>
      <c r="H18" s="90"/>
      <c r="I18" s="90"/>
      <c r="J18" s="91">
        <v>2068.6818200000002</v>
      </c>
      <c r="K18" s="92">
        <f t="shared" si="0"/>
        <v>4.9708478879813424E-2</v>
      </c>
      <c r="L18" s="92">
        <f>J18/'סכום נכסי הקרן'!$C$42</f>
        <v>1.4528119193299889E-2</v>
      </c>
    </row>
    <row r="19" spans="2:12">
      <c r="B19" s="93"/>
      <c r="C19" s="88"/>
      <c r="D19" s="88"/>
      <c r="E19" s="88"/>
      <c r="F19" s="88"/>
      <c r="G19" s="88"/>
      <c r="H19" s="88"/>
      <c r="I19" s="88"/>
      <c r="J19" s="88"/>
      <c r="K19" s="92"/>
      <c r="L19" s="88"/>
    </row>
    <row r="20" spans="2:12">
      <c r="B20" s="85" t="s">
        <v>35</v>
      </c>
      <c r="C20" s="80"/>
      <c r="D20" s="80"/>
      <c r="E20" s="80"/>
      <c r="F20" s="80"/>
      <c r="G20" s="81"/>
      <c r="H20" s="82"/>
      <c r="I20" s="82"/>
      <c r="J20" s="83">
        <f>SUM(J21:J43)</f>
        <v>14409.177791239466</v>
      </c>
      <c r="K20" s="84">
        <f t="shared" si="0"/>
        <v>0.3462389928632445</v>
      </c>
      <c r="L20" s="84">
        <f>J20/'סכום נכסי הקרן'!$C$42</f>
        <v>0.10119403109975442</v>
      </c>
    </row>
    <row r="21" spans="2:12">
      <c r="B21" s="86" t="s">
        <v>1646</v>
      </c>
      <c r="C21" s="87">
        <v>32011000</v>
      </c>
      <c r="D21" s="88">
        <v>11</v>
      </c>
      <c r="E21" s="88" t="s">
        <v>1647</v>
      </c>
      <c r="F21" s="88" t="s">
        <v>1648</v>
      </c>
      <c r="G21" s="89" t="s">
        <v>115</v>
      </c>
      <c r="H21" s="90"/>
      <c r="I21" s="90"/>
      <c r="J21" s="91">
        <v>4.7289990000000011E-3</v>
      </c>
      <c r="K21" s="92">
        <f t="shared" si="0"/>
        <v>1.1363339912474256E-7</v>
      </c>
      <c r="L21" s="92">
        <f>J21/'סכום נכסי הקרן'!$C$42</f>
        <v>3.3211226817373001E-8</v>
      </c>
    </row>
    <row r="22" spans="2:12">
      <c r="B22" s="86" t="s">
        <v>1646</v>
      </c>
      <c r="C22" s="87">
        <v>31211000</v>
      </c>
      <c r="D22" s="88">
        <v>11</v>
      </c>
      <c r="E22" s="88" t="s">
        <v>1647</v>
      </c>
      <c r="F22" s="88" t="s">
        <v>1648</v>
      </c>
      <c r="G22" s="89" t="s">
        <v>117</v>
      </c>
      <c r="H22" s="90"/>
      <c r="I22" s="90"/>
      <c r="J22" s="91">
        <v>4.1608000000000005E-5</v>
      </c>
      <c r="K22" s="92">
        <f t="shared" si="0"/>
        <v>9.9980111452387453E-10</v>
      </c>
      <c r="L22" s="92">
        <f>J22/'סכום נכסי הקרן'!$C$42</f>
        <v>2.9220829300603695E-10</v>
      </c>
    </row>
    <row r="23" spans="2:12">
      <c r="B23" s="86" t="s">
        <v>1646</v>
      </c>
      <c r="C23" s="87">
        <v>30211000</v>
      </c>
      <c r="D23" s="88">
        <v>11</v>
      </c>
      <c r="E23" s="88" t="s">
        <v>1647</v>
      </c>
      <c r="F23" s="88" t="s">
        <v>1648</v>
      </c>
      <c r="G23" s="89" t="s">
        <v>116</v>
      </c>
      <c r="H23" s="90"/>
      <c r="I23" s="90"/>
      <c r="J23" s="91">
        <v>5.1531600000000004E-4</v>
      </c>
      <c r="K23" s="92">
        <f t="shared" si="0"/>
        <v>1.2382558910113076E-8</v>
      </c>
      <c r="L23" s="92">
        <f>J23/'סכום נכסי הקרן'!$C$42</f>
        <v>3.6190061699360445E-9</v>
      </c>
    </row>
    <row r="24" spans="2:12">
      <c r="B24" s="86" t="s">
        <v>1646</v>
      </c>
      <c r="C24" s="87">
        <v>30311000</v>
      </c>
      <c r="D24" s="88">
        <v>11</v>
      </c>
      <c r="E24" s="88" t="s">
        <v>1647</v>
      </c>
      <c r="F24" s="88" t="s">
        <v>1648</v>
      </c>
      <c r="G24" s="89" t="s">
        <v>113</v>
      </c>
      <c r="H24" s="90"/>
      <c r="I24" s="90"/>
      <c r="J24" s="91">
        <v>1338.3516928770002</v>
      </c>
      <c r="K24" s="92">
        <f t="shared" si="0"/>
        <v>3.2159332680334045E-2</v>
      </c>
      <c r="L24" s="92">
        <f>J24/'סכום נכסי הקרן'!$C$42</f>
        <v>9.3990930498300332E-3</v>
      </c>
    </row>
    <row r="25" spans="2:12">
      <c r="B25" s="86" t="s">
        <v>1649</v>
      </c>
      <c r="C25" s="87">
        <v>32012000</v>
      </c>
      <c r="D25" s="88">
        <v>12</v>
      </c>
      <c r="E25" s="88" t="s">
        <v>1647</v>
      </c>
      <c r="F25" s="88" t="s">
        <v>1648</v>
      </c>
      <c r="G25" s="89" t="s">
        <v>115</v>
      </c>
      <c r="H25" s="90"/>
      <c r="I25" s="90"/>
      <c r="J25" s="91">
        <v>2.4650000000000005E-6</v>
      </c>
      <c r="K25" s="92">
        <f t="shared" si="0"/>
        <v>5.9231632073191471E-11</v>
      </c>
      <c r="L25" s="92">
        <f>J25/'סכום נכסי הקרן'!$C$42</f>
        <v>1.7311417089499162E-11</v>
      </c>
    </row>
    <row r="26" spans="2:12">
      <c r="B26" s="86" t="s">
        <v>1649</v>
      </c>
      <c r="C26" s="87">
        <v>30312000</v>
      </c>
      <c r="D26" s="88">
        <v>12</v>
      </c>
      <c r="E26" s="88" t="s">
        <v>1647</v>
      </c>
      <c r="F26" s="88" t="s">
        <v>1648</v>
      </c>
      <c r="G26" s="89" t="s">
        <v>113</v>
      </c>
      <c r="H26" s="90"/>
      <c r="I26" s="90"/>
      <c r="J26" s="91">
        <v>1280.5262616700002</v>
      </c>
      <c r="K26" s="92">
        <f t="shared" si="0"/>
        <v>3.0769841943730929E-2</v>
      </c>
      <c r="L26" s="92">
        <f>J26/'סכום נכסי הקרן'!$C$42</f>
        <v>8.9929915658525407E-3</v>
      </c>
    </row>
    <row r="27" spans="2:12">
      <c r="B27" s="86" t="s">
        <v>1649</v>
      </c>
      <c r="C27" s="87">
        <v>30212000</v>
      </c>
      <c r="D27" s="88">
        <v>12</v>
      </c>
      <c r="E27" s="88" t="s">
        <v>1647</v>
      </c>
      <c r="F27" s="88" t="s">
        <v>1648</v>
      </c>
      <c r="G27" s="89" t="s">
        <v>116</v>
      </c>
      <c r="H27" s="90"/>
      <c r="I27" s="90"/>
      <c r="J27" s="91">
        <v>2.3646100000000004E-4</v>
      </c>
      <c r="K27" s="92">
        <f t="shared" si="0"/>
        <v>5.6819354773464208E-9</v>
      </c>
      <c r="L27" s="92">
        <f>J27/'סכום נכסי הקרן'!$C$42</f>
        <v>1.6606389437728444E-9</v>
      </c>
    </row>
    <row r="28" spans="2:12">
      <c r="B28" s="86" t="s">
        <v>1649</v>
      </c>
      <c r="C28" s="87">
        <v>31712000</v>
      </c>
      <c r="D28" s="88">
        <v>12</v>
      </c>
      <c r="E28" s="88" t="s">
        <v>1647</v>
      </c>
      <c r="F28" s="88" t="s">
        <v>1648</v>
      </c>
      <c r="G28" s="89" t="s">
        <v>122</v>
      </c>
      <c r="H28" s="90"/>
      <c r="I28" s="90"/>
      <c r="J28" s="91">
        <v>0.32283922800000003</v>
      </c>
      <c r="K28" s="92">
        <f t="shared" si="0"/>
        <v>7.7575230716791783E-6</v>
      </c>
      <c r="L28" s="92">
        <f>J28/'סכום נכסי הקרן'!$C$42</f>
        <v>2.2672635005111222E-6</v>
      </c>
    </row>
    <row r="29" spans="2:12">
      <c r="B29" s="86" t="s">
        <v>1650</v>
      </c>
      <c r="C29" s="87">
        <v>32610000</v>
      </c>
      <c r="D29" s="88">
        <v>10</v>
      </c>
      <c r="E29" s="88" t="s">
        <v>1647</v>
      </c>
      <c r="F29" s="88" t="s">
        <v>1648</v>
      </c>
      <c r="G29" s="89" t="s">
        <v>118</v>
      </c>
      <c r="H29" s="90"/>
      <c r="I29" s="90"/>
      <c r="J29" s="91">
        <v>4.5198522000000005E-2</v>
      </c>
      <c r="K29" s="92">
        <f t="shared" si="0"/>
        <v>1.0860779818888642E-6</v>
      </c>
      <c r="L29" s="92">
        <f>J29/'סכום נכסי הקרן'!$C$42</f>
        <v>3.1742412420726322E-7</v>
      </c>
    </row>
    <row r="30" spans="2:12">
      <c r="B30" s="86" t="s">
        <v>1650</v>
      </c>
      <c r="C30" s="87">
        <v>34510000</v>
      </c>
      <c r="D30" s="88">
        <v>10</v>
      </c>
      <c r="E30" s="88" t="s">
        <v>1647</v>
      </c>
      <c r="F30" s="88" t="s">
        <v>1648</v>
      </c>
      <c r="G30" s="89" t="s">
        <v>115</v>
      </c>
      <c r="H30" s="90"/>
      <c r="I30" s="90"/>
      <c r="J30" s="91">
        <v>505.38317378400012</v>
      </c>
      <c r="K30" s="92">
        <f t="shared" si="0"/>
        <v>1.2143882436330902E-2</v>
      </c>
      <c r="L30" s="92">
        <f>J30/'סכום נכסי הקרן'!$C$42</f>
        <v>3.5492490512736971E-3</v>
      </c>
    </row>
    <row r="31" spans="2:12">
      <c r="B31" s="86" t="s">
        <v>1650</v>
      </c>
      <c r="C31" s="87">
        <v>33810000</v>
      </c>
      <c r="D31" s="88">
        <v>10</v>
      </c>
      <c r="E31" s="88" t="s">
        <v>1647</v>
      </c>
      <c r="F31" s="88" t="s">
        <v>1648</v>
      </c>
      <c r="G31" s="89" t="s">
        <v>116</v>
      </c>
      <c r="H31" s="90"/>
      <c r="I31" s="90"/>
      <c r="J31" s="91">
        <v>0.182354352</v>
      </c>
      <c r="K31" s="92">
        <f t="shared" si="0"/>
        <v>4.3818036043039536E-6</v>
      </c>
      <c r="L31" s="92">
        <f>J31/'סכום נכסי הקרן'!$C$42</f>
        <v>1.2806540549928379E-6</v>
      </c>
    </row>
    <row r="32" spans="2:12">
      <c r="B32" s="86" t="s">
        <v>1650</v>
      </c>
      <c r="C32" s="87">
        <v>31110000</v>
      </c>
      <c r="D32" s="88">
        <v>10</v>
      </c>
      <c r="E32" s="88" t="s">
        <v>1647</v>
      </c>
      <c r="F32" s="88" t="s">
        <v>1648</v>
      </c>
      <c r="G32" s="89" t="s">
        <v>121</v>
      </c>
      <c r="H32" s="90"/>
      <c r="I32" s="90"/>
      <c r="J32" s="91">
        <v>6.3110000000000013E-2</v>
      </c>
      <c r="K32" s="92">
        <f t="shared" si="0"/>
        <v>1.5164739554316892E-6</v>
      </c>
      <c r="L32" s="92">
        <f>J32/'סכום נכסי הקרן'!$C$42</f>
        <v>4.4321441481472296E-7</v>
      </c>
    </row>
    <row r="33" spans="2:12">
      <c r="B33" s="86" t="s">
        <v>1650</v>
      </c>
      <c r="C33" s="87">
        <v>34610000</v>
      </c>
      <c r="D33" s="88">
        <v>10</v>
      </c>
      <c r="E33" s="88" t="s">
        <v>1647</v>
      </c>
      <c r="F33" s="88" t="s">
        <v>1648</v>
      </c>
      <c r="G33" s="89" t="s">
        <v>117</v>
      </c>
      <c r="H33" s="90"/>
      <c r="I33" s="90"/>
      <c r="J33" s="91">
        <v>0.20839500700000005</v>
      </c>
      <c r="K33" s="92">
        <f t="shared" si="0"/>
        <v>5.0075360570037165E-6</v>
      </c>
      <c r="L33" s="92">
        <f>J33/'סכום נכסי הקרן'!$C$42</f>
        <v>1.4635346391667738E-6</v>
      </c>
    </row>
    <row r="34" spans="2:12">
      <c r="B34" s="86" t="s">
        <v>1650</v>
      </c>
      <c r="C34" s="87">
        <v>31710000</v>
      </c>
      <c r="D34" s="88">
        <v>10</v>
      </c>
      <c r="E34" s="88" t="s">
        <v>1647</v>
      </c>
      <c r="F34" s="88" t="s">
        <v>1648</v>
      </c>
      <c r="G34" s="89" t="s">
        <v>122</v>
      </c>
      <c r="H34" s="90"/>
      <c r="I34" s="90"/>
      <c r="J34" s="91">
        <v>0.16832011800000005</v>
      </c>
      <c r="K34" s="92">
        <f t="shared" si="0"/>
        <v>4.0445741581712674E-6</v>
      </c>
      <c r="L34" s="92">
        <f>J34/'סכום נכסי הקרן'!$C$42</f>
        <v>1.1820932118668219E-6</v>
      </c>
    </row>
    <row r="35" spans="2:12">
      <c r="B35" s="86" t="s">
        <v>1650</v>
      </c>
      <c r="C35" s="87">
        <v>30710000</v>
      </c>
      <c r="D35" s="88">
        <v>10</v>
      </c>
      <c r="E35" s="88" t="s">
        <v>1647</v>
      </c>
      <c r="F35" s="88" t="s">
        <v>1648</v>
      </c>
      <c r="G35" s="89" t="s">
        <v>1641</v>
      </c>
      <c r="H35" s="90"/>
      <c r="I35" s="90"/>
      <c r="J35" s="91">
        <v>4.9616015000000006E-2</v>
      </c>
      <c r="K35" s="92">
        <f t="shared" si="0"/>
        <v>1.1922261847537317E-6</v>
      </c>
      <c r="L35" s="92">
        <f>J35/'סכום נכסי הקרן'!$C$42</f>
        <v>3.4844767950663155E-7</v>
      </c>
    </row>
    <row r="36" spans="2:12">
      <c r="B36" s="86" t="s">
        <v>1650</v>
      </c>
      <c r="C36" s="87">
        <v>34710000</v>
      </c>
      <c r="D36" s="88">
        <v>10</v>
      </c>
      <c r="E36" s="88" t="s">
        <v>1647</v>
      </c>
      <c r="F36" s="88" t="s">
        <v>1648</v>
      </c>
      <c r="G36" s="89" t="s">
        <v>121</v>
      </c>
      <c r="H36" s="90"/>
      <c r="I36" s="90"/>
      <c r="J36" s="91">
        <v>11.984009005000003</v>
      </c>
      <c r="K36" s="92">
        <f t="shared" si="0"/>
        <v>2.8796446740201763E-4</v>
      </c>
      <c r="L36" s="92">
        <f>J36/'סכום נכסי הקרן'!$C$42</f>
        <v>8.4162344133821034E-5</v>
      </c>
    </row>
    <row r="37" spans="2:12">
      <c r="B37" s="86" t="s">
        <v>1650</v>
      </c>
      <c r="C37" s="87">
        <v>34010000</v>
      </c>
      <c r="D37" s="88">
        <v>10</v>
      </c>
      <c r="E37" s="88" t="s">
        <v>1647</v>
      </c>
      <c r="F37" s="88" t="s">
        <v>1648</v>
      </c>
      <c r="G37" s="89" t="s">
        <v>113</v>
      </c>
      <c r="H37" s="90"/>
      <c r="I37" s="90"/>
      <c r="J37" s="91">
        <v>8462.3492172604656</v>
      </c>
      <c r="K37" s="92">
        <f t="shared" si="0"/>
        <v>0.20334229424406963</v>
      </c>
      <c r="L37" s="92">
        <f>J37/'סכום נכסי הקרן'!$C$42</f>
        <v>5.9430124485595398E-2</v>
      </c>
    </row>
    <row r="38" spans="2:12">
      <c r="B38" s="86" t="s">
        <v>1651</v>
      </c>
      <c r="C38" s="87">
        <v>31720000</v>
      </c>
      <c r="D38" s="88">
        <v>20</v>
      </c>
      <c r="E38" s="88" t="s">
        <v>1647</v>
      </c>
      <c r="F38" s="88" t="s">
        <v>1648</v>
      </c>
      <c r="G38" s="89" t="s">
        <v>122</v>
      </c>
      <c r="H38" s="90"/>
      <c r="I38" s="90"/>
      <c r="J38" s="91">
        <v>5.5798684000000008E-2</v>
      </c>
      <c r="K38" s="92">
        <f t="shared" si="0"/>
        <v>1.3407899070410854E-6</v>
      </c>
      <c r="L38" s="92">
        <f>J38/'סכום נכסי הקרן'!$C$42</f>
        <v>3.91867866843474E-7</v>
      </c>
    </row>
    <row r="39" spans="2:12">
      <c r="B39" s="86" t="s">
        <v>1651</v>
      </c>
      <c r="C39" s="87">
        <v>34020000</v>
      </c>
      <c r="D39" s="88">
        <v>20</v>
      </c>
      <c r="E39" s="88" t="s">
        <v>1647</v>
      </c>
      <c r="F39" s="88" t="s">
        <v>1648</v>
      </c>
      <c r="G39" s="89" t="s">
        <v>113</v>
      </c>
      <c r="H39" s="90"/>
      <c r="I39" s="90"/>
      <c r="J39" s="91">
        <v>2808.5255446370006</v>
      </c>
      <c r="K39" s="92">
        <f t="shared" si="0"/>
        <v>6.748622788158154E-2</v>
      </c>
      <c r="L39" s="92">
        <f>J39/'סכום נכסי הקרן'!$C$42</f>
        <v>1.9723958259522882E-2</v>
      </c>
    </row>
    <row r="40" spans="2:12">
      <c r="B40" s="86" t="s">
        <v>1651</v>
      </c>
      <c r="C40" s="87">
        <v>31220000</v>
      </c>
      <c r="D40" s="88">
        <v>20</v>
      </c>
      <c r="E40" s="88" t="s">
        <v>1647</v>
      </c>
      <c r="F40" s="88" t="s">
        <v>1648</v>
      </c>
      <c r="G40" s="89" t="s">
        <v>117</v>
      </c>
      <c r="H40" s="90"/>
      <c r="I40" s="90"/>
      <c r="J40" s="91">
        <v>3.0714193000000004E-2</v>
      </c>
      <c r="K40" s="92">
        <f t="shared" si="0"/>
        <v>7.3803317614644737E-7</v>
      </c>
      <c r="L40" s="92">
        <f>J40/'סכום נכסי הקרן'!$C$42</f>
        <v>2.1570231464112597E-7</v>
      </c>
    </row>
    <row r="41" spans="2:12">
      <c r="B41" s="86" t="s">
        <v>1651</v>
      </c>
      <c r="C41" s="87">
        <v>30820000</v>
      </c>
      <c r="D41" s="88">
        <v>20</v>
      </c>
      <c r="E41" s="88" t="s">
        <v>1647</v>
      </c>
      <c r="F41" s="88" t="s">
        <v>1648</v>
      </c>
      <c r="G41" s="89" t="s">
        <v>119</v>
      </c>
      <c r="H41" s="90"/>
      <c r="I41" s="90"/>
      <c r="J41" s="91">
        <v>1.1730000000000002E-6</v>
      </c>
      <c r="K41" s="92">
        <f t="shared" si="0"/>
        <v>2.8186086986553182E-11</v>
      </c>
      <c r="L41" s="92">
        <f>J41/'סכום נכסי הקרן'!$C$42</f>
        <v>8.2378467529340838E-12</v>
      </c>
    </row>
    <row r="42" spans="2:12">
      <c r="B42" s="86" t="s">
        <v>1651</v>
      </c>
      <c r="C42" s="87">
        <v>34520000</v>
      </c>
      <c r="D42" s="88">
        <v>20</v>
      </c>
      <c r="E42" s="88" t="s">
        <v>1647</v>
      </c>
      <c r="F42" s="88" t="s">
        <v>1648</v>
      </c>
      <c r="G42" s="89" t="s">
        <v>115</v>
      </c>
      <c r="H42" s="90"/>
      <c r="I42" s="90"/>
      <c r="J42" s="91">
        <v>0.60083818600000005</v>
      </c>
      <c r="K42" s="92">
        <f t="shared" si="0"/>
        <v>1.4437576620152446E-5</v>
      </c>
      <c r="L42" s="92">
        <f>J42/'סכום נכסי הקרן'!$C$42</f>
        <v>4.2196188402207198E-6</v>
      </c>
    </row>
    <row r="43" spans="2:12">
      <c r="B43" s="86" t="s">
        <v>1651</v>
      </c>
      <c r="C43" s="87">
        <v>31120000</v>
      </c>
      <c r="D43" s="88">
        <v>20</v>
      </c>
      <c r="E43" s="88" t="s">
        <v>1647</v>
      </c>
      <c r="F43" s="88" t="s">
        <v>1648</v>
      </c>
      <c r="G43" s="89" t="s">
        <v>121</v>
      </c>
      <c r="H43" s="90"/>
      <c r="I43" s="90"/>
      <c r="J43" s="91">
        <v>0.32518167900000006</v>
      </c>
      <c r="K43" s="92">
        <f t="shared" si="0"/>
        <v>7.813809966519534E-6</v>
      </c>
      <c r="L43" s="92">
        <f>J43/'סכום נכסי הקרן'!$C$42</f>
        <v>2.2837142697901138E-6</v>
      </c>
    </row>
    <row r="44" spans="2:12">
      <c r="B44" s="94"/>
      <c r="C44" s="94"/>
      <c r="D44" s="94"/>
      <c r="E44" s="95"/>
      <c r="F44" s="95"/>
      <c r="G44" s="95"/>
      <c r="H44" s="95"/>
      <c r="I44" s="95"/>
      <c r="J44" s="95"/>
      <c r="K44" s="95"/>
      <c r="L44" s="95"/>
    </row>
    <row r="45" spans="2:12">
      <c r="B45" s="79" t="s">
        <v>176</v>
      </c>
      <c r="C45" s="94"/>
      <c r="D45" s="94"/>
      <c r="E45" s="95"/>
      <c r="F45" s="95"/>
      <c r="G45" s="95"/>
      <c r="H45" s="95"/>
      <c r="I45" s="95"/>
      <c r="J45" s="96">
        <f>J46</f>
        <v>1603.1695301300003</v>
      </c>
      <c r="K45" s="92">
        <v>3.8522656291931606E-2</v>
      </c>
      <c r="L45" s="92">
        <v>1.1258878864607231E-2</v>
      </c>
    </row>
    <row r="46" spans="2:12">
      <c r="B46" s="85" t="s">
        <v>35</v>
      </c>
      <c r="C46" s="94"/>
      <c r="D46" s="94"/>
      <c r="E46" s="95"/>
      <c r="F46" s="95"/>
      <c r="G46" s="95"/>
      <c r="H46" s="95"/>
      <c r="I46" s="95"/>
      <c r="J46" s="96">
        <f>SUM(J47:J49)</f>
        <v>1603.1695301300003</v>
      </c>
      <c r="K46" s="92">
        <f>IFERROR(J46/$J$10,0)</f>
        <v>3.8522656291931606E-2</v>
      </c>
      <c r="L46" s="92">
        <f>J46/'סכום נכסי הקרן'!$C$42</f>
        <v>1.1258878864607231E-2</v>
      </c>
    </row>
    <row r="47" spans="2:12">
      <c r="B47" s="86" t="s">
        <v>1653</v>
      </c>
      <c r="C47" s="87">
        <v>31785000</v>
      </c>
      <c r="D47" s="88">
        <v>85</v>
      </c>
      <c r="E47" s="88" t="s">
        <v>1654</v>
      </c>
      <c r="F47" s="88" t="s">
        <v>1655</v>
      </c>
      <c r="G47" s="89" t="s">
        <v>122</v>
      </c>
      <c r="H47" s="90"/>
      <c r="I47" s="90"/>
      <c r="J47" s="91">
        <v>20.780500116000002</v>
      </c>
      <c r="K47" s="92">
        <f>IFERROR(J47/$J$10,0)</f>
        <v>4.9933587714719055E-4</v>
      </c>
      <c r="L47" s="92">
        <f>J47/'סכום נכסי הקרן'!$C$42</f>
        <v>1.4593910946712442E-4</v>
      </c>
    </row>
    <row r="48" spans="2:12">
      <c r="B48" s="86" t="s">
        <v>1653</v>
      </c>
      <c r="C48" s="87">
        <v>32085000</v>
      </c>
      <c r="D48" s="88">
        <v>85</v>
      </c>
      <c r="E48" s="88" t="s">
        <v>1654</v>
      </c>
      <c r="F48" s="88" t="s">
        <v>1655</v>
      </c>
      <c r="G48" s="89" t="s">
        <v>115</v>
      </c>
      <c r="H48" s="90"/>
      <c r="I48" s="90"/>
      <c r="J48" s="91">
        <v>227.70522864100002</v>
      </c>
      <c r="K48" s="92">
        <f>IFERROR(J48/$J$10,0)</f>
        <v>5.4715425249515824E-3</v>
      </c>
      <c r="L48" s="92">
        <f>J48/'סכום נכסי הקרן'!$C$42</f>
        <v>1.5991481486669862E-3</v>
      </c>
    </row>
    <row r="49" spans="2:12">
      <c r="B49" s="86" t="s">
        <v>1653</v>
      </c>
      <c r="C49" s="87">
        <v>30385000</v>
      </c>
      <c r="D49" s="88">
        <v>85</v>
      </c>
      <c r="E49" s="88" t="s">
        <v>1654</v>
      </c>
      <c r="F49" s="88" t="s">
        <v>1655</v>
      </c>
      <c r="G49" s="89" t="s">
        <v>113</v>
      </c>
      <c r="H49" s="90"/>
      <c r="I49" s="90"/>
      <c r="J49" s="91">
        <v>1354.6838013730003</v>
      </c>
      <c r="K49" s="92">
        <f>IFERROR(J49/$J$10,0)</f>
        <v>3.2551777889832829E-2</v>
      </c>
      <c r="L49" s="92">
        <f>J49/'סכום נכסי הקרן'!$C$42</f>
        <v>9.5137916064731206E-3</v>
      </c>
    </row>
    <row r="50" spans="2:12">
      <c r="B50" s="93"/>
      <c r="C50" s="88"/>
      <c r="D50" s="88"/>
      <c r="E50" s="88"/>
      <c r="F50" s="88"/>
      <c r="G50" s="88"/>
      <c r="H50" s="88"/>
      <c r="I50" s="88"/>
      <c r="J50" s="88"/>
      <c r="K50" s="92"/>
      <c r="L50" s="88"/>
    </row>
    <row r="51" spans="2:12">
      <c r="B51" s="93"/>
      <c r="C51" s="88"/>
      <c r="D51" s="88"/>
      <c r="E51" s="88"/>
      <c r="F51" s="88"/>
      <c r="G51" s="88"/>
      <c r="H51" s="88"/>
      <c r="I51" s="88"/>
      <c r="J51" s="88"/>
      <c r="K51" s="92"/>
      <c r="L51" s="88"/>
    </row>
    <row r="52" spans="2:12">
      <c r="B52" s="97" t="s">
        <v>198</v>
      </c>
      <c r="C52" s="88"/>
      <c r="D52" s="88"/>
      <c r="E52" s="88"/>
      <c r="F52" s="88"/>
      <c r="G52" s="88"/>
      <c r="H52" s="88"/>
      <c r="I52" s="88"/>
      <c r="J52" s="88"/>
      <c r="K52" s="92"/>
      <c r="L52" s="88"/>
    </row>
    <row r="53" spans="2:12">
      <c r="B53" s="93"/>
      <c r="C53" s="88"/>
      <c r="D53" s="88"/>
      <c r="E53" s="88"/>
      <c r="F53" s="88"/>
      <c r="G53" s="88"/>
      <c r="H53" s="88"/>
      <c r="I53" s="88"/>
      <c r="J53" s="88"/>
      <c r="K53" s="92"/>
      <c r="L53" s="88"/>
    </row>
    <row r="54" spans="2:12">
      <c r="B54" s="93"/>
      <c r="C54" s="88"/>
      <c r="D54" s="88"/>
      <c r="E54" s="88"/>
      <c r="F54" s="88"/>
      <c r="G54" s="88"/>
      <c r="H54" s="88"/>
      <c r="I54" s="88"/>
      <c r="J54" s="88"/>
      <c r="K54" s="92"/>
      <c r="L54" s="88"/>
    </row>
    <row r="55" spans="2:12">
      <c r="B55" s="93"/>
      <c r="C55" s="88"/>
      <c r="D55" s="88"/>
      <c r="E55" s="88"/>
      <c r="F55" s="88"/>
      <c r="G55" s="88"/>
      <c r="H55" s="88"/>
      <c r="I55" s="88"/>
      <c r="J55" s="88"/>
      <c r="K55" s="92"/>
      <c r="L55" s="88"/>
    </row>
    <row r="56" spans="2:12">
      <c r="B56" s="93"/>
      <c r="C56" s="88"/>
      <c r="D56" s="88"/>
      <c r="E56" s="88"/>
      <c r="F56" s="88"/>
      <c r="G56" s="88"/>
      <c r="H56" s="88"/>
      <c r="I56" s="88"/>
      <c r="J56" s="88"/>
      <c r="K56" s="92"/>
      <c r="L56" s="88"/>
    </row>
    <row r="57" spans="2:12">
      <c r="B57" s="93"/>
      <c r="C57" s="88"/>
      <c r="D57" s="88"/>
      <c r="E57" s="88"/>
      <c r="F57" s="88"/>
      <c r="G57" s="88"/>
      <c r="H57" s="88"/>
      <c r="I57" s="88"/>
      <c r="J57" s="88"/>
      <c r="K57" s="92"/>
      <c r="L57" s="88"/>
    </row>
    <row r="58" spans="2:12">
      <c r="B58" s="93"/>
      <c r="C58" s="88"/>
      <c r="D58" s="88"/>
      <c r="E58" s="88"/>
      <c r="F58" s="88"/>
      <c r="G58" s="88"/>
      <c r="H58" s="88"/>
      <c r="I58" s="88"/>
      <c r="J58" s="88"/>
      <c r="K58" s="92"/>
      <c r="L58" s="88"/>
    </row>
    <row r="59" spans="2:12">
      <c r="B59" s="93"/>
      <c r="C59" s="88"/>
      <c r="D59" s="88"/>
      <c r="E59" s="88"/>
      <c r="F59" s="88"/>
      <c r="G59" s="88"/>
      <c r="H59" s="88"/>
      <c r="I59" s="88"/>
      <c r="J59" s="88"/>
      <c r="K59" s="92"/>
      <c r="L59" s="88"/>
    </row>
    <row r="60" spans="2:12">
      <c r="B60" s="93"/>
      <c r="C60" s="88"/>
      <c r="D60" s="88"/>
      <c r="E60" s="88"/>
      <c r="F60" s="88"/>
      <c r="G60" s="88"/>
      <c r="H60" s="88"/>
      <c r="I60" s="88"/>
      <c r="J60" s="88"/>
      <c r="K60" s="92"/>
      <c r="L60" s="88"/>
    </row>
    <row r="61" spans="2:12">
      <c r="B61" s="93"/>
      <c r="C61" s="88"/>
      <c r="D61" s="88"/>
      <c r="E61" s="88"/>
      <c r="F61" s="88"/>
      <c r="G61" s="88"/>
      <c r="H61" s="88"/>
      <c r="I61" s="88"/>
      <c r="J61" s="88"/>
      <c r="K61" s="92"/>
      <c r="L61" s="88"/>
    </row>
    <row r="62" spans="2:12">
      <c r="B62" s="94"/>
      <c r="C62" s="94"/>
      <c r="D62" s="95"/>
      <c r="E62" s="95"/>
      <c r="F62" s="95"/>
      <c r="G62" s="95"/>
      <c r="H62" s="95"/>
      <c r="I62" s="95"/>
      <c r="J62" s="95"/>
      <c r="K62" s="95"/>
      <c r="L62" s="95"/>
    </row>
    <row r="63" spans="2:12">
      <c r="B63" s="94"/>
      <c r="C63" s="94"/>
      <c r="D63" s="95"/>
      <c r="E63" s="95"/>
      <c r="F63" s="95"/>
      <c r="G63" s="95"/>
      <c r="H63" s="95"/>
      <c r="I63" s="95"/>
      <c r="J63" s="95"/>
      <c r="K63" s="95"/>
      <c r="L63" s="95"/>
    </row>
    <row r="64" spans="2:12">
      <c r="B64" s="94"/>
      <c r="C64" s="94"/>
      <c r="D64" s="95"/>
      <c r="E64" s="95"/>
      <c r="F64" s="95"/>
      <c r="G64" s="95"/>
      <c r="H64" s="95"/>
      <c r="I64" s="95"/>
      <c r="J64" s="95"/>
      <c r="K64" s="95"/>
      <c r="L64" s="95"/>
    </row>
    <row r="65" spans="2:12">
      <c r="B65" s="98"/>
      <c r="C65" s="94"/>
      <c r="D65" s="95"/>
      <c r="E65" s="95"/>
      <c r="F65" s="95"/>
      <c r="G65" s="95"/>
      <c r="H65" s="95"/>
      <c r="I65" s="95"/>
      <c r="J65" s="95"/>
      <c r="K65" s="95"/>
      <c r="L65" s="95"/>
    </row>
    <row r="66" spans="2:12">
      <c r="B66" s="94"/>
      <c r="C66" s="94"/>
      <c r="D66" s="95"/>
      <c r="E66" s="95"/>
      <c r="F66" s="95"/>
      <c r="G66" s="95"/>
      <c r="H66" s="95"/>
      <c r="I66" s="95"/>
      <c r="J66" s="95"/>
      <c r="K66" s="95"/>
      <c r="L66" s="95"/>
    </row>
    <row r="67" spans="2:12">
      <c r="B67" s="94"/>
      <c r="C67" s="94"/>
      <c r="D67" s="95"/>
      <c r="E67" s="95"/>
      <c r="F67" s="95"/>
      <c r="G67" s="95"/>
      <c r="H67" s="95"/>
      <c r="I67" s="95"/>
      <c r="J67" s="95"/>
      <c r="K67" s="95"/>
      <c r="L67" s="95"/>
    </row>
    <row r="68" spans="2:12">
      <c r="B68" s="94"/>
      <c r="C68" s="94"/>
      <c r="D68" s="95"/>
      <c r="E68" s="95"/>
      <c r="F68" s="95"/>
      <c r="G68" s="95"/>
      <c r="H68" s="95"/>
      <c r="I68" s="95"/>
      <c r="J68" s="95"/>
      <c r="K68" s="95"/>
      <c r="L68" s="95"/>
    </row>
    <row r="69" spans="2:12">
      <c r="B69" s="94"/>
      <c r="C69" s="94"/>
      <c r="D69" s="95"/>
      <c r="E69" s="95"/>
      <c r="F69" s="95"/>
      <c r="G69" s="95"/>
      <c r="H69" s="95"/>
      <c r="I69" s="95"/>
      <c r="J69" s="95"/>
      <c r="K69" s="95"/>
      <c r="L69" s="95"/>
    </row>
    <row r="70" spans="2:12">
      <c r="B70" s="94"/>
      <c r="C70" s="94"/>
      <c r="D70" s="95"/>
      <c r="E70" s="95"/>
      <c r="F70" s="95"/>
      <c r="G70" s="95"/>
      <c r="H70" s="95"/>
      <c r="I70" s="95"/>
      <c r="J70" s="95"/>
      <c r="K70" s="95"/>
      <c r="L70" s="95"/>
    </row>
    <row r="71" spans="2:12">
      <c r="B71" s="94"/>
      <c r="C71" s="94"/>
      <c r="D71" s="95"/>
      <c r="E71" s="95"/>
      <c r="F71" s="95"/>
      <c r="G71" s="95"/>
      <c r="H71" s="95"/>
      <c r="I71" s="95"/>
      <c r="J71" s="95"/>
      <c r="K71" s="95"/>
      <c r="L71" s="95"/>
    </row>
    <row r="72" spans="2:12">
      <c r="B72" s="94"/>
      <c r="C72" s="94"/>
      <c r="D72" s="95"/>
      <c r="E72" s="95"/>
      <c r="F72" s="95"/>
      <c r="G72" s="95"/>
      <c r="H72" s="95"/>
      <c r="I72" s="95"/>
      <c r="J72" s="95"/>
      <c r="K72" s="95"/>
      <c r="L72" s="95"/>
    </row>
    <row r="73" spans="2:12">
      <c r="B73" s="94"/>
      <c r="C73" s="94"/>
      <c r="D73" s="95"/>
      <c r="E73" s="95"/>
      <c r="F73" s="95"/>
      <c r="G73" s="95"/>
      <c r="H73" s="95"/>
      <c r="I73" s="95"/>
      <c r="J73" s="95"/>
      <c r="K73" s="95"/>
      <c r="L73" s="95"/>
    </row>
    <row r="74" spans="2:12">
      <c r="B74" s="94"/>
      <c r="C74" s="94"/>
      <c r="D74" s="95"/>
      <c r="E74" s="95"/>
      <c r="F74" s="95"/>
      <c r="G74" s="95"/>
      <c r="H74" s="95"/>
      <c r="I74" s="95"/>
      <c r="J74" s="95"/>
      <c r="K74" s="95"/>
      <c r="L74" s="95"/>
    </row>
    <row r="75" spans="2:12">
      <c r="B75" s="94"/>
      <c r="C75" s="94"/>
      <c r="D75" s="95"/>
      <c r="E75" s="95"/>
      <c r="F75" s="95"/>
      <c r="G75" s="95"/>
      <c r="H75" s="95"/>
      <c r="I75" s="95"/>
      <c r="J75" s="95"/>
      <c r="K75" s="95"/>
      <c r="L75" s="95"/>
    </row>
    <row r="76" spans="2:12">
      <c r="B76" s="94"/>
      <c r="C76" s="94"/>
      <c r="D76" s="95"/>
      <c r="E76" s="95"/>
      <c r="F76" s="95"/>
      <c r="G76" s="95"/>
      <c r="H76" s="95"/>
      <c r="I76" s="95"/>
      <c r="J76" s="95"/>
      <c r="K76" s="95"/>
      <c r="L76" s="95"/>
    </row>
    <row r="77" spans="2:12">
      <c r="B77" s="94"/>
      <c r="C77" s="94"/>
      <c r="D77" s="95"/>
      <c r="E77" s="95"/>
      <c r="F77" s="95"/>
      <c r="G77" s="95"/>
      <c r="H77" s="95"/>
      <c r="I77" s="95"/>
      <c r="J77" s="95"/>
      <c r="K77" s="95"/>
      <c r="L77" s="95"/>
    </row>
    <row r="78" spans="2:12">
      <c r="B78" s="94"/>
      <c r="C78" s="94"/>
      <c r="D78" s="95"/>
      <c r="E78" s="95"/>
      <c r="F78" s="95"/>
      <c r="G78" s="95"/>
      <c r="H78" s="95"/>
      <c r="I78" s="95"/>
      <c r="J78" s="95"/>
      <c r="K78" s="95"/>
      <c r="L78" s="95"/>
    </row>
    <row r="79" spans="2:12">
      <c r="B79" s="94"/>
      <c r="C79" s="94"/>
      <c r="D79" s="95"/>
      <c r="E79" s="95"/>
      <c r="F79" s="95"/>
      <c r="G79" s="95"/>
      <c r="H79" s="95"/>
      <c r="I79" s="95"/>
      <c r="J79" s="95"/>
      <c r="K79" s="95"/>
      <c r="L79" s="95"/>
    </row>
    <row r="80" spans="2:12">
      <c r="B80" s="94"/>
      <c r="C80" s="94"/>
      <c r="D80" s="95"/>
      <c r="E80" s="95"/>
      <c r="F80" s="95"/>
      <c r="G80" s="95"/>
      <c r="H80" s="95"/>
      <c r="I80" s="95"/>
      <c r="J80" s="95"/>
      <c r="K80" s="95"/>
      <c r="L80" s="95"/>
    </row>
    <row r="81" spans="2:12">
      <c r="B81" s="94"/>
      <c r="C81" s="94"/>
      <c r="D81" s="95"/>
      <c r="E81" s="95"/>
      <c r="F81" s="95"/>
      <c r="G81" s="95"/>
      <c r="H81" s="95"/>
      <c r="I81" s="95"/>
      <c r="J81" s="95"/>
      <c r="K81" s="95"/>
      <c r="L81" s="95"/>
    </row>
    <row r="82" spans="2:12">
      <c r="B82" s="94"/>
      <c r="C82" s="94"/>
      <c r="D82" s="95"/>
      <c r="E82" s="95"/>
      <c r="F82" s="95"/>
      <c r="G82" s="95"/>
      <c r="H82" s="95"/>
      <c r="I82" s="95"/>
      <c r="J82" s="95"/>
      <c r="K82" s="95"/>
      <c r="L82" s="95"/>
    </row>
    <row r="83" spans="2:12">
      <c r="B83" s="94"/>
      <c r="C83" s="94"/>
      <c r="D83" s="95"/>
      <c r="E83" s="95"/>
      <c r="F83" s="95"/>
      <c r="G83" s="95"/>
      <c r="H83" s="95"/>
      <c r="I83" s="95"/>
      <c r="J83" s="95"/>
      <c r="K83" s="95"/>
      <c r="L83" s="95"/>
    </row>
    <row r="84" spans="2:12">
      <c r="B84" s="94"/>
      <c r="C84" s="94"/>
      <c r="D84" s="95"/>
      <c r="E84" s="95"/>
      <c r="F84" s="95"/>
      <c r="G84" s="95"/>
      <c r="H84" s="95"/>
      <c r="I84" s="95"/>
      <c r="J84" s="95"/>
      <c r="K84" s="95"/>
      <c r="L84" s="95"/>
    </row>
    <row r="85" spans="2:12">
      <c r="B85" s="94"/>
      <c r="C85" s="94"/>
      <c r="D85" s="95"/>
      <c r="E85" s="95"/>
      <c r="F85" s="95"/>
      <c r="G85" s="95"/>
      <c r="H85" s="95"/>
      <c r="I85" s="95"/>
      <c r="J85" s="95"/>
      <c r="K85" s="95"/>
      <c r="L85" s="95"/>
    </row>
    <row r="86" spans="2:12">
      <c r="B86" s="94"/>
      <c r="C86" s="94"/>
      <c r="D86" s="95"/>
      <c r="E86" s="95"/>
      <c r="F86" s="95"/>
      <c r="G86" s="95"/>
      <c r="H86" s="95"/>
      <c r="I86" s="95"/>
      <c r="J86" s="95"/>
      <c r="K86" s="95"/>
      <c r="L86" s="95"/>
    </row>
    <row r="87" spans="2:12">
      <c r="B87" s="94"/>
      <c r="C87" s="94"/>
      <c r="D87" s="95"/>
      <c r="E87" s="95"/>
      <c r="F87" s="95"/>
      <c r="G87" s="95"/>
      <c r="H87" s="95"/>
      <c r="I87" s="95"/>
      <c r="J87" s="95"/>
      <c r="K87" s="95"/>
      <c r="L87" s="95"/>
    </row>
    <row r="88" spans="2:12">
      <c r="B88" s="94"/>
      <c r="C88" s="94"/>
      <c r="D88" s="95"/>
      <c r="E88" s="95"/>
      <c r="F88" s="95"/>
      <c r="G88" s="95"/>
      <c r="H88" s="95"/>
      <c r="I88" s="95"/>
      <c r="J88" s="95"/>
      <c r="K88" s="95"/>
      <c r="L88" s="95"/>
    </row>
    <row r="89" spans="2:12">
      <c r="B89" s="94"/>
      <c r="C89" s="94"/>
      <c r="D89" s="95"/>
      <c r="E89" s="95"/>
      <c r="F89" s="95"/>
      <c r="G89" s="95"/>
      <c r="H89" s="95"/>
      <c r="I89" s="95"/>
      <c r="J89" s="95"/>
      <c r="K89" s="95"/>
      <c r="L89" s="95"/>
    </row>
    <row r="90" spans="2:12">
      <c r="B90" s="94"/>
      <c r="C90" s="94"/>
      <c r="D90" s="95"/>
      <c r="E90" s="95"/>
      <c r="F90" s="95"/>
      <c r="G90" s="95"/>
      <c r="H90" s="95"/>
      <c r="I90" s="95"/>
      <c r="J90" s="95"/>
      <c r="K90" s="95"/>
      <c r="L90" s="95"/>
    </row>
    <row r="91" spans="2:12">
      <c r="B91" s="94"/>
      <c r="C91" s="94"/>
      <c r="D91" s="95"/>
      <c r="E91" s="95"/>
      <c r="F91" s="95"/>
      <c r="G91" s="95"/>
      <c r="H91" s="95"/>
      <c r="I91" s="95"/>
      <c r="J91" s="95"/>
      <c r="K91" s="95"/>
      <c r="L91" s="95"/>
    </row>
    <row r="92" spans="2:12">
      <c r="B92" s="94"/>
      <c r="C92" s="94"/>
      <c r="D92" s="95"/>
      <c r="E92" s="95"/>
      <c r="F92" s="95"/>
      <c r="G92" s="95"/>
      <c r="H92" s="95"/>
      <c r="I92" s="95"/>
      <c r="J92" s="95"/>
      <c r="K92" s="95"/>
      <c r="L92" s="95"/>
    </row>
    <row r="93" spans="2:12">
      <c r="B93" s="94"/>
      <c r="C93" s="94"/>
      <c r="D93" s="95"/>
      <c r="E93" s="95"/>
      <c r="F93" s="95"/>
      <c r="G93" s="95"/>
      <c r="H93" s="95"/>
      <c r="I93" s="95"/>
      <c r="J93" s="95"/>
      <c r="K93" s="95"/>
      <c r="L93" s="95"/>
    </row>
    <row r="94" spans="2:12">
      <c r="B94" s="94"/>
      <c r="C94" s="94"/>
      <c r="D94" s="95"/>
      <c r="E94" s="95"/>
      <c r="F94" s="95"/>
      <c r="G94" s="95"/>
      <c r="H94" s="95"/>
      <c r="I94" s="95"/>
      <c r="J94" s="95"/>
      <c r="K94" s="95"/>
      <c r="L94" s="95"/>
    </row>
    <row r="95" spans="2:12">
      <c r="B95" s="94"/>
      <c r="C95" s="94"/>
      <c r="D95" s="95"/>
      <c r="E95" s="95"/>
      <c r="F95" s="95"/>
      <c r="G95" s="95"/>
      <c r="H95" s="95"/>
      <c r="I95" s="95"/>
      <c r="J95" s="95"/>
      <c r="K95" s="95"/>
      <c r="L95" s="95"/>
    </row>
    <row r="96" spans="2:12">
      <c r="B96" s="94"/>
      <c r="C96" s="94"/>
      <c r="D96" s="95"/>
      <c r="E96" s="95"/>
      <c r="F96" s="95"/>
      <c r="G96" s="95"/>
      <c r="H96" s="95"/>
      <c r="I96" s="95"/>
      <c r="J96" s="95"/>
      <c r="K96" s="95"/>
      <c r="L96" s="95"/>
    </row>
    <row r="97" spans="2:12">
      <c r="B97" s="94"/>
      <c r="C97" s="94"/>
      <c r="D97" s="95"/>
      <c r="E97" s="95"/>
      <c r="F97" s="95"/>
      <c r="G97" s="95"/>
      <c r="H97" s="95"/>
      <c r="I97" s="95"/>
      <c r="J97" s="95"/>
      <c r="K97" s="95"/>
      <c r="L97" s="95"/>
    </row>
    <row r="98" spans="2:12">
      <c r="B98" s="94"/>
      <c r="C98" s="94"/>
      <c r="D98" s="95"/>
      <c r="E98" s="95"/>
      <c r="F98" s="95"/>
      <c r="G98" s="95"/>
      <c r="H98" s="95"/>
      <c r="I98" s="95"/>
      <c r="J98" s="95"/>
      <c r="K98" s="95"/>
      <c r="L98" s="95"/>
    </row>
    <row r="99" spans="2:12">
      <c r="B99" s="94"/>
      <c r="C99" s="94"/>
      <c r="D99" s="95"/>
      <c r="E99" s="95"/>
      <c r="F99" s="95"/>
      <c r="G99" s="95"/>
      <c r="H99" s="95"/>
      <c r="I99" s="95"/>
      <c r="J99" s="95"/>
      <c r="K99" s="95"/>
      <c r="L99" s="95"/>
    </row>
    <row r="100" spans="2:12">
      <c r="B100" s="94"/>
      <c r="C100" s="94"/>
      <c r="D100" s="95"/>
      <c r="E100" s="95"/>
      <c r="F100" s="95"/>
      <c r="G100" s="95"/>
      <c r="H100" s="95"/>
      <c r="I100" s="95"/>
      <c r="J100" s="95"/>
      <c r="K100" s="95"/>
      <c r="L100" s="95"/>
    </row>
    <row r="101" spans="2:12">
      <c r="B101" s="94"/>
      <c r="C101" s="94"/>
      <c r="D101" s="95"/>
      <c r="E101" s="95"/>
      <c r="F101" s="95"/>
      <c r="G101" s="95"/>
      <c r="H101" s="95"/>
      <c r="I101" s="95"/>
      <c r="J101" s="95"/>
      <c r="K101" s="95"/>
      <c r="L101" s="95"/>
    </row>
    <row r="102" spans="2:12">
      <c r="B102" s="94"/>
      <c r="C102" s="94"/>
      <c r="D102" s="95"/>
      <c r="E102" s="95"/>
      <c r="F102" s="95"/>
      <c r="G102" s="95"/>
      <c r="H102" s="95"/>
      <c r="I102" s="95"/>
      <c r="J102" s="95"/>
      <c r="K102" s="95"/>
      <c r="L102" s="95"/>
    </row>
    <row r="103" spans="2:12">
      <c r="B103" s="94"/>
      <c r="C103" s="94"/>
      <c r="D103" s="95"/>
      <c r="E103" s="95"/>
      <c r="F103" s="95"/>
      <c r="G103" s="95"/>
      <c r="H103" s="95"/>
      <c r="I103" s="95"/>
      <c r="J103" s="95"/>
      <c r="K103" s="95"/>
      <c r="L103" s="95"/>
    </row>
    <row r="104" spans="2:12">
      <c r="B104" s="94"/>
      <c r="C104" s="94"/>
      <c r="D104" s="95"/>
      <c r="E104" s="95"/>
      <c r="F104" s="95"/>
      <c r="G104" s="95"/>
      <c r="H104" s="95"/>
      <c r="I104" s="95"/>
      <c r="J104" s="95"/>
      <c r="K104" s="95"/>
      <c r="L104" s="95"/>
    </row>
    <row r="105" spans="2:12">
      <c r="B105" s="94"/>
      <c r="C105" s="94"/>
      <c r="D105" s="95"/>
      <c r="E105" s="95"/>
      <c r="F105" s="95"/>
      <c r="G105" s="95"/>
      <c r="H105" s="95"/>
      <c r="I105" s="95"/>
      <c r="J105" s="95"/>
      <c r="K105" s="95"/>
      <c r="L105" s="95"/>
    </row>
    <row r="106" spans="2:12">
      <c r="B106" s="94"/>
      <c r="C106" s="94"/>
      <c r="D106" s="95"/>
      <c r="E106" s="95"/>
      <c r="F106" s="95"/>
      <c r="G106" s="95"/>
      <c r="H106" s="95"/>
      <c r="I106" s="95"/>
      <c r="J106" s="95"/>
      <c r="K106" s="95"/>
      <c r="L106" s="95"/>
    </row>
    <row r="107" spans="2:12">
      <c r="B107" s="94"/>
      <c r="C107" s="94"/>
      <c r="D107" s="95"/>
      <c r="E107" s="95"/>
      <c r="F107" s="95"/>
      <c r="G107" s="95"/>
      <c r="H107" s="95"/>
      <c r="I107" s="95"/>
      <c r="J107" s="95"/>
      <c r="K107" s="95"/>
      <c r="L107" s="95"/>
    </row>
    <row r="108" spans="2:12">
      <c r="B108" s="94"/>
      <c r="C108" s="94"/>
      <c r="D108" s="95"/>
      <c r="E108" s="95"/>
      <c r="F108" s="95"/>
      <c r="G108" s="95"/>
      <c r="H108" s="95"/>
      <c r="I108" s="95"/>
      <c r="J108" s="95"/>
      <c r="K108" s="95"/>
      <c r="L108" s="95"/>
    </row>
    <row r="109" spans="2:12">
      <c r="B109" s="94"/>
      <c r="C109" s="94"/>
      <c r="D109" s="95"/>
      <c r="E109" s="95"/>
      <c r="F109" s="95"/>
      <c r="G109" s="95"/>
      <c r="H109" s="95"/>
      <c r="I109" s="95"/>
      <c r="J109" s="95"/>
      <c r="K109" s="95"/>
      <c r="L109" s="95"/>
    </row>
    <row r="110" spans="2:12">
      <c r="B110" s="94"/>
      <c r="C110" s="94"/>
      <c r="D110" s="95"/>
      <c r="E110" s="95"/>
      <c r="F110" s="95"/>
      <c r="G110" s="95"/>
      <c r="H110" s="95"/>
      <c r="I110" s="95"/>
      <c r="J110" s="95"/>
      <c r="K110" s="95"/>
      <c r="L110" s="95"/>
    </row>
    <row r="111" spans="2:12">
      <c r="B111" s="94"/>
      <c r="C111" s="94"/>
      <c r="D111" s="95"/>
      <c r="E111" s="95"/>
      <c r="F111" s="95"/>
      <c r="G111" s="95"/>
      <c r="H111" s="95"/>
      <c r="I111" s="95"/>
      <c r="J111" s="95"/>
      <c r="K111" s="95"/>
      <c r="L111" s="95"/>
    </row>
    <row r="112" spans="2:12">
      <c r="B112" s="94"/>
      <c r="C112" s="94"/>
      <c r="D112" s="95"/>
      <c r="E112" s="95"/>
      <c r="F112" s="95"/>
      <c r="G112" s="95"/>
      <c r="H112" s="95"/>
      <c r="I112" s="95"/>
      <c r="J112" s="95"/>
      <c r="K112" s="95"/>
      <c r="L112" s="95"/>
    </row>
    <row r="113" spans="2:12">
      <c r="B113" s="94"/>
      <c r="C113" s="94"/>
      <c r="D113" s="95"/>
      <c r="E113" s="95"/>
      <c r="F113" s="95"/>
      <c r="G113" s="95"/>
      <c r="H113" s="95"/>
      <c r="I113" s="95"/>
      <c r="J113" s="95"/>
      <c r="K113" s="95"/>
      <c r="L113" s="95"/>
    </row>
    <row r="114" spans="2:12">
      <c r="B114" s="94"/>
      <c r="C114" s="94"/>
      <c r="D114" s="95"/>
      <c r="E114" s="95"/>
      <c r="F114" s="95"/>
      <c r="G114" s="95"/>
      <c r="H114" s="95"/>
      <c r="I114" s="95"/>
      <c r="J114" s="95"/>
      <c r="K114" s="95"/>
      <c r="L114" s="95"/>
    </row>
    <row r="115" spans="2:12">
      <c r="B115" s="94"/>
      <c r="C115" s="94"/>
      <c r="D115" s="95"/>
      <c r="E115" s="95"/>
      <c r="F115" s="95"/>
      <c r="G115" s="95"/>
      <c r="H115" s="95"/>
      <c r="I115" s="95"/>
      <c r="J115" s="95"/>
      <c r="K115" s="95"/>
      <c r="L115" s="95"/>
    </row>
    <row r="116" spans="2:12">
      <c r="B116" s="94"/>
      <c r="C116" s="94"/>
      <c r="D116" s="95"/>
      <c r="E116" s="95"/>
      <c r="F116" s="95"/>
      <c r="G116" s="95"/>
      <c r="H116" s="95"/>
      <c r="I116" s="95"/>
      <c r="J116" s="95"/>
      <c r="K116" s="95"/>
      <c r="L116" s="95"/>
    </row>
    <row r="117" spans="2:12">
      <c r="B117" s="94"/>
      <c r="C117" s="94"/>
      <c r="D117" s="95"/>
      <c r="E117" s="95"/>
      <c r="F117" s="95"/>
      <c r="G117" s="95"/>
      <c r="H117" s="95"/>
      <c r="I117" s="95"/>
      <c r="J117" s="95"/>
      <c r="K117" s="95"/>
      <c r="L117" s="95"/>
    </row>
    <row r="118" spans="2:12">
      <c r="B118" s="94"/>
      <c r="C118" s="94"/>
      <c r="D118" s="95"/>
      <c r="E118" s="95"/>
      <c r="F118" s="95"/>
      <c r="G118" s="95"/>
      <c r="H118" s="95"/>
      <c r="I118" s="95"/>
      <c r="J118" s="95"/>
      <c r="K118" s="95"/>
      <c r="L118" s="95"/>
    </row>
    <row r="119" spans="2:12">
      <c r="B119" s="94"/>
      <c r="C119" s="94"/>
      <c r="D119" s="95"/>
      <c r="E119" s="95"/>
      <c r="F119" s="95"/>
      <c r="G119" s="95"/>
      <c r="H119" s="95"/>
      <c r="I119" s="95"/>
      <c r="J119" s="95"/>
      <c r="K119" s="95"/>
      <c r="L119" s="95"/>
    </row>
    <row r="120" spans="2:12">
      <c r="B120" s="94"/>
      <c r="C120" s="94"/>
      <c r="D120" s="95"/>
      <c r="E120" s="95"/>
      <c r="F120" s="95"/>
      <c r="G120" s="95"/>
      <c r="H120" s="95"/>
      <c r="I120" s="95"/>
      <c r="J120" s="95"/>
      <c r="K120" s="95"/>
      <c r="L120" s="95"/>
    </row>
    <row r="121" spans="2:12">
      <c r="B121" s="94"/>
      <c r="C121" s="94"/>
      <c r="D121" s="95"/>
      <c r="E121" s="95"/>
      <c r="F121" s="95"/>
      <c r="G121" s="95"/>
      <c r="H121" s="95"/>
      <c r="I121" s="95"/>
      <c r="J121" s="95"/>
      <c r="K121" s="95"/>
      <c r="L121" s="95"/>
    </row>
    <row r="122" spans="2:12">
      <c r="B122" s="94"/>
      <c r="C122" s="94"/>
      <c r="D122" s="95"/>
      <c r="E122" s="95"/>
      <c r="F122" s="95"/>
      <c r="G122" s="95"/>
      <c r="H122" s="95"/>
      <c r="I122" s="95"/>
      <c r="J122" s="95"/>
      <c r="K122" s="95"/>
      <c r="L122" s="95"/>
    </row>
    <row r="123" spans="2:12">
      <c r="B123" s="94"/>
      <c r="C123" s="94"/>
      <c r="D123" s="95"/>
      <c r="E123" s="95"/>
      <c r="F123" s="95"/>
      <c r="G123" s="95"/>
      <c r="H123" s="95"/>
      <c r="I123" s="95"/>
      <c r="J123" s="95"/>
      <c r="K123" s="95"/>
      <c r="L123" s="95"/>
    </row>
    <row r="124" spans="2:12">
      <c r="B124" s="94"/>
      <c r="C124" s="94"/>
      <c r="D124" s="95"/>
      <c r="E124" s="95"/>
      <c r="F124" s="95"/>
      <c r="G124" s="95"/>
      <c r="H124" s="95"/>
      <c r="I124" s="95"/>
      <c r="J124" s="95"/>
      <c r="K124" s="95"/>
      <c r="L124" s="95"/>
    </row>
    <row r="125" spans="2:12">
      <c r="B125" s="94"/>
      <c r="C125" s="94"/>
      <c r="D125" s="95"/>
      <c r="E125" s="95"/>
      <c r="F125" s="95"/>
      <c r="G125" s="95"/>
      <c r="H125" s="95"/>
      <c r="I125" s="95"/>
      <c r="J125" s="95"/>
      <c r="K125" s="95"/>
      <c r="L125" s="95"/>
    </row>
    <row r="126" spans="2:12">
      <c r="B126" s="94"/>
      <c r="C126" s="94"/>
      <c r="D126" s="95"/>
      <c r="E126" s="95"/>
      <c r="F126" s="95"/>
      <c r="G126" s="95"/>
      <c r="H126" s="95"/>
      <c r="I126" s="95"/>
      <c r="J126" s="95"/>
      <c r="K126" s="95"/>
      <c r="L126" s="95"/>
    </row>
    <row r="127" spans="2:12">
      <c r="B127" s="94"/>
      <c r="C127" s="94"/>
      <c r="D127" s="95"/>
      <c r="E127" s="95"/>
      <c r="F127" s="95"/>
      <c r="G127" s="95"/>
      <c r="H127" s="95"/>
      <c r="I127" s="95"/>
      <c r="J127" s="95"/>
      <c r="K127" s="95"/>
      <c r="L127" s="95"/>
    </row>
    <row r="128" spans="2:12">
      <c r="B128" s="94"/>
      <c r="C128" s="94"/>
      <c r="D128" s="95"/>
      <c r="E128" s="95"/>
      <c r="F128" s="95"/>
      <c r="G128" s="95"/>
      <c r="H128" s="95"/>
      <c r="I128" s="95"/>
      <c r="J128" s="95"/>
      <c r="K128" s="95"/>
      <c r="L128" s="95"/>
    </row>
    <row r="129" spans="2:12">
      <c r="B129" s="94"/>
      <c r="C129" s="94"/>
      <c r="D129" s="95"/>
      <c r="E129" s="95"/>
      <c r="F129" s="95"/>
      <c r="G129" s="95"/>
      <c r="H129" s="95"/>
      <c r="I129" s="95"/>
      <c r="J129" s="95"/>
      <c r="K129" s="95"/>
      <c r="L129" s="95"/>
    </row>
    <row r="130" spans="2:12">
      <c r="B130" s="94"/>
      <c r="C130" s="94"/>
      <c r="D130" s="95"/>
      <c r="E130" s="95"/>
      <c r="F130" s="95"/>
      <c r="G130" s="95"/>
      <c r="H130" s="95"/>
      <c r="I130" s="95"/>
      <c r="J130" s="95"/>
      <c r="K130" s="95"/>
      <c r="L130" s="95"/>
    </row>
    <row r="131" spans="2:12">
      <c r="B131" s="94"/>
      <c r="C131" s="94"/>
      <c r="D131" s="95"/>
      <c r="E131" s="95"/>
      <c r="F131" s="95"/>
      <c r="G131" s="95"/>
      <c r="H131" s="95"/>
      <c r="I131" s="95"/>
      <c r="J131" s="95"/>
      <c r="K131" s="95"/>
      <c r="L131" s="95"/>
    </row>
    <row r="132" spans="2:12">
      <c r="B132" s="94"/>
      <c r="C132" s="94"/>
      <c r="D132" s="95"/>
      <c r="E132" s="95"/>
      <c r="F132" s="95"/>
      <c r="G132" s="95"/>
      <c r="H132" s="95"/>
      <c r="I132" s="95"/>
      <c r="J132" s="95"/>
      <c r="K132" s="95"/>
      <c r="L132" s="95"/>
    </row>
    <row r="133" spans="2:12">
      <c r="B133" s="94"/>
      <c r="C133" s="94"/>
      <c r="D133" s="95"/>
      <c r="E133" s="95"/>
      <c r="F133" s="95"/>
      <c r="G133" s="95"/>
      <c r="H133" s="95"/>
      <c r="I133" s="95"/>
      <c r="J133" s="95"/>
      <c r="K133" s="95"/>
      <c r="L133" s="95"/>
    </row>
    <row r="134" spans="2:12">
      <c r="B134" s="94"/>
      <c r="C134" s="94"/>
      <c r="D134" s="95"/>
      <c r="E134" s="95"/>
      <c r="F134" s="95"/>
      <c r="G134" s="95"/>
      <c r="H134" s="95"/>
      <c r="I134" s="95"/>
      <c r="J134" s="95"/>
      <c r="K134" s="95"/>
      <c r="L134" s="95"/>
    </row>
    <row r="135" spans="2:12">
      <c r="B135" s="94"/>
      <c r="C135" s="94"/>
      <c r="D135" s="95"/>
      <c r="E135" s="95"/>
      <c r="F135" s="95"/>
      <c r="G135" s="95"/>
      <c r="H135" s="95"/>
      <c r="I135" s="95"/>
      <c r="J135" s="95"/>
      <c r="K135" s="95"/>
      <c r="L135" s="95"/>
    </row>
    <row r="136" spans="2:12">
      <c r="B136" s="94"/>
      <c r="C136" s="94"/>
      <c r="D136" s="95"/>
      <c r="E136" s="95"/>
      <c r="F136" s="95"/>
      <c r="G136" s="95"/>
      <c r="H136" s="95"/>
      <c r="I136" s="95"/>
      <c r="J136" s="95"/>
      <c r="K136" s="95"/>
      <c r="L136" s="95"/>
    </row>
    <row r="137" spans="2:12">
      <c r="B137" s="94"/>
      <c r="C137" s="94"/>
      <c r="D137" s="95"/>
      <c r="E137" s="95"/>
      <c r="F137" s="95"/>
      <c r="G137" s="95"/>
      <c r="H137" s="95"/>
      <c r="I137" s="95"/>
      <c r="J137" s="95"/>
      <c r="K137" s="95"/>
      <c r="L137" s="95"/>
    </row>
    <row r="138" spans="2:12">
      <c r="B138" s="94"/>
      <c r="C138" s="94"/>
      <c r="D138" s="95"/>
      <c r="E138" s="95"/>
      <c r="F138" s="95"/>
      <c r="G138" s="95"/>
      <c r="H138" s="95"/>
      <c r="I138" s="95"/>
      <c r="J138" s="95"/>
      <c r="K138" s="95"/>
      <c r="L138" s="95"/>
    </row>
    <row r="139" spans="2:12">
      <c r="B139" s="94"/>
      <c r="C139" s="94"/>
      <c r="D139" s="95"/>
      <c r="E139" s="95"/>
      <c r="F139" s="95"/>
      <c r="G139" s="95"/>
      <c r="H139" s="95"/>
      <c r="I139" s="95"/>
      <c r="J139" s="95"/>
      <c r="K139" s="95"/>
      <c r="L139" s="95"/>
    </row>
    <row r="140" spans="2:12">
      <c r="B140" s="94"/>
      <c r="C140" s="94"/>
      <c r="D140" s="95"/>
      <c r="E140" s="95"/>
      <c r="F140" s="95"/>
      <c r="G140" s="95"/>
      <c r="H140" s="95"/>
      <c r="I140" s="95"/>
      <c r="J140" s="95"/>
      <c r="K140" s="95"/>
      <c r="L140" s="95"/>
    </row>
    <row r="141" spans="2:12">
      <c r="B141" s="94"/>
      <c r="C141" s="94"/>
      <c r="D141" s="95"/>
      <c r="E141" s="95"/>
      <c r="F141" s="95"/>
      <c r="G141" s="95"/>
      <c r="H141" s="95"/>
      <c r="I141" s="95"/>
      <c r="J141" s="95"/>
      <c r="K141" s="95"/>
      <c r="L141" s="95"/>
    </row>
    <row r="142" spans="2:12">
      <c r="B142" s="94"/>
      <c r="C142" s="94"/>
      <c r="D142" s="95"/>
      <c r="E142" s="95"/>
      <c r="F142" s="95"/>
      <c r="G142" s="95"/>
      <c r="H142" s="95"/>
      <c r="I142" s="95"/>
      <c r="J142" s="95"/>
      <c r="K142" s="95"/>
      <c r="L142" s="95"/>
    </row>
    <row r="143" spans="2:12">
      <c r="B143" s="94"/>
      <c r="C143" s="94"/>
      <c r="D143" s="95"/>
      <c r="E143" s="95"/>
      <c r="F143" s="95"/>
      <c r="G143" s="95"/>
      <c r="H143" s="95"/>
      <c r="I143" s="95"/>
      <c r="J143" s="95"/>
      <c r="K143" s="95"/>
      <c r="L143" s="95"/>
    </row>
    <row r="144" spans="2:12">
      <c r="B144" s="94"/>
      <c r="C144" s="94"/>
      <c r="D144" s="95"/>
      <c r="E144" s="95"/>
      <c r="F144" s="95"/>
      <c r="G144" s="95"/>
      <c r="H144" s="95"/>
      <c r="I144" s="95"/>
      <c r="J144" s="95"/>
      <c r="K144" s="95"/>
      <c r="L144" s="95"/>
    </row>
    <row r="145" spans="2:12">
      <c r="B145" s="94"/>
      <c r="C145" s="94"/>
      <c r="D145" s="95"/>
      <c r="E145" s="95"/>
      <c r="F145" s="95"/>
      <c r="G145" s="95"/>
      <c r="H145" s="95"/>
      <c r="I145" s="95"/>
      <c r="J145" s="95"/>
      <c r="K145" s="95"/>
      <c r="L145" s="95"/>
    </row>
    <row r="146" spans="2:12">
      <c r="B146" s="94"/>
      <c r="C146" s="94"/>
      <c r="D146" s="95"/>
      <c r="E146" s="95"/>
      <c r="F146" s="95"/>
      <c r="G146" s="95"/>
      <c r="H146" s="95"/>
      <c r="I146" s="95"/>
      <c r="J146" s="95"/>
      <c r="K146" s="95"/>
      <c r="L146" s="95"/>
    </row>
    <row r="147" spans="2:12">
      <c r="B147" s="94"/>
      <c r="C147" s="94"/>
      <c r="D147" s="95"/>
      <c r="E147" s="95"/>
      <c r="F147" s="95"/>
      <c r="G147" s="95"/>
      <c r="H147" s="95"/>
      <c r="I147" s="95"/>
      <c r="J147" s="95"/>
      <c r="K147" s="95"/>
      <c r="L147" s="95"/>
    </row>
    <row r="148" spans="2:12">
      <c r="B148" s="94"/>
      <c r="C148" s="94"/>
      <c r="D148" s="95"/>
      <c r="E148" s="95"/>
      <c r="F148" s="95"/>
      <c r="G148" s="95"/>
      <c r="H148" s="95"/>
      <c r="I148" s="95"/>
      <c r="J148" s="95"/>
      <c r="K148" s="95"/>
      <c r="L148" s="95"/>
    </row>
    <row r="149" spans="2:12">
      <c r="B149" s="94"/>
      <c r="C149" s="94"/>
      <c r="D149" s="95"/>
      <c r="E149" s="95"/>
      <c r="F149" s="95"/>
      <c r="G149" s="95"/>
      <c r="H149" s="95"/>
      <c r="I149" s="95"/>
      <c r="J149" s="95"/>
      <c r="K149" s="95"/>
      <c r="L149" s="95"/>
    </row>
    <row r="150" spans="2:12">
      <c r="B150" s="94"/>
      <c r="C150" s="94"/>
      <c r="D150" s="95"/>
      <c r="E150" s="95"/>
      <c r="F150" s="95"/>
      <c r="G150" s="95"/>
      <c r="H150" s="95"/>
      <c r="I150" s="95"/>
      <c r="J150" s="95"/>
      <c r="K150" s="95"/>
      <c r="L150" s="95"/>
    </row>
    <row r="151" spans="2:12">
      <c r="B151" s="94"/>
      <c r="C151" s="94"/>
      <c r="D151" s="95"/>
      <c r="E151" s="95"/>
      <c r="F151" s="95"/>
      <c r="G151" s="95"/>
      <c r="H151" s="95"/>
      <c r="I151" s="95"/>
      <c r="J151" s="95"/>
      <c r="K151" s="95"/>
      <c r="L151" s="95"/>
    </row>
    <row r="152" spans="2:12">
      <c r="B152" s="94"/>
      <c r="C152" s="94"/>
      <c r="D152" s="95"/>
      <c r="E152" s="95"/>
      <c r="F152" s="95"/>
      <c r="G152" s="95"/>
      <c r="H152" s="95"/>
      <c r="I152" s="95"/>
      <c r="J152" s="95"/>
      <c r="K152" s="95"/>
      <c r="L152" s="95"/>
    </row>
    <row r="153" spans="2:12">
      <c r="B153" s="94"/>
      <c r="C153" s="94"/>
      <c r="D153" s="95"/>
      <c r="E153" s="95"/>
      <c r="F153" s="95"/>
      <c r="G153" s="95"/>
      <c r="H153" s="95"/>
      <c r="I153" s="95"/>
      <c r="J153" s="95"/>
      <c r="K153" s="95"/>
      <c r="L153" s="95"/>
    </row>
    <row r="154" spans="2:12">
      <c r="B154" s="94"/>
      <c r="C154" s="94"/>
      <c r="D154" s="95"/>
      <c r="E154" s="95"/>
      <c r="F154" s="95"/>
      <c r="G154" s="95"/>
      <c r="H154" s="95"/>
      <c r="I154" s="95"/>
      <c r="J154" s="95"/>
      <c r="K154" s="95"/>
      <c r="L154" s="95"/>
    </row>
    <row r="155" spans="2:12">
      <c r="B155" s="94"/>
      <c r="C155" s="94"/>
      <c r="D155" s="95"/>
      <c r="E155" s="95"/>
      <c r="F155" s="95"/>
      <c r="G155" s="95"/>
      <c r="H155" s="95"/>
      <c r="I155" s="95"/>
      <c r="J155" s="95"/>
      <c r="K155" s="95"/>
      <c r="L155" s="95"/>
    </row>
    <row r="156" spans="2:12">
      <c r="B156" s="94"/>
      <c r="C156" s="94"/>
      <c r="D156" s="95"/>
      <c r="E156" s="95"/>
      <c r="F156" s="95"/>
      <c r="G156" s="95"/>
      <c r="H156" s="95"/>
      <c r="I156" s="95"/>
      <c r="J156" s="95"/>
      <c r="K156" s="95"/>
      <c r="L156" s="95"/>
    </row>
    <row r="157" spans="2:12">
      <c r="B157" s="94"/>
      <c r="C157" s="94"/>
      <c r="D157" s="95"/>
      <c r="E157" s="95"/>
      <c r="F157" s="95"/>
      <c r="G157" s="95"/>
      <c r="H157" s="95"/>
      <c r="I157" s="95"/>
      <c r="J157" s="95"/>
      <c r="K157" s="95"/>
      <c r="L157" s="95"/>
    </row>
    <row r="158" spans="2:12">
      <c r="B158" s="94"/>
      <c r="C158" s="94"/>
      <c r="D158" s="95"/>
      <c r="E158" s="95"/>
      <c r="F158" s="95"/>
      <c r="G158" s="95"/>
      <c r="H158" s="95"/>
      <c r="I158" s="95"/>
      <c r="J158" s="95"/>
      <c r="K158" s="95"/>
      <c r="L158" s="95"/>
    </row>
    <row r="159" spans="2:12">
      <c r="B159" s="94"/>
      <c r="C159" s="94"/>
      <c r="D159" s="95"/>
      <c r="E159" s="95"/>
      <c r="F159" s="95"/>
      <c r="G159" s="95"/>
      <c r="H159" s="95"/>
      <c r="I159" s="95"/>
      <c r="J159" s="95"/>
      <c r="K159" s="95"/>
      <c r="L159" s="95"/>
    </row>
    <row r="160" spans="2:12">
      <c r="B160" s="94"/>
      <c r="C160" s="94"/>
      <c r="D160" s="95"/>
      <c r="E160" s="95"/>
      <c r="F160" s="95"/>
      <c r="G160" s="95"/>
      <c r="H160" s="95"/>
      <c r="I160" s="95"/>
      <c r="J160" s="95"/>
      <c r="K160" s="95"/>
      <c r="L160" s="95"/>
    </row>
    <row r="161" spans="2:12">
      <c r="B161" s="94"/>
      <c r="C161" s="94"/>
      <c r="D161" s="95"/>
      <c r="E161" s="95"/>
      <c r="F161" s="95"/>
      <c r="G161" s="95"/>
      <c r="H161" s="95"/>
      <c r="I161" s="95"/>
      <c r="J161" s="95"/>
      <c r="K161" s="95"/>
      <c r="L161" s="95"/>
    </row>
    <row r="162" spans="2:12">
      <c r="B162" s="94"/>
      <c r="C162" s="94"/>
      <c r="D162" s="95"/>
      <c r="E162" s="95"/>
      <c r="F162" s="95"/>
      <c r="G162" s="95"/>
      <c r="H162" s="95"/>
      <c r="I162" s="95"/>
      <c r="J162" s="95"/>
      <c r="K162" s="95"/>
      <c r="L162" s="95"/>
    </row>
    <row r="163" spans="2:12">
      <c r="B163" s="94"/>
      <c r="C163" s="94"/>
      <c r="D163" s="95"/>
      <c r="E163" s="95"/>
      <c r="F163" s="95"/>
      <c r="G163" s="95"/>
      <c r="H163" s="95"/>
      <c r="I163" s="95"/>
      <c r="J163" s="95"/>
      <c r="K163" s="95"/>
      <c r="L163" s="95"/>
    </row>
    <row r="164" spans="2:12">
      <c r="B164" s="94"/>
      <c r="C164" s="94"/>
      <c r="D164" s="95"/>
      <c r="E164" s="95"/>
      <c r="F164" s="95"/>
      <c r="G164" s="95"/>
      <c r="H164" s="95"/>
      <c r="I164" s="95"/>
      <c r="J164" s="95"/>
      <c r="K164" s="95"/>
      <c r="L164" s="95"/>
    </row>
    <row r="165" spans="2:12">
      <c r="B165" s="94"/>
      <c r="C165" s="94"/>
      <c r="D165" s="95"/>
      <c r="E165" s="95"/>
      <c r="F165" s="95"/>
      <c r="G165" s="95"/>
      <c r="H165" s="95"/>
      <c r="I165" s="95"/>
      <c r="J165" s="95"/>
      <c r="K165" s="95"/>
      <c r="L165" s="95"/>
    </row>
    <row r="166" spans="2:12">
      <c r="B166" s="94"/>
      <c r="C166" s="94"/>
      <c r="D166" s="95"/>
      <c r="E166" s="95"/>
      <c r="F166" s="95"/>
      <c r="G166" s="95"/>
      <c r="H166" s="95"/>
      <c r="I166" s="95"/>
      <c r="J166" s="95"/>
      <c r="K166" s="95"/>
      <c r="L166" s="95"/>
    </row>
    <row r="167" spans="2:12">
      <c r="B167" s="94"/>
      <c r="C167" s="94"/>
      <c r="D167" s="95"/>
      <c r="E167" s="95"/>
      <c r="F167" s="95"/>
      <c r="G167" s="95"/>
      <c r="H167" s="95"/>
      <c r="I167" s="95"/>
      <c r="J167" s="95"/>
      <c r="K167" s="95"/>
      <c r="L167" s="95"/>
    </row>
    <row r="168" spans="2:12">
      <c r="B168" s="94"/>
      <c r="C168" s="94"/>
      <c r="D168" s="95"/>
      <c r="E168" s="95"/>
      <c r="F168" s="95"/>
      <c r="G168" s="95"/>
      <c r="H168" s="95"/>
      <c r="I168" s="95"/>
      <c r="J168" s="95"/>
      <c r="K168" s="95"/>
      <c r="L168" s="95"/>
    </row>
    <row r="169" spans="2:12">
      <c r="B169" s="94"/>
      <c r="C169" s="94"/>
      <c r="D169" s="95"/>
      <c r="E169" s="95"/>
      <c r="F169" s="95"/>
      <c r="G169" s="95"/>
      <c r="H169" s="95"/>
      <c r="I169" s="95"/>
      <c r="J169" s="95"/>
      <c r="K169" s="95"/>
      <c r="L169" s="95"/>
    </row>
    <row r="170" spans="2:12">
      <c r="B170" s="94"/>
      <c r="C170" s="94"/>
      <c r="D170" s="95"/>
      <c r="E170" s="95"/>
      <c r="F170" s="95"/>
      <c r="G170" s="95"/>
      <c r="H170" s="95"/>
      <c r="I170" s="95"/>
      <c r="J170" s="95"/>
      <c r="K170" s="95"/>
      <c r="L170" s="95"/>
    </row>
    <row r="171" spans="2:12">
      <c r="B171" s="94"/>
      <c r="C171" s="94"/>
      <c r="D171" s="95"/>
      <c r="E171" s="95"/>
      <c r="F171" s="95"/>
      <c r="G171" s="95"/>
      <c r="H171" s="95"/>
      <c r="I171" s="95"/>
      <c r="J171" s="95"/>
      <c r="K171" s="95"/>
      <c r="L171" s="95"/>
    </row>
    <row r="172" spans="2:12">
      <c r="B172" s="94"/>
      <c r="C172" s="94"/>
      <c r="D172" s="95"/>
      <c r="E172" s="95"/>
      <c r="F172" s="95"/>
      <c r="G172" s="95"/>
      <c r="H172" s="95"/>
      <c r="I172" s="95"/>
      <c r="J172" s="95"/>
      <c r="K172" s="95"/>
      <c r="L172" s="95"/>
    </row>
    <row r="173" spans="2:12">
      <c r="B173" s="94"/>
      <c r="C173" s="94"/>
      <c r="D173" s="95"/>
      <c r="E173" s="95"/>
      <c r="F173" s="95"/>
      <c r="G173" s="95"/>
      <c r="H173" s="95"/>
      <c r="I173" s="95"/>
      <c r="J173" s="95"/>
      <c r="K173" s="95"/>
      <c r="L173" s="95"/>
    </row>
    <row r="174" spans="2:12">
      <c r="B174" s="94"/>
      <c r="C174" s="94"/>
      <c r="D174" s="95"/>
      <c r="E174" s="95"/>
      <c r="F174" s="95"/>
      <c r="G174" s="95"/>
      <c r="H174" s="95"/>
      <c r="I174" s="95"/>
      <c r="J174" s="95"/>
      <c r="K174" s="95"/>
      <c r="L174" s="95"/>
    </row>
    <row r="175" spans="2:12">
      <c r="B175" s="94"/>
      <c r="C175" s="94"/>
      <c r="D175" s="95"/>
      <c r="E175" s="95"/>
      <c r="F175" s="95"/>
      <c r="G175" s="95"/>
      <c r="H175" s="95"/>
      <c r="I175" s="95"/>
      <c r="J175" s="95"/>
      <c r="K175" s="95"/>
      <c r="L175" s="95"/>
    </row>
    <row r="176" spans="2:12">
      <c r="B176" s="94"/>
      <c r="C176" s="94"/>
      <c r="D176" s="95"/>
      <c r="E176" s="95"/>
      <c r="F176" s="95"/>
      <c r="G176" s="95"/>
      <c r="H176" s="95"/>
      <c r="I176" s="95"/>
      <c r="J176" s="95"/>
      <c r="K176" s="95"/>
      <c r="L176" s="95"/>
    </row>
    <row r="177" spans="2:12">
      <c r="B177" s="94"/>
      <c r="C177" s="94"/>
      <c r="D177" s="95"/>
      <c r="E177" s="95"/>
      <c r="F177" s="95"/>
      <c r="G177" s="95"/>
      <c r="H177" s="95"/>
      <c r="I177" s="95"/>
      <c r="J177" s="95"/>
      <c r="K177" s="95"/>
      <c r="L177" s="95"/>
    </row>
    <row r="178" spans="2:12">
      <c r="B178" s="94"/>
      <c r="C178" s="94"/>
      <c r="D178" s="95"/>
      <c r="E178" s="95"/>
      <c r="F178" s="95"/>
      <c r="G178" s="95"/>
      <c r="H178" s="95"/>
      <c r="I178" s="95"/>
      <c r="J178" s="95"/>
      <c r="K178" s="95"/>
      <c r="L178" s="95"/>
    </row>
    <row r="179" spans="2:12">
      <c r="B179" s="94"/>
      <c r="C179" s="94"/>
      <c r="D179" s="95"/>
      <c r="E179" s="95"/>
      <c r="F179" s="95"/>
      <c r="G179" s="95"/>
      <c r="H179" s="95"/>
      <c r="I179" s="95"/>
      <c r="J179" s="95"/>
      <c r="K179" s="95"/>
      <c r="L179" s="95"/>
    </row>
    <row r="180" spans="2:12">
      <c r="B180" s="94"/>
      <c r="C180" s="94"/>
      <c r="D180" s="95"/>
      <c r="E180" s="95"/>
      <c r="F180" s="95"/>
      <c r="G180" s="95"/>
      <c r="H180" s="95"/>
      <c r="I180" s="95"/>
      <c r="J180" s="95"/>
      <c r="K180" s="95"/>
      <c r="L180" s="95"/>
    </row>
    <row r="181" spans="2:12">
      <c r="B181" s="94"/>
      <c r="C181" s="94"/>
      <c r="D181" s="95"/>
      <c r="E181" s="95"/>
      <c r="F181" s="95"/>
      <c r="G181" s="95"/>
      <c r="H181" s="95"/>
      <c r="I181" s="95"/>
      <c r="J181" s="95"/>
      <c r="K181" s="95"/>
      <c r="L181" s="95"/>
    </row>
    <row r="182" spans="2:12">
      <c r="B182" s="94"/>
      <c r="C182" s="94"/>
      <c r="D182" s="95"/>
      <c r="E182" s="95"/>
      <c r="F182" s="95"/>
      <c r="G182" s="95"/>
      <c r="H182" s="95"/>
      <c r="I182" s="95"/>
      <c r="J182" s="95"/>
      <c r="K182" s="95"/>
      <c r="L182" s="95"/>
    </row>
    <row r="183" spans="2:12">
      <c r="B183" s="94"/>
      <c r="C183" s="94"/>
      <c r="D183" s="95"/>
      <c r="E183" s="95"/>
      <c r="F183" s="95"/>
      <c r="G183" s="95"/>
      <c r="H183" s="95"/>
      <c r="I183" s="95"/>
      <c r="J183" s="95"/>
      <c r="K183" s="95"/>
      <c r="L183" s="95"/>
    </row>
    <row r="184" spans="2:12">
      <c r="B184" s="94"/>
      <c r="C184" s="94"/>
      <c r="D184" s="95"/>
      <c r="E184" s="95"/>
      <c r="F184" s="95"/>
      <c r="G184" s="95"/>
      <c r="H184" s="95"/>
      <c r="I184" s="95"/>
      <c r="J184" s="95"/>
      <c r="K184" s="95"/>
      <c r="L184" s="95"/>
    </row>
    <row r="185" spans="2:12">
      <c r="B185" s="94"/>
      <c r="C185" s="94"/>
      <c r="D185" s="95"/>
      <c r="E185" s="95"/>
      <c r="F185" s="95"/>
      <c r="G185" s="95"/>
      <c r="H185" s="95"/>
      <c r="I185" s="95"/>
      <c r="J185" s="95"/>
      <c r="K185" s="95"/>
      <c r="L185" s="95"/>
    </row>
    <row r="186" spans="2:12">
      <c r="B186" s="94"/>
      <c r="C186" s="94"/>
      <c r="D186" s="95"/>
      <c r="E186" s="95"/>
      <c r="F186" s="95"/>
      <c r="G186" s="95"/>
      <c r="H186" s="95"/>
      <c r="I186" s="95"/>
      <c r="J186" s="95"/>
      <c r="K186" s="95"/>
      <c r="L186" s="95"/>
    </row>
    <row r="187" spans="2:12">
      <c r="B187" s="94"/>
      <c r="C187" s="94"/>
      <c r="D187" s="95"/>
      <c r="E187" s="95"/>
      <c r="F187" s="95"/>
      <c r="G187" s="95"/>
      <c r="H187" s="95"/>
      <c r="I187" s="95"/>
      <c r="J187" s="95"/>
      <c r="K187" s="95"/>
      <c r="L187" s="95"/>
    </row>
    <row r="188" spans="2:12">
      <c r="B188" s="94"/>
      <c r="C188" s="94"/>
      <c r="D188" s="95"/>
      <c r="E188" s="95"/>
      <c r="F188" s="95"/>
      <c r="G188" s="95"/>
      <c r="H188" s="95"/>
      <c r="I188" s="95"/>
      <c r="J188" s="95"/>
      <c r="K188" s="95"/>
      <c r="L188" s="95"/>
    </row>
    <row r="189" spans="2:12">
      <c r="B189" s="94"/>
      <c r="C189" s="94"/>
      <c r="D189" s="95"/>
      <c r="E189" s="95"/>
      <c r="F189" s="95"/>
      <c r="G189" s="95"/>
      <c r="H189" s="95"/>
      <c r="I189" s="95"/>
      <c r="J189" s="95"/>
      <c r="K189" s="95"/>
      <c r="L189" s="95"/>
    </row>
    <row r="190" spans="2:12">
      <c r="B190" s="94"/>
      <c r="C190" s="94"/>
      <c r="D190" s="95"/>
      <c r="E190" s="95"/>
      <c r="F190" s="95"/>
      <c r="G190" s="95"/>
      <c r="H190" s="95"/>
      <c r="I190" s="95"/>
      <c r="J190" s="95"/>
      <c r="K190" s="95"/>
      <c r="L190" s="95"/>
    </row>
    <row r="191" spans="2:12">
      <c r="B191" s="94"/>
      <c r="C191" s="94"/>
      <c r="D191" s="95"/>
      <c r="E191" s="95"/>
      <c r="F191" s="95"/>
      <c r="G191" s="95"/>
      <c r="H191" s="95"/>
      <c r="I191" s="95"/>
      <c r="J191" s="95"/>
      <c r="K191" s="95"/>
      <c r="L191" s="95"/>
    </row>
    <row r="192" spans="2:12">
      <c r="B192" s="94"/>
      <c r="C192" s="94"/>
      <c r="D192" s="95"/>
      <c r="E192" s="95"/>
      <c r="F192" s="95"/>
      <c r="G192" s="95"/>
      <c r="H192" s="95"/>
      <c r="I192" s="95"/>
      <c r="J192" s="95"/>
      <c r="K192" s="95"/>
      <c r="L192" s="95"/>
    </row>
    <row r="193" spans="2:12">
      <c r="B193" s="94"/>
      <c r="C193" s="94"/>
      <c r="D193" s="95"/>
      <c r="E193" s="95"/>
      <c r="F193" s="95"/>
      <c r="G193" s="95"/>
      <c r="H193" s="95"/>
      <c r="I193" s="95"/>
      <c r="J193" s="95"/>
      <c r="K193" s="95"/>
      <c r="L193" s="95"/>
    </row>
    <row r="194" spans="2:12">
      <c r="B194" s="94"/>
      <c r="C194" s="94"/>
      <c r="D194" s="95"/>
      <c r="E194" s="95"/>
      <c r="F194" s="95"/>
      <c r="G194" s="95"/>
      <c r="H194" s="95"/>
      <c r="I194" s="95"/>
      <c r="J194" s="95"/>
      <c r="K194" s="95"/>
      <c r="L194" s="95"/>
    </row>
    <row r="195" spans="2:12">
      <c r="B195" s="94"/>
      <c r="C195" s="94"/>
      <c r="D195" s="95"/>
      <c r="E195" s="95"/>
      <c r="F195" s="95"/>
      <c r="G195" s="95"/>
      <c r="H195" s="95"/>
      <c r="I195" s="95"/>
      <c r="J195" s="95"/>
      <c r="K195" s="95"/>
      <c r="L195" s="95"/>
    </row>
    <row r="196" spans="2:12">
      <c r="B196" s="94"/>
      <c r="C196" s="94"/>
      <c r="D196" s="95"/>
      <c r="E196" s="95"/>
      <c r="F196" s="95"/>
      <c r="G196" s="95"/>
      <c r="H196" s="95"/>
      <c r="I196" s="95"/>
      <c r="J196" s="95"/>
      <c r="K196" s="95"/>
      <c r="L196" s="95"/>
    </row>
    <row r="197" spans="2:12">
      <c r="B197" s="94"/>
      <c r="C197" s="94"/>
      <c r="D197" s="95"/>
      <c r="E197" s="95"/>
      <c r="F197" s="95"/>
      <c r="G197" s="95"/>
      <c r="H197" s="95"/>
      <c r="I197" s="95"/>
      <c r="J197" s="95"/>
      <c r="K197" s="95"/>
      <c r="L197" s="95"/>
    </row>
    <row r="198" spans="2:12">
      <c r="B198" s="94"/>
      <c r="C198" s="94"/>
      <c r="D198" s="95"/>
      <c r="E198" s="95"/>
      <c r="F198" s="95"/>
      <c r="G198" s="95"/>
      <c r="H198" s="95"/>
      <c r="I198" s="95"/>
      <c r="J198" s="95"/>
      <c r="K198" s="95"/>
      <c r="L198" s="95"/>
    </row>
    <row r="199" spans="2:12">
      <c r="B199" s="94"/>
      <c r="C199" s="94"/>
      <c r="D199" s="95"/>
      <c r="E199" s="95"/>
      <c r="F199" s="95"/>
      <c r="G199" s="95"/>
      <c r="H199" s="95"/>
      <c r="I199" s="95"/>
      <c r="J199" s="95"/>
      <c r="K199" s="95"/>
      <c r="L199" s="95"/>
    </row>
    <row r="200" spans="2:12">
      <c r="B200" s="94"/>
      <c r="C200" s="94"/>
      <c r="D200" s="95"/>
      <c r="E200" s="95"/>
      <c r="F200" s="95"/>
      <c r="G200" s="95"/>
      <c r="H200" s="95"/>
      <c r="I200" s="95"/>
      <c r="J200" s="95"/>
      <c r="K200" s="95"/>
      <c r="L200" s="95"/>
    </row>
    <row r="201" spans="2:12">
      <c r="B201" s="94"/>
      <c r="C201" s="94"/>
      <c r="D201" s="95"/>
      <c r="E201" s="95"/>
      <c r="F201" s="95"/>
      <c r="G201" s="95"/>
      <c r="H201" s="95"/>
      <c r="I201" s="95"/>
      <c r="J201" s="95"/>
      <c r="K201" s="95"/>
      <c r="L201" s="95"/>
    </row>
    <row r="202" spans="2:12">
      <c r="B202" s="94"/>
      <c r="C202" s="94"/>
      <c r="D202" s="95"/>
      <c r="E202" s="95"/>
      <c r="F202" s="95"/>
      <c r="G202" s="95"/>
      <c r="H202" s="95"/>
      <c r="I202" s="95"/>
      <c r="J202" s="95"/>
      <c r="K202" s="95"/>
      <c r="L202" s="95"/>
    </row>
    <row r="203" spans="2:12">
      <c r="B203" s="94"/>
      <c r="C203" s="94"/>
      <c r="D203" s="95"/>
      <c r="E203" s="95"/>
      <c r="F203" s="95"/>
      <c r="G203" s="95"/>
      <c r="H203" s="95"/>
      <c r="I203" s="95"/>
      <c r="J203" s="95"/>
      <c r="K203" s="95"/>
      <c r="L203" s="95"/>
    </row>
    <row r="204" spans="2:12">
      <c r="B204" s="94"/>
      <c r="C204" s="94"/>
      <c r="D204" s="95"/>
      <c r="E204" s="95"/>
      <c r="F204" s="95"/>
      <c r="G204" s="95"/>
      <c r="H204" s="95"/>
      <c r="I204" s="95"/>
      <c r="J204" s="95"/>
      <c r="K204" s="95"/>
      <c r="L204" s="95"/>
    </row>
    <row r="205" spans="2:12">
      <c r="B205" s="94"/>
      <c r="C205" s="94"/>
      <c r="D205" s="95"/>
      <c r="E205" s="95"/>
      <c r="F205" s="95"/>
      <c r="G205" s="95"/>
      <c r="H205" s="95"/>
      <c r="I205" s="95"/>
      <c r="J205" s="95"/>
      <c r="K205" s="95"/>
      <c r="L205" s="95"/>
    </row>
    <row r="206" spans="2:12">
      <c r="B206" s="94"/>
      <c r="C206" s="94"/>
      <c r="D206" s="95"/>
      <c r="E206" s="95"/>
      <c r="F206" s="95"/>
      <c r="G206" s="95"/>
      <c r="H206" s="95"/>
      <c r="I206" s="95"/>
      <c r="J206" s="95"/>
      <c r="K206" s="95"/>
      <c r="L206" s="95"/>
    </row>
    <row r="207" spans="2:12">
      <c r="B207" s="94"/>
      <c r="C207" s="94"/>
      <c r="D207" s="95"/>
      <c r="E207" s="95"/>
      <c r="F207" s="95"/>
      <c r="G207" s="95"/>
      <c r="H207" s="95"/>
      <c r="I207" s="95"/>
      <c r="J207" s="95"/>
      <c r="K207" s="95"/>
      <c r="L207" s="95"/>
    </row>
    <row r="208" spans="2:12">
      <c r="B208" s="94"/>
      <c r="C208" s="94"/>
      <c r="D208" s="95"/>
      <c r="E208" s="95"/>
      <c r="F208" s="95"/>
      <c r="G208" s="95"/>
      <c r="H208" s="95"/>
      <c r="I208" s="95"/>
      <c r="J208" s="95"/>
      <c r="K208" s="95"/>
      <c r="L208" s="95"/>
    </row>
    <row r="209" spans="2:12">
      <c r="B209" s="94"/>
      <c r="C209" s="94"/>
      <c r="D209" s="95"/>
      <c r="E209" s="95"/>
      <c r="F209" s="95"/>
      <c r="G209" s="95"/>
      <c r="H209" s="95"/>
      <c r="I209" s="95"/>
      <c r="J209" s="95"/>
      <c r="K209" s="95"/>
      <c r="L209" s="95"/>
    </row>
    <row r="210" spans="2:12">
      <c r="B210" s="94"/>
      <c r="C210" s="94"/>
      <c r="D210" s="95"/>
      <c r="E210" s="95"/>
      <c r="F210" s="95"/>
      <c r="G210" s="95"/>
      <c r="H210" s="95"/>
      <c r="I210" s="95"/>
      <c r="J210" s="95"/>
      <c r="K210" s="95"/>
      <c r="L210" s="95"/>
    </row>
    <row r="211" spans="2:12">
      <c r="B211" s="94"/>
      <c r="C211" s="94"/>
      <c r="D211" s="95"/>
      <c r="E211" s="95"/>
      <c r="F211" s="95"/>
      <c r="G211" s="95"/>
      <c r="H211" s="95"/>
      <c r="I211" s="95"/>
      <c r="J211" s="95"/>
      <c r="K211" s="95"/>
      <c r="L211" s="95"/>
    </row>
    <row r="212" spans="2:12">
      <c r="B212" s="94"/>
      <c r="C212" s="94"/>
      <c r="D212" s="95"/>
      <c r="E212" s="95"/>
      <c r="F212" s="95"/>
      <c r="G212" s="95"/>
      <c r="H212" s="95"/>
      <c r="I212" s="95"/>
      <c r="J212" s="95"/>
      <c r="K212" s="95"/>
      <c r="L212" s="95"/>
    </row>
    <row r="213" spans="2:12">
      <c r="B213" s="94"/>
      <c r="C213" s="94"/>
      <c r="D213" s="95"/>
      <c r="E213" s="95"/>
      <c r="F213" s="95"/>
      <c r="G213" s="95"/>
      <c r="H213" s="95"/>
      <c r="I213" s="95"/>
      <c r="J213" s="95"/>
      <c r="K213" s="95"/>
      <c r="L213" s="95"/>
    </row>
    <row r="214" spans="2:12">
      <c r="B214" s="94"/>
      <c r="C214" s="94"/>
      <c r="D214" s="95"/>
      <c r="E214" s="95"/>
      <c r="F214" s="95"/>
      <c r="G214" s="95"/>
      <c r="H214" s="95"/>
      <c r="I214" s="95"/>
      <c r="J214" s="95"/>
      <c r="K214" s="95"/>
      <c r="L214" s="95"/>
    </row>
    <row r="215" spans="2:12">
      <c r="B215" s="94"/>
      <c r="C215" s="94"/>
      <c r="D215" s="95"/>
      <c r="E215" s="95"/>
      <c r="F215" s="95"/>
      <c r="G215" s="95"/>
      <c r="H215" s="95"/>
      <c r="I215" s="95"/>
      <c r="J215" s="95"/>
      <c r="K215" s="95"/>
      <c r="L215" s="95"/>
    </row>
    <row r="216" spans="2:12">
      <c r="B216" s="94"/>
      <c r="C216" s="94"/>
      <c r="D216" s="95"/>
      <c r="E216" s="95"/>
      <c r="F216" s="95"/>
      <c r="G216" s="95"/>
      <c r="H216" s="95"/>
      <c r="I216" s="95"/>
      <c r="J216" s="95"/>
      <c r="K216" s="95"/>
      <c r="L216" s="95"/>
    </row>
    <row r="217" spans="2:12">
      <c r="B217" s="94"/>
      <c r="C217" s="94"/>
      <c r="D217" s="95"/>
      <c r="E217" s="95"/>
      <c r="F217" s="95"/>
      <c r="G217" s="95"/>
      <c r="H217" s="95"/>
      <c r="I217" s="95"/>
      <c r="J217" s="95"/>
      <c r="K217" s="95"/>
      <c r="L217" s="95"/>
    </row>
    <row r="218" spans="2:12">
      <c r="B218" s="94"/>
      <c r="C218" s="94"/>
      <c r="D218" s="95"/>
      <c r="E218" s="95"/>
      <c r="F218" s="95"/>
      <c r="G218" s="95"/>
      <c r="H218" s="95"/>
      <c r="I218" s="95"/>
      <c r="J218" s="95"/>
      <c r="K218" s="95"/>
      <c r="L218" s="95"/>
    </row>
    <row r="219" spans="2:12">
      <c r="B219" s="94"/>
      <c r="C219" s="94"/>
      <c r="D219" s="95"/>
      <c r="E219" s="95"/>
      <c r="F219" s="95"/>
      <c r="G219" s="95"/>
      <c r="H219" s="95"/>
      <c r="I219" s="95"/>
      <c r="J219" s="95"/>
      <c r="K219" s="95"/>
      <c r="L219" s="95"/>
    </row>
    <row r="220" spans="2:12">
      <c r="B220" s="94"/>
      <c r="C220" s="94"/>
      <c r="D220" s="95"/>
      <c r="E220" s="95"/>
      <c r="F220" s="95"/>
      <c r="G220" s="95"/>
      <c r="H220" s="95"/>
      <c r="I220" s="95"/>
      <c r="J220" s="95"/>
      <c r="K220" s="95"/>
      <c r="L220" s="95"/>
    </row>
    <row r="221" spans="2:12">
      <c r="B221" s="94"/>
      <c r="C221" s="94"/>
      <c r="D221" s="95"/>
      <c r="E221" s="95"/>
      <c r="F221" s="95"/>
      <c r="G221" s="95"/>
      <c r="H221" s="95"/>
      <c r="I221" s="95"/>
      <c r="J221" s="95"/>
      <c r="K221" s="95"/>
      <c r="L221" s="95"/>
    </row>
    <row r="222" spans="2:12">
      <c r="B222" s="94"/>
      <c r="C222" s="94"/>
      <c r="D222" s="95"/>
      <c r="E222" s="95"/>
      <c r="F222" s="95"/>
      <c r="G222" s="95"/>
      <c r="H222" s="95"/>
      <c r="I222" s="95"/>
      <c r="J222" s="95"/>
      <c r="K222" s="95"/>
      <c r="L222" s="95"/>
    </row>
    <row r="223" spans="2:12">
      <c r="B223" s="94"/>
      <c r="C223" s="94"/>
      <c r="D223" s="95"/>
      <c r="E223" s="95"/>
      <c r="F223" s="95"/>
      <c r="G223" s="95"/>
      <c r="H223" s="95"/>
      <c r="I223" s="95"/>
      <c r="J223" s="95"/>
      <c r="K223" s="95"/>
      <c r="L223" s="95"/>
    </row>
    <row r="224" spans="2:12">
      <c r="B224" s="94"/>
      <c r="C224" s="94"/>
      <c r="D224" s="95"/>
      <c r="E224" s="95"/>
      <c r="F224" s="95"/>
      <c r="G224" s="95"/>
      <c r="H224" s="95"/>
      <c r="I224" s="95"/>
      <c r="J224" s="95"/>
      <c r="K224" s="95"/>
      <c r="L224" s="95"/>
    </row>
    <row r="225" spans="2:12">
      <c r="B225" s="94"/>
      <c r="C225" s="94"/>
      <c r="D225" s="95"/>
      <c r="E225" s="95"/>
      <c r="F225" s="95"/>
      <c r="G225" s="95"/>
      <c r="H225" s="95"/>
      <c r="I225" s="95"/>
      <c r="J225" s="95"/>
      <c r="K225" s="95"/>
      <c r="L225" s="95"/>
    </row>
    <row r="226" spans="2:12">
      <c r="B226" s="94"/>
      <c r="C226" s="94"/>
      <c r="D226" s="95"/>
      <c r="E226" s="95"/>
      <c r="F226" s="95"/>
      <c r="G226" s="95"/>
      <c r="H226" s="95"/>
      <c r="I226" s="95"/>
      <c r="J226" s="95"/>
      <c r="K226" s="95"/>
      <c r="L226" s="95"/>
    </row>
    <row r="227" spans="2:12">
      <c r="B227" s="94"/>
      <c r="C227" s="94"/>
      <c r="D227" s="95"/>
      <c r="E227" s="95"/>
      <c r="F227" s="95"/>
      <c r="G227" s="95"/>
      <c r="H227" s="95"/>
      <c r="I227" s="95"/>
      <c r="J227" s="95"/>
      <c r="K227" s="95"/>
      <c r="L227" s="95"/>
    </row>
    <row r="228" spans="2:12">
      <c r="B228" s="94"/>
      <c r="C228" s="94"/>
      <c r="D228" s="95"/>
      <c r="E228" s="95"/>
      <c r="F228" s="95"/>
      <c r="G228" s="95"/>
      <c r="H228" s="95"/>
      <c r="I228" s="95"/>
      <c r="J228" s="95"/>
      <c r="K228" s="95"/>
      <c r="L228" s="95"/>
    </row>
    <row r="229" spans="2:12">
      <c r="B229" s="94"/>
      <c r="C229" s="94"/>
      <c r="D229" s="95"/>
      <c r="E229" s="95"/>
      <c r="F229" s="95"/>
      <c r="G229" s="95"/>
      <c r="H229" s="95"/>
      <c r="I229" s="95"/>
      <c r="J229" s="95"/>
      <c r="K229" s="95"/>
      <c r="L229" s="95"/>
    </row>
    <row r="230" spans="2:12">
      <c r="B230" s="94"/>
      <c r="C230" s="94"/>
      <c r="D230" s="95"/>
      <c r="E230" s="95"/>
      <c r="F230" s="95"/>
      <c r="G230" s="95"/>
      <c r="H230" s="95"/>
      <c r="I230" s="95"/>
      <c r="J230" s="95"/>
      <c r="K230" s="95"/>
      <c r="L230" s="95"/>
    </row>
    <row r="231" spans="2:12">
      <c r="B231" s="94"/>
      <c r="C231" s="94"/>
      <c r="D231" s="95"/>
      <c r="E231" s="95"/>
      <c r="F231" s="95"/>
      <c r="G231" s="95"/>
      <c r="H231" s="95"/>
      <c r="I231" s="95"/>
      <c r="J231" s="95"/>
      <c r="K231" s="95"/>
      <c r="L231" s="95"/>
    </row>
    <row r="232" spans="2:12">
      <c r="B232" s="94"/>
      <c r="C232" s="94"/>
      <c r="D232" s="95"/>
      <c r="E232" s="95"/>
      <c r="F232" s="95"/>
      <c r="G232" s="95"/>
      <c r="H232" s="95"/>
      <c r="I232" s="95"/>
      <c r="J232" s="95"/>
      <c r="K232" s="95"/>
      <c r="L232" s="95"/>
    </row>
    <row r="233" spans="2:12">
      <c r="B233" s="94"/>
      <c r="C233" s="94"/>
      <c r="D233" s="95"/>
      <c r="E233" s="95"/>
      <c r="F233" s="95"/>
      <c r="G233" s="95"/>
      <c r="H233" s="95"/>
      <c r="I233" s="95"/>
      <c r="J233" s="95"/>
      <c r="K233" s="95"/>
      <c r="L233" s="95"/>
    </row>
    <row r="234" spans="2:12">
      <c r="B234" s="94"/>
      <c r="C234" s="94"/>
      <c r="D234" s="95"/>
      <c r="E234" s="95"/>
      <c r="F234" s="95"/>
      <c r="G234" s="95"/>
      <c r="H234" s="95"/>
      <c r="I234" s="95"/>
      <c r="J234" s="95"/>
      <c r="K234" s="95"/>
      <c r="L234" s="95"/>
    </row>
    <row r="235" spans="2:12">
      <c r="B235" s="94"/>
      <c r="C235" s="94"/>
      <c r="D235" s="95"/>
      <c r="E235" s="95"/>
      <c r="F235" s="95"/>
      <c r="G235" s="95"/>
      <c r="H235" s="95"/>
      <c r="I235" s="95"/>
      <c r="J235" s="95"/>
      <c r="K235" s="95"/>
      <c r="L235" s="95"/>
    </row>
    <row r="236" spans="2:12">
      <c r="B236" s="94"/>
      <c r="C236" s="94"/>
      <c r="D236" s="95"/>
      <c r="E236" s="95"/>
      <c r="F236" s="95"/>
      <c r="G236" s="95"/>
      <c r="H236" s="95"/>
      <c r="I236" s="95"/>
      <c r="J236" s="95"/>
      <c r="K236" s="95"/>
      <c r="L236" s="95"/>
    </row>
    <row r="237" spans="2:12">
      <c r="B237" s="94"/>
      <c r="C237" s="94"/>
      <c r="D237" s="95"/>
      <c r="E237" s="95"/>
      <c r="F237" s="95"/>
      <c r="G237" s="95"/>
      <c r="H237" s="95"/>
      <c r="I237" s="95"/>
      <c r="J237" s="95"/>
      <c r="K237" s="95"/>
      <c r="L237" s="95"/>
    </row>
    <row r="238" spans="2:12">
      <c r="B238" s="94"/>
      <c r="C238" s="94"/>
      <c r="D238" s="95"/>
      <c r="E238" s="95"/>
      <c r="F238" s="95"/>
      <c r="G238" s="95"/>
      <c r="H238" s="95"/>
      <c r="I238" s="95"/>
      <c r="J238" s="95"/>
      <c r="K238" s="95"/>
      <c r="L238" s="95"/>
    </row>
    <row r="239" spans="2:12">
      <c r="B239" s="94"/>
      <c r="C239" s="94"/>
      <c r="D239" s="95"/>
      <c r="E239" s="95"/>
      <c r="F239" s="95"/>
      <c r="G239" s="95"/>
      <c r="H239" s="95"/>
      <c r="I239" s="95"/>
      <c r="J239" s="95"/>
      <c r="K239" s="95"/>
      <c r="L239" s="95"/>
    </row>
    <row r="240" spans="2:12">
      <c r="B240" s="94"/>
      <c r="C240" s="94"/>
      <c r="D240" s="95"/>
      <c r="E240" s="95"/>
      <c r="F240" s="95"/>
      <c r="G240" s="95"/>
      <c r="H240" s="95"/>
      <c r="I240" s="95"/>
      <c r="J240" s="95"/>
      <c r="K240" s="95"/>
      <c r="L240" s="95"/>
    </row>
    <row r="241" spans="2:12">
      <c r="B241" s="94"/>
      <c r="C241" s="94"/>
      <c r="D241" s="95"/>
      <c r="E241" s="95"/>
      <c r="F241" s="95"/>
      <c r="G241" s="95"/>
      <c r="H241" s="95"/>
      <c r="I241" s="95"/>
      <c r="J241" s="95"/>
      <c r="K241" s="95"/>
      <c r="L241" s="95"/>
    </row>
    <row r="242" spans="2:12">
      <c r="B242" s="94"/>
      <c r="C242" s="94"/>
      <c r="D242" s="95"/>
      <c r="E242" s="95"/>
      <c r="F242" s="95"/>
      <c r="G242" s="95"/>
      <c r="H242" s="95"/>
      <c r="I242" s="95"/>
      <c r="J242" s="95"/>
      <c r="K242" s="95"/>
      <c r="L242" s="95"/>
    </row>
    <row r="243" spans="2:12">
      <c r="B243" s="94"/>
      <c r="C243" s="94"/>
      <c r="D243" s="95"/>
      <c r="E243" s="95"/>
      <c r="F243" s="95"/>
      <c r="G243" s="95"/>
      <c r="H243" s="95"/>
      <c r="I243" s="95"/>
      <c r="J243" s="95"/>
      <c r="K243" s="95"/>
      <c r="L243" s="95"/>
    </row>
    <row r="244" spans="2:12">
      <c r="B244" s="94"/>
      <c r="C244" s="94"/>
      <c r="D244" s="95"/>
      <c r="E244" s="95"/>
      <c r="F244" s="95"/>
      <c r="G244" s="95"/>
      <c r="H244" s="95"/>
      <c r="I244" s="95"/>
      <c r="J244" s="95"/>
      <c r="K244" s="95"/>
      <c r="L244" s="95"/>
    </row>
    <row r="245" spans="2:12">
      <c r="B245" s="94"/>
      <c r="C245" s="94"/>
      <c r="D245" s="95"/>
      <c r="E245" s="95"/>
      <c r="F245" s="95"/>
      <c r="G245" s="95"/>
      <c r="H245" s="95"/>
      <c r="I245" s="95"/>
      <c r="J245" s="95"/>
      <c r="K245" s="95"/>
      <c r="L245" s="95"/>
    </row>
    <row r="246" spans="2:12">
      <c r="B246" s="94"/>
      <c r="C246" s="94"/>
      <c r="D246" s="95"/>
      <c r="E246" s="95"/>
      <c r="F246" s="95"/>
      <c r="G246" s="95"/>
      <c r="H246" s="95"/>
      <c r="I246" s="95"/>
      <c r="J246" s="95"/>
      <c r="K246" s="95"/>
      <c r="L246" s="95"/>
    </row>
    <row r="247" spans="2:12">
      <c r="B247" s="94"/>
      <c r="C247" s="94"/>
      <c r="D247" s="95"/>
      <c r="E247" s="95"/>
      <c r="F247" s="95"/>
      <c r="G247" s="95"/>
      <c r="H247" s="95"/>
      <c r="I247" s="95"/>
      <c r="J247" s="95"/>
      <c r="K247" s="95"/>
      <c r="L247" s="95"/>
    </row>
    <row r="248" spans="2:12">
      <c r="B248" s="94"/>
      <c r="C248" s="94"/>
      <c r="D248" s="95"/>
      <c r="E248" s="95"/>
      <c r="F248" s="95"/>
      <c r="G248" s="95"/>
      <c r="H248" s="95"/>
      <c r="I248" s="95"/>
      <c r="J248" s="95"/>
      <c r="K248" s="95"/>
      <c r="L248" s="95"/>
    </row>
    <row r="249" spans="2:12">
      <c r="B249" s="94"/>
      <c r="C249" s="94"/>
      <c r="D249" s="95"/>
      <c r="E249" s="95"/>
      <c r="F249" s="95"/>
      <c r="G249" s="95"/>
      <c r="H249" s="95"/>
      <c r="I249" s="95"/>
      <c r="J249" s="95"/>
      <c r="K249" s="95"/>
      <c r="L249" s="95"/>
    </row>
    <row r="250" spans="2:12">
      <c r="B250" s="94"/>
      <c r="C250" s="94"/>
      <c r="D250" s="95"/>
      <c r="E250" s="95"/>
      <c r="F250" s="95"/>
      <c r="G250" s="95"/>
      <c r="H250" s="95"/>
      <c r="I250" s="95"/>
      <c r="J250" s="95"/>
      <c r="K250" s="95"/>
      <c r="L250" s="95"/>
    </row>
    <row r="251" spans="2:12">
      <c r="B251" s="94"/>
      <c r="C251" s="94"/>
      <c r="D251" s="95"/>
      <c r="E251" s="95"/>
      <c r="F251" s="95"/>
      <c r="G251" s="95"/>
      <c r="H251" s="95"/>
      <c r="I251" s="95"/>
      <c r="J251" s="95"/>
      <c r="K251" s="95"/>
      <c r="L251" s="95"/>
    </row>
    <row r="252" spans="2:12">
      <c r="B252" s="94"/>
      <c r="C252" s="94"/>
      <c r="D252" s="95"/>
      <c r="E252" s="95"/>
      <c r="F252" s="95"/>
      <c r="G252" s="95"/>
      <c r="H252" s="95"/>
      <c r="I252" s="95"/>
      <c r="J252" s="95"/>
      <c r="K252" s="95"/>
      <c r="L252" s="95"/>
    </row>
    <row r="253" spans="2:12">
      <c r="B253" s="94"/>
      <c r="C253" s="94"/>
      <c r="D253" s="95"/>
      <c r="E253" s="95"/>
      <c r="F253" s="95"/>
      <c r="G253" s="95"/>
      <c r="H253" s="95"/>
      <c r="I253" s="95"/>
      <c r="J253" s="95"/>
      <c r="K253" s="95"/>
      <c r="L253" s="95"/>
    </row>
    <row r="254" spans="2:12">
      <c r="B254" s="94"/>
      <c r="C254" s="94"/>
      <c r="D254" s="95"/>
      <c r="E254" s="95"/>
      <c r="F254" s="95"/>
      <c r="G254" s="95"/>
      <c r="H254" s="95"/>
      <c r="I254" s="95"/>
      <c r="J254" s="95"/>
      <c r="K254" s="95"/>
      <c r="L254" s="95"/>
    </row>
    <row r="255" spans="2:12">
      <c r="B255" s="94"/>
      <c r="C255" s="94"/>
      <c r="D255" s="95"/>
      <c r="E255" s="95"/>
      <c r="F255" s="95"/>
      <c r="G255" s="95"/>
      <c r="H255" s="95"/>
      <c r="I255" s="95"/>
      <c r="J255" s="95"/>
      <c r="K255" s="95"/>
      <c r="L255" s="95"/>
    </row>
    <row r="256" spans="2:12">
      <c r="B256" s="94"/>
      <c r="C256" s="94"/>
      <c r="D256" s="95"/>
      <c r="E256" s="95"/>
      <c r="F256" s="95"/>
      <c r="G256" s="95"/>
      <c r="H256" s="95"/>
      <c r="I256" s="95"/>
      <c r="J256" s="95"/>
      <c r="K256" s="95"/>
      <c r="L256" s="95"/>
    </row>
    <row r="257" spans="2:12">
      <c r="B257" s="94"/>
      <c r="C257" s="94"/>
      <c r="D257" s="95"/>
      <c r="E257" s="95"/>
      <c r="F257" s="95"/>
      <c r="G257" s="95"/>
      <c r="H257" s="95"/>
      <c r="I257" s="95"/>
      <c r="J257" s="95"/>
      <c r="K257" s="95"/>
      <c r="L257" s="95"/>
    </row>
    <row r="258" spans="2:12">
      <c r="B258" s="94"/>
      <c r="C258" s="94"/>
      <c r="D258" s="95"/>
      <c r="E258" s="95"/>
      <c r="F258" s="95"/>
      <c r="G258" s="95"/>
      <c r="H258" s="95"/>
      <c r="I258" s="95"/>
      <c r="J258" s="95"/>
      <c r="K258" s="95"/>
      <c r="L258" s="95"/>
    </row>
    <row r="259" spans="2:12">
      <c r="B259" s="94"/>
      <c r="C259" s="94"/>
      <c r="D259" s="95"/>
      <c r="E259" s="95"/>
      <c r="F259" s="95"/>
      <c r="G259" s="95"/>
      <c r="H259" s="95"/>
      <c r="I259" s="95"/>
      <c r="J259" s="95"/>
      <c r="K259" s="95"/>
      <c r="L259" s="95"/>
    </row>
    <row r="260" spans="2:12">
      <c r="B260" s="94"/>
      <c r="C260" s="94"/>
      <c r="D260" s="95"/>
      <c r="E260" s="95"/>
      <c r="F260" s="95"/>
      <c r="G260" s="95"/>
      <c r="H260" s="95"/>
      <c r="I260" s="95"/>
      <c r="J260" s="95"/>
      <c r="K260" s="95"/>
      <c r="L260" s="95"/>
    </row>
    <row r="261" spans="2:12">
      <c r="B261" s="94"/>
      <c r="C261" s="94"/>
      <c r="D261" s="95"/>
      <c r="E261" s="95"/>
      <c r="F261" s="95"/>
      <c r="G261" s="95"/>
      <c r="H261" s="95"/>
      <c r="I261" s="95"/>
      <c r="J261" s="95"/>
      <c r="K261" s="95"/>
      <c r="L261" s="95"/>
    </row>
    <row r="262" spans="2:12">
      <c r="B262" s="94"/>
      <c r="C262" s="94"/>
      <c r="D262" s="95"/>
      <c r="E262" s="95"/>
      <c r="F262" s="95"/>
      <c r="G262" s="95"/>
      <c r="H262" s="95"/>
      <c r="I262" s="95"/>
      <c r="J262" s="95"/>
      <c r="K262" s="95"/>
      <c r="L262" s="95"/>
    </row>
    <row r="263" spans="2:12">
      <c r="B263" s="94"/>
      <c r="C263" s="94"/>
      <c r="D263" s="95"/>
      <c r="E263" s="95"/>
      <c r="F263" s="95"/>
      <c r="G263" s="95"/>
      <c r="H263" s="95"/>
      <c r="I263" s="95"/>
      <c r="J263" s="95"/>
      <c r="K263" s="95"/>
      <c r="L263" s="95"/>
    </row>
    <row r="264" spans="2:12">
      <c r="B264" s="94"/>
      <c r="C264" s="94"/>
      <c r="D264" s="95"/>
      <c r="E264" s="95"/>
      <c r="F264" s="95"/>
      <c r="G264" s="95"/>
      <c r="H264" s="95"/>
      <c r="I264" s="95"/>
      <c r="J264" s="95"/>
      <c r="K264" s="95"/>
      <c r="L264" s="95"/>
    </row>
    <row r="265" spans="2:12">
      <c r="B265" s="94"/>
      <c r="C265" s="94"/>
      <c r="D265" s="95"/>
      <c r="E265" s="95"/>
      <c r="F265" s="95"/>
      <c r="G265" s="95"/>
      <c r="H265" s="95"/>
      <c r="I265" s="95"/>
      <c r="J265" s="95"/>
      <c r="K265" s="95"/>
      <c r="L265" s="95"/>
    </row>
    <row r="266" spans="2:12">
      <c r="B266" s="94"/>
      <c r="C266" s="94"/>
      <c r="D266" s="95"/>
      <c r="E266" s="95"/>
      <c r="F266" s="95"/>
      <c r="G266" s="95"/>
      <c r="H266" s="95"/>
      <c r="I266" s="95"/>
      <c r="J266" s="95"/>
      <c r="K266" s="95"/>
      <c r="L266" s="95"/>
    </row>
    <row r="267" spans="2:12">
      <c r="B267" s="94"/>
      <c r="C267" s="94"/>
      <c r="D267" s="95"/>
      <c r="E267" s="95"/>
      <c r="F267" s="95"/>
      <c r="G267" s="95"/>
      <c r="H267" s="95"/>
      <c r="I267" s="95"/>
      <c r="J267" s="95"/>
      <c r="K267" s="95"/>
      <c r="L267" s="95"/>
    </row>
    <row r="268" spans="2:12">
      <c r="B268" s="94"/>
      <c r="C268" s="94"/>
      <c r="D268" s="95"/>
      <c r="E268" s="95"/>
      <c r="F268" s="95"/>
      <c r="G268" s="95"/>
      <c r="H268" s="95"/>
      <c r="I268" s="95"/>
      <c r="J268" s="95"/>
      <c r="K268" s="95"/>
      <c r="L268" s="95"/>
    </row>
    <row r="269" spans="2:12">
      <c r="B269" s="94"/>
      <c r="C269" s="94"/>
      <c r="D269" s="95"/>
      <c r="E269" s="95"/>
      <c r="F269" s="95"/>
      <c r="G269" s="95"/>
      <c r="H269" s="95"/>
      <c r="I269" s="95"/>
      <c r="J269" s="95"/>
      <c r="K269" s="95"/>
      <c r="L269" s="95"/>
    </row>
    <row r="270" spans="2:12">
      <c r="B270" s="94"/>
      <c r="C270" s="94"/>
      <c r="D270" s="95"/>
      <c r="E270" s="95"/>
      <c r="F270" s="95"/>
      <c r="G270" s="95"/>
      <c r="H270" s="95"/>
      <c r="I270" s="95"/>
      <c r="J270" s="95"/>
      <c r="K270" s="95"/>
      <c r="L270" s="95"/>
    </row>
    <row r="271" spans="2:12">
      <c r="B271" s="94"/>
      <c r="C271" s="94"/>
      <c r="D271" s="95"/>
      <c r="E271" s="95"/>
      <c r="F271" s="95"/>
      <c r="G271" s="95"/>
      <c r="H271" s="95"/>
      <c r="I271" s="95"/>
      <c r="J271" s="95"/>
      <c r="K271" s="95"/>
      <c r="L271" s="95"/>
    </row>
    <row r="272" spans="2:12">
      <c r="B272" s="94"/>
      <c r="C272" s="94"/>
      <c r="D272" s="95"/>
      <c r="E272" s="95"/>
      <c r="F272" s="95"/>
      <c r="G272" s="95"/>
      <c r="H272" s="95"/>
      <c r="I272" s="95"/>
      <c r="J272" s="95"/>
      <c r="K272" s="95"/>
      <c r="L272" s="95"/>
    </row>
    <row r="273" spans="2:12">
      <c r="B273" s="94"/>
      <c r="C273" s="94"/>
      <c r="D273" s="95"/>
      <c r="E273" s="95"/>
      <c r="F273" s="95"/>
      <c r="G273" s="95"/>
      <c r="H273" s="95"/>
      <c r="I273" s="95"/>
      <c r="J273" s="95"/>
      <c r="K273" s="95"/>
      <c r="L273" s="95"/>
    </row>
    <row r="274" spans="2:12">
      <c r="B274" s="94"/>
      <c r="C274" s="94"/>
      <c r="D274" s="95"/>
      <c r="E274" s="95"/>
      <c r="F274" s="95"/>
      <c r="G274" s="95"/>
      <c r="H274" s="95"/>
      <c r="I274" s="95"/>
      <c r="J274" s="95"/>
      <c r="K274" s="95"/>
      <c r="L274" s="95"/>
    </row>
    <row r="275" spans="2:12">
      <c r="B275" s="94"/>
      <c r="C275" s="94"/>
      <c r="D275" s="95"/>
      <c r="E275" s="95"/>
      <c r="F275" s="95"/>
      <c r="G275" s="95"/>
      <c r="H275" s="95"/>
      <c r="I275" s="95"/>
      <c r="J275" s="95"/>
      <c r="K275" s="95"/>
      <c r="L275" s="95"/>
    </row>
    <row r="276" spans="2:12">
      <c r="B276" s="94"/>
      <c r="C276" s="94"/>
      <c r="D276" s="95"/>
      <c r="E276" s="95"/>
      <c r="F276" s="95"/>
      <c r="G276" s="95"/>
      <c r="H276" s="95"/>
      <c r="I276" s="95"/>
      <c r="J276" s="95"/>
      <c r="K276" s="95"/>
      <c r="L276" s="95"/>
    </row>
    <row r="277" spans="2:12">
      <c r="B277" s="94"/>
      <c r="C277" s="94"/>
      <c r="D277" s="95"/>
      <c r="E277" s="95"/>
      <c r="F277" s="95"/>
      <c r="G277" s="95"/>
      <c r="H277" s="95"/>
      <c r="I277" s="95"/>
      <c r="J277" s="95"/>
      <c r="K277" s="95"/>
      <c r="L277" s="95"/>
    </row>
    <row r="278" spans="2:12">
      <c r="B278" s="94"/>
      <c r="C278" s="94"/>
      <c r="D278" s="95"/>
      <c r="E278" s="95"/>
      <c r="F278" s="95"/>
      <c r="G278" s="95"/>
      <c r="H278" s="95"/>
      <c r="I278" s="95"/>
      <c r="J278" s="95"/>
      <c r="K278" s="95"/>
      <c r="L278" s="95"/>
    </row>
    <row r="279" spans="2:12">
      <c r="B279" s="94"/>
      <c r="C279" s="94"/>
      <c r="D279" s="95"/>
      <c r="E279" s="95"/>
      <c r="F279" s="95"/>
      <c r="G279" s="95"/>
      <c r="H279" s="95"/>
      <c r="I279" s="95"/>
      <c r="J279" s="95"/>
      <c r="K279" s="95"/>
      <c r="L279" s="95"/>
    </row>
    <row r="280" spans="2:12">
      <c r="B280" s="94"/>
      <c r="C280" s="94"/>
      <c r="D280" s="95"/>
      <c r="E280" s="95"/>
      <c r="F280" s="95"/>
      <c r="G280" s="95"/>
      <c r="H280" s="95"/>
      <c r="I280" s="95"/>
      <c r="J280" s="95"/>
      <c r="K280" s="95"/>
      <c r="L280" s="95"/>
    </row>
    <row r="281" spans="2:12">
      <c r="B281" s="94"/>
      <c r="C281" s="94"/>
      <c r="D281" s="95"/>
      <c r="E281" s="95"/>
      <c r="F281" s="95"/>
      <c r="G281" s="95"/>
      <c r="H281" s="95"/>
      <c r="I281" s="95"/>
      <c r="J281" s="95"/>
      <c r="K281" s="95"/>
      <c r="L281" s="95"/>
    </row>
    <row r="282" spans="2:12">
      <c r="B282" s="94"/>
      <c r="C282" s="94"/>
      <c r="D282" s="95"/>
      <c r="E282" s="95"/>
      <c r="F282" s="95"/>
      <c r="G282" s="95"/>
      <c r="H282" s="95"/>
      <c r="I282" s="95"/>
      <c r="J282" s="95"/>
      <c r="K282" s="95"/>
      <c r="L282" s="95"/>
    </row>
    <row r="283" spans="2:12">
      <c r="B283" s="94"/>
      <c r="C283" s="94"/>
      <c r="D283" s="95"/>
      <c r="E283" s="95"/>
      <c r="F283" s="95"/>
      <c r="G283" s="95"/>
      <c r="H283" s="95"/>
      <c r="I283" s="95"/>
      <c r="J283" s="95"/>
      <c r="K283" s="95"/>
      <c r="L283" s="95"/>
    </row>
    <row r="284" spans="2:12">
      <c r="B284" s="94"/>
      <c r="C284" s="94"/>
      <c r="D284" s="95"/>
      <c r="E284" s="95"/>
      <c r="F284" s="95"/>
      <c r="G284" s="95"/>
      <c r="H284" s="95"/>
      <c r="I284" s="95"/>
      <c r="J284" s="95"/>
      <c r="K284" s="95"/>
      <c r="L284" s="95"/>
    </row>
    <row r="285" spans="2:12">
      <c r="B285" s="94"/>
      <c r="C285" s="94"/>
      <c r="D285" s="95"/>
      <c r="E285" s="95"/>
      <c r="F285" s="95"/>
      <c r="G285" s="95"/>
      <c r="H285" s="95"/>
      <c r="I285" s="95"/>
      <c r="J285" s="95"/>
      <c r="K285" s="95"/>
      <c r="L285" s="95"/>
    </row>
    <row r="286" spans="2:12">
      <c r="B286" s="94"/>
      <c r="C286" s="94"/>
      <c r="D286" s="95"/>
      <c r="E286" s="95"/>
      <c r="F286" s="95"/>
      <c r="G286" s="95"/>
      <c r="H286" s="95"/>
      <c r="I286" s="95"/>
      <c r="J286" s="95"/>
      <c r="K286" s="95"/>
      <c r="L286" s="95"/>
    </row>
    <row r="287" spans="2:12">
      <c r="B287" s="94"/>
      <c r="C287" s="94"/>
      <c r="D287" s="95"/>
      <c r="E287" s="95"/>
      <c r="F287" s="95"/>
      <c r="G287" s="95"/>
      <c r="H287" s="95"/>
      <c r="I287" s="95"/>
      <c r="J287" s="95"/>
      <c r="K287" s="95"/>
      <c r="L287" s="95"/>
    </row>
    <row r="288" spans="2:12">
      <c r="B288" s="94"/>
      <c r="C288" s="94"/>
      <c r="D288" s="95"/>
      <c r="E288" s="95"/>
      <c r="F288" s="95"/>
      <c r="G288" s="95"/>
      <c r="H288" s="95"/>
      <c r="I288" s="95"/>
      <c r="J288" s="95"/>
      <c r="K288" s="95"/>
      <c r="L288" s="95"/>
    </row>
    <row r="289" spans="2:12">
      <c r="B289" s="94"/>
      <c r="C289" s="94"/>
      <c r="D289" s="95"/>
      <c r="E289" s="95"/>
      <c r="F289" s="95"/>
      <c r="G289" s="95"/>
      <c r="H289" s="95"/>
      <c r="I289" s="95"/>
      <c r="J289" s="95"/>
      <c r="K289" s="95"/>
      <c r="L289" s="95"/>
    </row>
    <row r="290" spans="2:12">
      <c r="B290" s="94"/>
      <c r="C290" s="94"/>
      <c r="D290" s="95"/>
      <c r="E290" s="95"/>
      <c r="F290" s="95"/>
      <c r="G290" s="95"/>
      <c r="H290" s="95"/>
      <c r="I290" s="95"/>
      <c r="J290" s="95"/>
      <c r="K290" s="95"/>
      <c r="L290" s="95"/>
    </row>
    <row r="291" spans="2:12">
      <c r="B291" s="94"/>
      <c r="C291" s="94"/>
      <c r="D291" s="95"/>
      <c r="E291" s="95"/>
      <c r="F291" s="95"/>
      <c r="G291" s="95"/>
      <c r="H291" s="95"/>
      <c r="I291" s="95"/>
      <c r="J291" s="95"/>
      <c r="K291" s="95"/>
      <c r="L291" s="95"/>
    </row>
    <row r="292" spans="2:12">
      <c r="B292" s="94"/>
      <c r="C292" s="94"/>
      <c r="D292" s="95"/>
      <c r="E292" s="95"/>
      <c r="F292" s="95"/>
      <c r="G292" s="95"/>
      <c r="H292" s="95"/>
      <c r="I292" s="95"/>
      <c r="J292" s="95"/>
      <c r="K292" s="95"/>
      <c r="L292" s="95"/>
    </row>
    <row r="293" spans="2:12">
      <c r="B293" s="94"/>
      <c r="C293" s="94"/>
      <c r="D293" s="95"/>
      <c r="E293" s="95"/>
      <c r="F293" s="95"/>
      <c r="G293" s="95"/>
      <c r="H293" s="95"/>
      <c r="I293" s="95"/>
      <c r="J293" s="95"/>
      <c r="K293" s="95"/>
      <c r="L293" s="95"/>
    </row>
    <row r="294" spans="2:12">
      <c r="B294" s="94"/>
      <c r="C294" s="94"/>
      <c r="D294" s="95"/>
      <c r="E294" s="95"/>
      <c r="F294" s="95"/>
      <c r="G294" s="95"/>
      <c r="H294" s="95"/>
      <c r="I294" s="95"/>
      <c r="J294" s="95"/>
      <c r="K294" s="95"/>
      <c r="L294" s="95"/>
    </row>
    <row r="295" spans="2:12">
      <c r="B295" s="94"/>
      <c r="C295" s="94"/>
      <c r="D295" s="95"/>
      <c r="E295" s="95"/>
      <c r="F295" s="95"/>
      <c r="G295" s="95"/>
      <c r="H295" s="95"/>
      <c r="I295" s="95"/>
      <c r="J295" s="95"/>
      <c r="K295" s="95"/>
      <c r="L295" s="95"/>
    </row>
    <row r="296" spans="2:12">
      <c r="B296" s="94"/>
      <c r="C296" s="94"/>
      <c r="D296" s="95"/>
      <c r="E296" s="95"/>
      <c r="F296" s="95"/>
      <c r="G296" s="95"/>
      <c r="H296" s="95"/>
      <c r="I296" s="95"/>
      <c r="J296" s="95"/>
      <c r="K296" s="95"/>
      <c r="L296" s="95"/>
    </row>
    <row r="297" spans="2:12">
      <c r="B297" s="94"/>
      <c r="C297" s="94"/>
      <c r="D297" s="95"/>
      <c r="E297" s="95"/>
      <c r="F297" s="95"/>
      <c r="G297" s="95"/>
      <c r="H297" s="95"/>
      <c r="I297" s="95"/>
      <c r="J297" s="95"/>
      <c r="K297" s="95"/>
      <c r="L297" s="95"/>
    </row>
    <row r="298" spans="2:12">
      <c r="B298" s="94"/>
      <c r="C298" s="94"/>
      <c r="D298" s="95"/>
      <c r="E298" s="95"/>
      <c r="F298" s="95"/>
      <c r="G298" s="95"/>
      <c r="H298" s="95"/>
      <c r="I298" s="95"/>
      <c r="J298" s="95"/>
      <c r="K298" s="95"/>
      <c r="L298" s="95"/>
    </row>
    <row r="299" spans="2:12">
      <c r="B299" s="94"/>
      <c r="C299" s="94"/>
      <c r="D299" s="95"/>
      <c r="E299" s="95"/>
      <c r="F299" s="95"/>
      <c r="G299" s="95"/>
      <c r="H299" s="95"/>
      <c r="I299" s="95"/>
      <c r="J299" s="95"/>
      <c r="K299" s="95"/>
      <c r="L299" s="95"/>
    </row>
    <row r="300" spans="2:12">
      <c r="B300" s="94"/>
      <c r="C300" s="94"/>
      <c r="D300" s="95"/>
      <c r="E300" s="95"/>
      <c r="F300" s="95"/>
      <c r="G300" s="95"/>
      <c r="H300" s="95"/>
      <c r="I300" s="95"/>
      <c r="J300" s="95"/>
      <c r="K300" s="95"/>
      <c r="L300" s="95"/>
    </row>
    <row r="301" spans="2:12">
      <c r="B301" s="94"/>
      <c r="C301" s="94"/>
      <c r="D301" s="95"/>
      <c r="E301" s="95"/>
      <c r="F301" s="95"/>
      <c r="G301" s="95"/>
      <c r="H301" s="95"/>
      <c r="I301" s="95"/>
      <c r="J301" s="95"/>
      <c r="K301" s="95"/>
      <c r="L301" s="95"/>
    </row>
    <row r="302" spans="2:12">
      <c r="B302" s="94"/>
      <c r="C302" s="94"/>
      <c r="D302" s="95"/>
      <c r="E302" s="95"/>
      <c r="F302" s="95"/>
      <c r="G302" s="95"/>
      <c r="H302" s="95"/>
      <c r="I302" s="95"/>
      <c r="J302" s="95"/>
      <c r="K302" s="95"/>
      <c r="L302" s="95"/>
    </row>
    <row r="303" spans="2:12">
      <c r="B303" s="94"/>
      <c r="C303" s="94"/>
      <c r="D303" s="95"/>
      <c r="E303" s="95"/>
      <c r="F303" s="95"/>
      <c r="G303" s="95"/>
      <c r="H303" s="95"/>
      <c r="I303" s="95"/>
      <c r="J303" s="95"/>
      <c r="K303" s="95"/>
      <c r="L303" s="95"/>
    </row>
    <row r="304" spans="2:12">
      <c r="B304" s="94"/>
      <c r="C304" s="94"/>
      <c r="D304" s="95"/>
      <c r="E304" s="95"/>
      <c r="F304" s="95"/>
      <c r="G304" s="95"/>
      <c r="H304" s="95"/>
      <c r="I304" s="95"/>
      <c r="J304" s="95"/>
      <c r="K304" s="95"/>
      <c r="L304" s="95"/>
    </row>
    <row r="305" spans="2:12">
      <c r="B305" s="94"/>
      <c r="C305" s="94"/>
      <c r="D305" s="95"/>
      <c r="E305" s="95"/>
      <c r="F305" s="95"/>
      <c r="G305" s="95"/>
      <c r="H305" s="95"/>
      <c r="I305" s="95"/>
      <c r="J305" s="95"/>
      <c r="K305" s="95"/>
      <c r="L305" s="95"/>
    </row>
    <row r="306" spans="2:12">
      <c r="B306" s="94"/>
      <c r="C306" s="94"/>
      <c r="D306" s="95"/>
      <c r="E306" s="95"/>
      <c r="F306" s="95"/>
      <c r="G306" s="95"/>
      <c r="H306" s="95"/>
      <c r="I306" s="95"/>
      <c r="J306" s="95"/>
      <c r="K306" s="95"/>
      <c r="L306" s="95"/>
    </row>
    <row r="307" spans="2:12">
      <c r="B307" s="94"/>
      <c r="C307" s="94"/>
      <c r="D307" s="95"/>
      <c r="E307" s="95"/>
      <c r="F307" s="95"/>
      <c r="G307" s="95"/>
      <c r="H307" s="95"/>
      <c r="I307" s="95"/>
      <c r="J307" s="95"/>
      <c r="K307" s="95"/>
      <c r="L307" s="95"/>
    </row>
    <row r="308" spans="2:12">
      <c r="B308" s="94"/>
      <c r="C308" s="94"/>
      <c r="D308" s="95"/>
      <c r="E308" s="95"/>
      <c r="F308" s="95"/>
      <c r="G308" s="95"/>
      <c r="H308" s="95"/>
      <c r="I308" s="95"/>
      <c r="J308" s="95"/>
      <c r="K308" s="95"/>
      <c r="L308" s="95"/>
    </row>
    <row r="309" spans="2:12">
      <c r="B309" s="94"/>
      <c r="C309" s="94"/>
      <c r="D309" s="95"/>
      <c r="E309" s="95"/>
      <c r="F309" s="95"/>
      <c r="G309" s="95"/>
      <c r="H309" s="95"/>
      <c r="I309" s="95"/>
      <c r="J309" s="95"/>
      <c r="K309" s="95"/>
      <c r="L309" s="95"/>
    </row>
    <row r="310" spans="2:12">
      <c r="B310" s="94"/>
      <c r="C310" s="94"/>
      <c r="D310" s="95"/>
      <c r="E310" s="95"/>
      <c r="F310" s="95"/>
      <c r="G310" s="95"/>
      <c r="H310" s="95"/>
      <c r="I310" s="95"/>
      <c r="J310" s="95"/>
      <c r="K310" s="95"/>
      <c r="L310" s="95"/>
    </row>
    <row r="311" spans="2:12">
      <c r="B311" s="94"/>
      <c r="C311" s="94"/>
      <c r="D311" s="95"/>
      <c r="E311" s="95"/>
      <c r="F311" s="95"/>
      <c r="G311" s="95"/>
      <c r="H311" s="95"/>
      <c r="I311" s="95"/>
      <c r="J311" s="95"/>
      <c r="K311" s="95"/>
      <c r="L311" s="95"/>
    </row>
    <row r="312" spans="2:12">
      <c r="B312" s="94"/>
      <c r="C312" s="94"/>
      <c r="D312" s="95"/>
      <c r="E312" s="95"/>
      <c r="F312" s="95"/>
      <c r="G312" s="95"/>
      <c r="H312" s="95"/>
      <c r="I312" s="95"/>
      <c r="J312" s="95"/>
      <c r="K312" s="95"/>
      <c r="L312" s="95"/>
    </row>
    <row r="313" spans="2:12">
      <c r="B313" s="94"/>
      <c r="C313" s="94"/>
      <c r="D313" s="95"/>
      <c r="E313" s="95"/>
      <c r="F313" s="95"/>
      <c r="G313" s="95"/>
      <c r="H313" s="95"/>
      <c r="I313" s="95"/>
      <c r="J313" s="95"/>
      <c r="K313" s="95"/>
      <c r="L313" s="95"/>
    </row>
    <row r="314" spans="2:12">
      <c r="B314" s="94"/>
      <c r="C314" s="94"/>
      <c r="D314" s="95"/>
      <c r="E314" s="95"/>
      <c r="F314" s="95"/>
      <c r="G314" s="95"/>
      <c r="H314" s="95"/>
      <c r="I314" s="95"/>
      <c r="J314" s="95"/>
      <c r="K314" s="95"/>
      <c r="L314" s="95"/>
    </row>
    <row r="315" spans="2:12">
      <c r="B315" s="94"/>
      <c r="C315" s="94"/>
      <c r="D315" s="95"/>
      <c r="E315" s="95"/>
      <c r="F315" s="95"/>
      <c r="G315" s="95"/>
      <c r="H315" s="95"/>
      <c r="I315" s="95"/>
      <c r="J315" s="95"/>
      <c r="K315" s="95"/>
      <c r="L315" s="95"/>
    </row>
    <row r="316" spans="2:12">
      <c r="B316" s="94"/>
      <c r="C316" s="94"/>
      <c r="D316" s="95"/>
      <c r="E316" s="95"/>
      <c r="F316" s="95"/>
      <c r="G316" s="95"/>
      <c r="H316" s="95"/>
      <c r="I316" s="95"/>
      <c r="J316" s="95"/>
      <c r="K316" s="95"/>
      <c r="L316" s="95"/>
    </row>
    <row r="317" spans="2:12">
      <c r="B317" s="94"/>
      <c r="C317" s="94"/>
      <c r="D317" s="95"/>
      <c r="E317" s="95"/>
      <c r="F317" s="95"/>
      <c r="G317" s="95"/>
      <c r="H317" s="95"/>
      <c r="I317" s="95"/>
      <c r="J317" s="95"/>
      <c r="K317" s="95"/>
      <c r="L317" s="95"/>
    </row>
    <row r="318" spans="2:12">
      <c r="B318" s="94"/>
      <c r="C318" s="94"/>
      <c r="D318" s="95"/>
      <c r="E318" s="95"/>
      <c r="F318" s="95"/>
      <c r="G318" s="95"/>
      <c r="H318" s="95"/>
      <c r="I318" s="95"/>
      <c r="J318" s="95"/>
      <c r="K318" s="95"/>
      <c r="L318" s="95"/>
    </row>
    <row r="319" spans="2:12">
      <c r="B319" s="94"/>
      <c r="C319" s="94"/>
      <c r="D319" s="95"/>
      <c r="E319" s="95"/>
      <c r="F319" s="95"/>
      <c r="G319" s="95"/>
      <c r="H319" s="95"/>
      <c r="I319" s="95"/>
      <c r="J319" s="95"/>
      <c r="K319" s="95"/>
      <c r="L319" s="95"/>
    </row>
    <row r="320" spans="2:12">
      <c r="B320" s="94"/>
      <c r="C320" s="94"/>
      <c r="D320" s="95"/>
      <c r="E320" s="95"/>
      <c r="F320" s="95"/>
      <c r="G320" s="95"/>
      <c r="H320" s="95"/>
      <c r="I320" s="95"/>
      <c r="J320" s="95"/>
      <c r="K320" s="95"/>
      <c r="L320" s="95"/>
    </row>
    <row r="321" spans="2:12">
      <c r="B321" s="94"/>
      <c r="C321" s="94"/>
      <c r="D321" s="95"/>
      <c r="E321" s="95"/>
      <c r="F321" s="95"/>
      <c r="G321" s="95"/>
      <c r="H321" s="95"/>
      <c r="I321" s="95"/>
      <c r="J321" s="95"/>
      <c r="K321" s="95"/>
      <c r="L321" s="95"/>
    </row>
    <row r="322" spans="2:12">
      <c r="B322" s="94"/>
      <c r="C322" s="94"/>
      <c r="D322" s="95"/>
      <c r="E322" s="95"/>
      <c r="F322" s="95"/>
      <c r="G322" s="95"/>
      <c r="H322" s="95"/>
      <c r="I322" s="95"/>
      <c r="J322" s="95"/>
      <c r="K322" s="95"/>
      <c r="L322" s="95"/>
    </row>
    <row r="323" spans="2:12">
      <c r="B323" s="94"/>
      <c r="C323" s="94"/>
      <c r="D323" s="95"/>
      <c r="E323" s="95"/>
      <c r="F323" s="95"/>
      <c r="G323" s="95"/>
      <c r="H323" s="95"/>
      <c r="I323" s="95"/>
      <c r="J323" s="95"/>
      <c r="K323" s="95"/>
      <c r="L323" s="95"/>
    </row>
    <row r="324" spans="2:12">
      <c r="B324" s="94"/>
      <c r="C324" s="94"/>
      <c r="D324" s="95"/>
      <c r="E324" s="95"/>
      <c r="F324" s="95"/>
      <c r="G324" s="95"/>
      <c r="H324" s="95"/>
      <c r="I324" s="95"/>
      <c r="J324" s="95"/>
      <c r="K324" s="95"/>
      <c r="L324" s="95"/>
    </row>
    <row r="325" spans="2:12">
      <c r="B325" s="94"/>
      <c r="C325" s="94"/>
      <c r="D325" s="95"/>
      <c r="E325" s="95"/>
      <c r="F325" s="95"/>
      <c r="G325" s="95"/>
      <c r="H325" s="95"/>
      <c r="I325" s="95"/>
      <c r="J325" s="95"/>
      <c r="K325" s="95"/>
      <c r="L325" s="95"/>
    </row>
    <row r="326" spans="2:12">
      <c r="B326" s="94"/>
      <c r="C326" s="94"/>
      <c r="D326" s="95"/>
      <c r="E326" s="95"/>
      <c r="F326" s="95"/>
      <c r="G326" s="95"/>
      <c r="H326" s="95"/>
      <c r="I326" s="95"/>
      <c r="J326" s="95"/>
      <c r="K326" s="95"/>
      <c r="L326" s="95"/>
    </row>
    <row r="327" spans="2:12">
      <c r="B327" s="94"/>
      <c r="C327" s="94"/>
      <c r="D327" s="95"/>
      <c r="E327" s="95"/>
      <c r="F327" s="95"/>
      <c r="G327" s="95"/>
      <c r="H327" s="95"/>
      <c r="I327" s="95"/>
      <c r="J327" s="95"/>
      <c r="K327" s="95"/>
      <c r="L327" s="95"/>
    </row>
    <row r="328" spans="2:12">
      <c r="B328" s="94"/>
      <c r="C328" s="94"/>
      <c r="D328" s="95"/>
      <c r="E328" s="95"/>
      <c r="F328" s="95"/>
      <c r="G328" s="95"/>
      <c r="H328" s="95"/>
      <c r="I328" s="95"/>
      <c r="J328" s="95"/>
      <c r="K328" s="95"/>
      <c r="L328" s="95"/>
    </row>
    <row r="329" spans="2:12">
      <c r="B329" s="94"/>
      <c r="C329" s="94"/>
      <c r="D329" s="95"/>
      <c r="E329" s="95"/>
      <c r="F329" s="95"/>
      <c r="G329" s="95"/>
      <c r="H329" s="95"/>
      <c r="I329" s="95"/>
      <c r="J329" s="95"/>
      <c r="K329" s="95"/>
      <c r="L329" s="95"/>
    </row>
    <row r="330" spans="2:12">
      <c r="B330" s="94"/>
      <c r="C330" s="94"/>
      <c r="D330" s="95"/>
      <c r="E330" s="95"/>
      <c r="F330" s="95"/>
      <c r="G330" s="95"/>
      <c r="H330" s="95"/>
      <c r="I330" s="95"/>
      <c r="J330" s="95"/>
      <c r="K330" s="95"/>
      <c r="L330" s="95"/>
    </row>
    <row r="331" spans="2:12">
      <c r="B331" s="94"/>
      <c r="C331" s="94"/>
      <c r="D331" s="95"/>
      <c r="E331" s="95"/>
      <c r="F331" s="95"/>
      <c r="G331" s="95"/>
      <c r="H331" s="95"/>
      <c r="I331" s="95"/>
      <c r="J331" s="95"/>
      <c r="K331" s="95"/>
      <c r="L331" s="95"/>
    </row>
    <row r="332" spans="2:12">
      <c r="B332" s="94"/>
      <c r="C332" s="94"/>
      <c r="D332" s="95"/>
      <c r="E332" s="95"/>
      <c r="F332" s="95"/>
      <c r="G332" s="95"/>
      <c r="H332" s="95"/>
      <c r="I332" s="95"/>
      <c r="J332" s="95"/>
      <c r="K332" s="95"/>
      <c r="L332" s="95"/>
    </row>
    <row r="333" spans="2:12">
      <c r="B333" s="94"/>
      <c r="C333" s="94"/>
      <c r="D333" s="95"/>
      <c r="E333" s="95"/>
      <c r="F333" s="95"/>
      <c r="G333" s="95"/>
      <c r="H333" s="95"/>
      <c r="I333" s="95"/>
      <c r="J333" s="95"/>
      <c r="K333" s="95"/>
      <c r="L333" s="95"/>
    </row>
    <row r="334" spans="2:12">
      <c r="B334" s="94"/>
      <c r="C334" s="94"/>
      <c r="D334" s="95"/>
      <c r="E334" s="95"/>
      <c r="F334" s="95"/>
      <c r="G334" s="95"/>
      <c r="H334" s="95"/>
      <c r="I334" s="95"/>
      <c r="J334" s="95"/>
      <c r="K334" s="95"/>
      <c r="L334" s="95"/>
    </row>
    <row r="335" spans="2:12">
      <c r="B335" s="94"/>
      <c r="C335" s="94"/>
      <c r="D335" s="95"/>
      <c r="E335" s="95"/>
      <c r="F335" s="95"/>
      <c r="G335" s="95"/>
      <c r="H335" s="95"/>
      <c r="I335" s="95"/>
      <c r="J335" s="95"/>
      <c r="K335" s="95"/>
      <c r="L335" s="95"/>
    </row>
    <row r="336" spans="2:12">
      <c r="B336" s="94"/>
      <c r="C336" s="94"/>
      <c r="D336" s="95"/>
      <c r="E336" s="95"/>
      <c r="F336" s="95"/>
      <c r="G336" s="95"/>
      <c r="H336" s="95"/>
      <c r="I336" s="95"/>
      <c r="J336" s="95"/>
      <c r="K336" s="95"/>
      <c r="L336" s="95"/>
    </row>
    <row r="337" spans="2:12">
      <c r="B337" s="94"/>
      <c r="C337" s="94"/>
      <c r="D337" s="95"/>
      <c r="E337" s="95"/>
      <c r="F337" s="95"/>
      <c r="G337" s="95"/>
      <c r="H337" s="95"/>
      <c r="I337" s="95"/>
      <c r="J337" s="95"/>
      <c r="K337" s="95"/>
      <c r="L337" s="95"/>
    </row>
    <row r="338" spans="2:12">
      <c r="B338" s="94"/>
      <c r="C338" s="94"/>
      <c r="D338" s="95"/>
      <c r="E338" s="95"/>
      <c r="F338" s="95"/>
      <c r="G338" s="95"/>
      <c r="H338" s="95"/>
      <c r="I338" s="95"/>
      <c r="J338" s="95"/>
      <c r="K338" s="95"/>
      <c r="L338" s="95"/>
    </row>
    <row r="339" spans="2:12">
      <c r="B339" s="94"/>
      <c r="C339" s="94"/>
      <c r="D339" s="95"/>
      <c r="E339" s="95"/>
      <c r="F339" s="95"/>
      <c r="G339" s="95"/>
      <c r="H339" s="95"/>
      <c r="I339" s="95"/>
      <c r="J339" s="95"/>
      <c r="K339" s="95"/>
      <c r="L339" s="95"/>
    </row>
    <row r="340" spans="2:12">
      <c r="B340" s="94"/>
      <c r="C340" s="94"/>
      <c r="D340" s="95"/>
      <c r="E340" s="95"/>
      <c r="F340" s="95"/>
      <c r="G340" s="95"/>
      <c r="H340" s="95"/>
      <c r="I340" s="95"/>
      <c r="J340" s="95"/>
      <c r="K340" s="95"/>
      <c r="L340" s="95"/>
    </row>
    <row r="341" spans="2:12">
      <c r="B341" s="94"/>
      <c r="C341" s="94"/>
      <c r="D341" s="95"/>
      <c r="E341" s="95"/>
      <c r="F341" s="95"/>
      <c r="G341" s="95"/>
      <c r="H341" s="95"/>
      <c r="I341" s="95"/>
      <c r="J341" s="95"/>
      <c r="K341" s="95"/>
      <c r="L341" s="95"/>
    </row>
    <row r="342" spans="2:12">
      <c r="B342" s="94"/>
      <c r="C342" s="94"/>
      <c r="D342" s="95"/>
      <c r="E342" s="95"/>
      <c r="F342" s="95"/>
      <c r="G342" s="95"/>
      <c r="H342" s="95"/>
      <c r="I342" s="95"/>
      <c r="J342" s="95"/>
      <c r="K342" s="95"/>
      <c r="L342" s="95"/>
    </row>
    <row r="343" spans="2:12">
      <c r="B343" s="94"/>
      <c r="C343" s="94"/>
      <c r="D343" s="95"/>
      <c r="E343" s="95"/>
      <c r="F343" s="95"/>
      <c r="G343" s="95"/>
      <c r="H343" s="95"/>
      <c r="I343" s="95"/>
      <c r="J343" s="95"/>
      <c r="K343" s="95"/>
      <c r="L343" s="95"/>
    </row>
    <row r="344" spans="2:12">
      <c r="B344" s="94"/>
      <c r="C344" s="94"/>
      <c r="D344" s="95"/>
      <c r="E344" s="95"/>
      <c r="F344" s="95"/>
      <c r="G344" s="95"/>
      <c r="H344" s="95"/>
      <c r="I344" s="95"/>
      <c r="J344" s="95"/>
      <c r="K344" s="95"/>
      <c r="L344" s="95"/>
    </row>
    <row r="345" spans="2:12">
      <c r="B345" s="94"/>
      <c r="C345" s="94"/>
      <c r="D345" s="95"/>
      <c r="E345" s="95"/>
      <c r="F345" s="95"/>
      <c r="G345" s="95"/>
      <c r="H345" s="95"/>
      <c r="I345" s="95"/>
      <c r="J345" s="95"/>
      <c r="K345" s="95"/>
      <c r="L345" s="95"/>
    </row>
    <row r="346" spans="2:12">
      <c r="B346" s="94"/>
      <c r="C346" s="94"/>
      <c r="D346" s="95"/>
      <c r="E346" s="95"/>
      <c r="F346" s="95"/>
      <c r="G346" s="95"/>
      <c r="H346" s="95"/>
      <c r="I346" s="95"/>
      <c r="J346" s="95"/>
      <c r="K346" s="95"/>
      <c r="L346" s="95"/>
    </row>
    <row r="347" spans="2:12">
      <c r="B347" s="94"/>
      <c r="C347" s="94"/>
      <c r="D347" s="95"/>
      <c r="E347" s="95"/>
      <c r="F347" s="95"/>
      <c r="G347" s="95"/>
      <c r="H347" s="95"/>
      <c r="I347" s="95"/>
      <c r="J347" s="95"/>
      <c r="K347" s="95"/>
      <c r="L347" s="95"/>
    </row>
    <row r="348" spans="2:12">
      <c r="B348" s="94"/>
      <c r="C348" s="94"/>
      <c r="D348" s="95"/>
      <c r="E348" s="95"/>
      <c r="F348" s="95"/>
      <c r="G348" s="95"/>
      <c r="H348" s="95"/>
      <c r="I348" s="95"/>
      <c r="J348" s="95"/>
      <c r="K348" s="95"/>
      <c r="L348" s="95"/>
    </row>
    <row r="349" spans="2:12">
      <c r="B349" s="94"/>
      <c r="C349" s="94"/>
      <c r="D349" s="95"/>
      <c r="E349" s="95"/>
      <c r="F349" s="95"/>
      <c r="G349" s="95"/>
      <c r="H349" s="95"/>
      <c r="I349" s="95"/>
      <c r="J349" s="95"/>
      <c r="K349" s="95"/>
      <c r="L349" s="95"/>
    </row>
    <row r="350" spans="2:12">
      <c r="B350" s="94"/>
      <c r="C350" s="94"/>
      <c r="D350" s="95"/>
      <c r="E350" s="95"/>
      <c r="F350" s="95"/>
      <c r="G350" s="95"/>
      <c r="H350" s="95"/>
      <c r="I350" s="95"/>
      <c r="J350" s="95"/>
      <c r="K350" s="95"/>
      <c r="L350" s="95"/>
    </row>
    <row r="351" spans="2:12">
      <c r="B351" s="94"/>
      <c r="C351" s="94"/>
      <c r="D351" s="95"/>
      <c r="E351" s="95"/>
      <c r="F351" s="95"/>
      <c r="G351" s="95"/>
      <c r="H351" s="95"/>
      <c r="I351" s="95"/>
      <c r="J351" s="95"/>
      <c r="K351" s="95"/>
      <c r="L351" s="95"/>
    </row>
    <row r="352" spans="2:12">
      <c r="B352" s="94"/>
      <c r="C352" s="94"/>
      <c r="D352" s="95"/>
      <c r="E352" s="95"/>
      <c r="F352" s="95"/>
      <c r="G352" s="95"/>
      <c r="H352" s="95"/>
      <c r="I352" s="95"/>
      <c r="J352" s="95"/>
      <c r="K352" s="95"/>
      <c r="L352" s="95"/>
    </row>
    <row r="353" spans="2:12">
      <c r="B353" s="94"/>
      <c r="C353" s="94"/>
      <c r="D353" s="95"/>
      <c r="E353" s="95"/>
      <c r="F353" s="95"/>
      <c r="G353" s="95"/>
      <c r="H353" s="95"/>
      <c r="I353" s="95"/>
      <c r="J353" s="95"/>
      <c r="K353" s="95"/>
      <c r="L353" s="95"/>
    </row>
    <row r="354" spans="2:12">
      <c r="B354" s="94"/>
      <c r="C354" s="94"/>
      <c r="D354" s="95"/>
      <c r="E354" s="95"/>
      <c r="F354" s="95"/>
      <c r="G354" s="95"/>
      <c r="H354" s="95"/>
      <c r="I354" s="95"/>
      <c r="J354" s="95"/>
      <c r="K354" s="95"/>
      <c r="L354" s="95"/>
    </row>
    <row r="355" spans="2:12">
      <c r="B355" s="94"/>
      <c r="C355" s="94"/>
      <c r="D355" s="95"/>
      <c r="E355" s="95"/>
      <c r="F355" s="95"/>
      <c r="G355" s="95"/>
      <c r="H355" s="95"/>
      <c r="I355" s="95"/>
      <c r="J355" s="95"/>
      <c r="K355" s="95"/>
      <c r="L355" s="95"/>
    </row>
    <row r="356" spans="2:12">
      <c r="B356" s="94"/>
      <c r="C356" s="94"/>
      <c r="D356" s="95"/>
      <c r="E356" s="95"/>
      <c r="F356" s="95"/>
      <c r="G356" s="95"/>
      <c r="H356" s="95"/>
      <c r="I356" s="95"/>
      <c r="J356" s="95"/>
      <c r="K356" s="95"/>
      <c r="L356" s="95"/>
    </row>
    <row r="357" spans="2:12">
      <c r="B357" s="94"/>
      <c r="C357" s="94"/>
      <c r="D357" s="95"/>
      <c r="E357" s="95"/>
      <c r="F357" s="95"/>
      <c r="G357" s="95"/>
      <c r="H357" s="95"/>
      <c r="I357" s="95"/>
      <c r="J357" s="95"/>
      <c r="K357" s="95"/>
      <c r="L357" s="95"/>
    </row>
    <row r="358" spans="2:12">
      <c r="B358" s="94"/>
      <c r="C358" s="94"/>
      <c r="D358" s="95"/>
      <c r="E358" s="95"/>
      <c r="F358" s="95"/>
      <c r="G358" s="95"/>
      <c r="H358" s="95"/>
      <c r="I358" s="95"/>
      <c r="J358" s="95"/>
      <c r="K358" s="95"/>
      <c r="L358" s="95"/>
    </row>
    <row r="359" spans="2:12">
      <c r="B359" s="94"/>
      <c r="C359" s="94"/>
      <c r="D359" s="95"/>
      <c r="E359" s="95"/>
      <c r="F359" s="95"/>
      <c r="G359" s="95"/>
      <c r="H359" s="95"/>
      <c r="I359" s="95"/>
      <c r="J359" s="95"/>
      <c r="K359" s="95"/>
      <c r="L359" s="95"/>
    </row>
    <row r="360" spans="2:12">
      <c r="B360" s="94"/>
      <c r="C360" s="94"/>
      <c r="D360" s="95"/>
      <c r="E360" s="95"/>
      <c r="F360" s="95"/>
      <c r="G360" s="95"/>
      <c r="H360" s="95"/>
      <c r="I360" s="95"/>
      <c r="J360" s="95"/>
      <c r="K360" s="95"/>
      <c r="L360" s="95"/>
    </row>
    <row r="361" spans="2:12">
      <c r="B361" s="94"/>
      <c r="C361" s="94"/>
      <c r="D361" s="95"/>
      <c r="E361" s="95"/>
      <c r="F361" s="95"/>
      <c r="G361" s="95"/>
      <c r="H361" s="95"/>
      <c r="I361" s="95"/>
      <c r="J361" s="95"/>
      <c r="K361" s="95"/>
      <c r="L361" s="95"/>
    </row>
    <row r="362" spans="2:12">
      <c r="B362" s="94"/>
      <c r="C362" s="94"/>
      <c r="D362" s="95"/>
      <c r="E362" s="95"/>
      <c r="F362" s="95"/>
      <c r="G362" s="95"/>
      <c r="H362" s="95"/>
      <c r="I362" s="95"/>
      <c r="J362" s="95"/>
      <c r="K362" s="95"/>
      <c r="L362" s="95"/>
    </row>
    <row r="363" spans="2:12">
      <c r="B363" s="94"/>
      <c r="C363" s="94"/>
      <c r="D363" s="95"/>
      <c r="E363" s="95"/>
      <c r="F363" s="95"/>
      <c r="G363" s="95"/>
      <c r="H363" s="95"/>
      <c r="I363" s="95"/>
      <c r="J363" s="95"/>
      <c r="K363" s="95"/>
      <c r="L363" s="95"/>
    </row>
    <row r="364" spans="2:12">
      <c r="B364" s="94"/>
      <c r="C364" s="94"/>
      <c r="D364" s="95"/>
      <c r="E364" s="95"/>
      <c r="F364" s="95"/>
      <c r="G364" s="95"/>
      <c r="H364" s="95"/>
      <c r="I364" s="95"/>
      <c r="J364" s="95"/>
      <c r="K364" s="95"/>
      <c r="L364" s="95"/>
    </row>
    <row r="365" spans="2:12">
      <c r="B365" s="94"/>
      <c r="C365" s="94"/>
      <c r="D365" s="95"/>
      <c r="E365" s="95"/>
      <c r="F365" s="95"/>
      <c r="G365" s="95"/>
      <c r="H365" s="95"/>
      <c r="I365" s="95"/>
      <c r="J365" s="95"/>
      <c r="K365" s="95"/>
      <c r="L365" s="95"/>
    </row>
    <row r="366" spans="2:12">
      <c r="B366" s="94"/>
      <c r="C366" s="94"/>
      <c r="D366" s="95"/>
      <c r="E366" s="95"/>
      <c r="F366" s="95"/>
      <c r="G366" s="95"/>
      <c r="H366" s="95"/>
      <c r="I366" s="95"/>
      <c r="J366" s="95"/>
      <c r="K366" s="95"/>
      <c r="L366" s="95"/>
    </row>
    <row r="367" spans="2:12">
      <c r="B367" s="94"/>
      <c r="C367" s="94"/>
      <c r="D367" s="95"/>
      <c r="E367" s="95"/>
      <c r="F367" s="95"/>
      <c r="G367" s="95"/>
      <c r="H367" s="95"/>
      <c r="I367" s="95"/>
      <c r="J367" s="95"/>
      <c r="K367" s="95"/>
      <c r="L367" s="95"/>
    </row>
    <row r="368" spans="2:12">
      <c r="B368" s="94"/>
      <c r="C368" s="94"/>
      <c r="D368" s="95"/>
      <c r="E368" s="95"/>
      <c r="F368" s="95"/>
      <c r="G368" s="95"/>
      <c r="H368" s="95"/>
      <c r="I368" s="95"/>
      <c r="J368" s="95"/>
      <c r="K368" s="95"/>
      <c r="L368" s="95"/>
    </row>
    <row r="369" spans="2:12">
      <c r="B369" s="94"/>
      <c r="C369" s="94"/>
      <c r="D369" s="95"/>
      <c r="E369" s="95"/>
      <c r="F369" s="95"/>
      <c r="G369" s="95"/>
      <c r="H369" s="95"/>
      <c r="I369" s="95"/>
      <c r="J369" s="95"/>
      <c r="K369" s="95"/>
      <c r="L369" s="95"/>
    </row>
    <row r="370" spans="2:12">
      <c r="B370" s="94"/>
      <c r="C370" s="94"/>
      <c r="D370" s="95"/>
      <c r="E370" s="95"/>
      <c r="F370" s="95"/>
      <c r="G370" s="95"/>
      <c r="H370" s="95"/>
      <c r="I370" s="95"/>
      <c r="J370" s="95"/>
      <c r="K370" s="95"/>
      <c r="L370" s="95"/>
    </row>
    <row r="371" spans="2:12">
      <c r="B371" s="94"/>
      <c r="C371" s="94"/>
      <c r="D371" s="95"/>
      <c r="E371" s="95"/>
      <c r="F371" s="95"/>
      <c r="G371" s="95"/>
      <c r="H371" s="95"/>
      <c r="I371" s="95"/>
      <c r="J371" s="95"/>
      <c r="K371" s="95"/>
      <c r="L371" s="95"/>
    </row>
    <row r="372" spans="2:12">
      <c r="B372" s="94"/>
      <c r="C372" s="94"/>
      <c r="D372" s="95"/>
      <c r="E372" s="95"/>
      <c r="F372" s="95"/>
      <c r="G372" s="95"/>
      <c r="H372" s="95"/>
      <c r="I372" s="95"/>
      <c r="J372" s="95"/>
      <c r="K372" s="95"/>
      <c r="L372" s="95"/>
    </row>
    <row r="373" spans="2:12">
      <c r="B373" s="94"/>
      <c r="C373" s="94"/>
      <c r="D373" s="95"/>
      <c r="E373" s="95"/>
      <c r="F373" s="95"/>
      <c r="G373" s="95"/>
      <c r="H373" s="95"/>
      <c r="I373" s="95"/>
      <c r="J373" s="95"/>
      <c r="K373" s="95"/>
      <c r="L373" s="95"/>
    </row>
    <row r="374" spans="2:12">
      <c r="B374" s="94"/>
      <c r="C374" s="94"/>
      <c r="D374" s="95"/>
      <c r="E374" s="95"/>
      <c r="F374" s="95"/>
      <c r="G374" s="95"/>
      <c r="H374" s="95"/>
      <c r="I374" s="95"/>
      <c r="J374" s="95"/>
      <c r="K374" s="95"/>
      <c r="L374" s="95"/>
    </row>
    <row r="375" spans="2:12">
      <c r="B375" s="94"/>
      <c r="C375" s="94"/>
      <c r="D375" s="95"/>
      <c r="E375" s="95"/>
      <c r="F375" s="95"/>
      <c r="G375" s="95"/>
      <c r="H375" s="95"/>
      <c r="I375" s="95"/>
      <c r="J375" s="95"/>
      <c r="K375" s="95"/>
      <c r="L375" s="95"/>
    </row>
    <row r="376" spans="2:12">
      <c r="B376" s="94"/>
      <c r="C376" s="94"/>
      <c r="D376" s="95"/>
      <c r="E376" s="95"/>
      <c r="F376" s="95"/>
      <c r="G376" s="95"/>
      <c r="H376" s="95"/>
      <c r="I376" s="95"/>
      <c r="J376" s="95"/>
      <c r="K376" s="95"/>
      <c r="L376" s="95"/>
    </row>
    <row r="377" spans="2:12">
      <c r="B377" s="94"/>
      <c r="C377" s="94"/>
      <c r="D377" s="95"/>
      <c r="E377" s="95"/>
      <c r="F377" s="95"/>
      <c r="G377" s="95"/>
      <c r="H377" s="95"/>
      <c r="I377" s="95"/>
      <c r="J377" s="95"/>
      <c r="K377" s="95"/>
      <c r="L377" s="95"/>
    </row>
    <row r="378" spans="2:12">
      <c r="B378" s="94"/>
      <c r="C378" s="94"/>
      <c r="D378" s="95"/>
      <c r="E378" s="95"/>
      <c r="F378" s="95"/>
      <c r="G378" s="95"/>
      <c r="H378" s="95"/>
      <c r="I378" s="95"/>
      <c r="J378" s="95"/>
      <c r="K378" s="95"/>
      <c r="L378" s="95"/>
    </row>
    <row r="379" spans="2:12">
      <c r="B379" s="94"/>
      <c r="C379" s="94"/>
      <c r="D379" s="95"/>
      <c r="E379" s="95"/>
      <c r="F379" s="95"/>
      <c r="G379" s="95"/>
      <c r="H379" s="95"/>
      <c r="I379" s="95"/>
      <c r="J379" s="95"/>
      <c r="K379" s="95"/>
      <c r="L379" s="95"/>
    </row>
    <row r="380" spans="2:12">
      <c r="B380" s="94"/>
      <c r="C380" s="94"/>
      <c r="D380" s="95"/>
      <c r="E380" s="95"/>
      <c r="F380" s="95"/>
      <c r="G380" s="95"/>
      <c r="H380" s="95"/>
      <c r="I380" s="95"/>
      <c r="J380" s="95"/>
      <c r="K380" s="95"/>
      <c r="L380" s="95"/>
    </row>
    <row r="381" spans="2:12">
      <c r="B381" s="94"/>
      <c r="C381" s="94"/>
      <c r="D381" s="95"/>
      <c r="E381" s="95"/>
      <c r="F381" s="95"/>
      <c r="G381" s="95"/>
      <c r="H381" s="95"/>
      <c r="I381" s="95"/>
      <c r="J381" s="95"/>
      <c r="K381" s="95"/>
      <c r="L381" s="95"/>
    </row>
    <row r="382" spans="2:12">
      <c r="B382" s="94"/>
      <c r="C382" s="94"/>
      <c r="D382" s="95"/>
      <c r="E382" s="95"/>
      <c r="F382" s="95"/>
      <c r="G382" s="95"/>
      <c r="H382" s="95"/>
      <c r="I382" s="95"/>
      <c r="J382" s="95"/>
      <c r="K382" s="95"/>
      <c r="L382" s="95"/>
    </row>
    <row r="383" spans="2:12">
      <c r="B383" s="94"/>
      <c r="C383" s="94"/>
      <c r="D383" s="95"/>
      <c r="E383" s="95"/>
      <c r="F383" s="95"/>
      <c r="G383" s="95"/>
      <c r="H383" s="95"/>
      <c r="I383" s="95"/>
      <c r="J383" s="95"/>
      <c r="K383" s="95"/>
      <c r="L383" s="95"/>
    </row>
    <row r="384" spans="2:12">
      <c r="B384" s="94"/>
      <c r="C384" s="94"/>
      <c r="D384" s="95"/>
      <c r="E384" s="95"/>
      <c r="F384" s="95"/>
      <c r="G384" s="95"/>
      <c r="H384" s="95"/>
      <c r="I384" s="95"/>
      <c r="J384" s="95"/>
      <c r="K384" s="95"/>
      <c r="L384" s="95"/>
    </row>
    <row r="385" spans="2:12">
      <c r="B385" s="94"/>
      <c r="C385" s="94"/>
      <c r="D385" s="95"/>
      <c r="E385" s="95"/>
      <c r="F385" s="95"/>
      <c r="G385" s="95"/>
      <c r="H385" s="95"/>
      <c r="I385" s="95"/>
      <c r="J385" s="95"/>
      <c r="K385" s="95"/>
      <c r="L385" s="95"/>
    </row>
    <row r="386" spans="2:12">
      <c r="B386" s="94"/>
      <c r="C386" s="94"/>
      <c r="D386" s="95"/>
      <c r="E386" s="95"/>
      <c r="F386" s="95"/>
      <c r="G386" s="95"/>
      <c r="H386" s="95"/>
      <c r="I386" s="95"/>
      <c r="J386" s="95"/>
      <c r="K386" s="95"/>
      <c r="L386" s="95"/>
    </row>
    <row r="387" spans="2:12">
      <c r="B387" s="94"/>
      <c r="C387" s="94"/>
      <c r="D387" s="95"/>
      <c r="E387" s="95"/>
      <c r="F387" s="95"/>
      <c r="G387" s="95"/>
      <c r="H387" s="95"/>
      <c r="I387" s="95"/>
      <c r="J387" s="95"/>
      <c r="K387" s="95"/>
      <c r="L387" s="95"/>
    </row>
    <row r="388" spans="2:12">
      <c r="B388" s="94"/>
      <c r="C388" s="94"/>
      <c r="D388" s="95"/>
      <c r="E388" s="95"/>
      <c r="F388" s="95"/>
      <c r="G388" s="95"/>
      <c r="H388" s="95"/>
      <c r="I388" s="95"/>
      <c r="J388" s="95"/>
      <c r="K388" s="95"/>
      <c r="L388" s="95"/>
    </row>
    <row r="389" spans="2:12">
      <c r="B389" s="94"/>
      <c r="C389" s="94"/>
      <c r="D389" s="95"/>
      <c r="E389" s="95"/>
      <c r="F389" s="95"/>
      <c r="G389" s="95"/>
      <c r="H389" s="95"/>
      <c r="I389" s="95"/>
      <c r="J389" s="95"/>
      <c r="K389" s="95"/>
      <c r="L389" s="95"/>
    </row>
    <row r="390" spans="2:12">
      <c r="B390" s="94"/>
      <c r="C390" s="94"/>
      <c r="D390" s="95"/>
      <c r="E390" s="95"/>
      <c r="F390" s="95"/>
      <c r="G390" s="95"/>
      <c r="H390" s="95"/>
      <c r="I390" s="95"/>
      <c r="J390" s="95"/>
      <c r="K390" s="95"/>
      <c r="L390" s="95"/>
    </row>
    <row r="391" spans="2:12">
      <c r="B391" s="94"/>
      <c r="C391" s="94"/>
      <c r="D391" s="95"/>
      <c r="E391" s="95"/>
      <c r="F391" s="95"/>
      <c r="G391" s="95"/>
      <c r="H391" s="95"/>
      <c r="I391" s="95"/>
      <c r="J391" s="95"/>
      <c r="K391" s="95"/>
      <c r="L391" s="95"/>
    </row>
    <row r="392" spans="2:12">
      <c r="B392" s="94"/>
      <c r="C392" s="94"/>
      <c r="D392" s="95"/>
      <c r="E392" s="95"/>
      <c r="F392" s="95"/>
      <c r="G392" s="95"/>
      <c r="H392" s="95"/>
      <c r="I392" s="95"/>
      <c r="J392" s="95"/>
      <c r="K392" s="95"/>
      <c r="L392" s="95"/>
    </row>
    <row r="393" spans="2:12">
      <c r="B393" s="94"/>
      <c r="C393" s="94"/>
      <c r="D393" s="95"/>
      <c r="E393" s="95"/>
      <c r="F393" s="95"/>
      <c r="G393" s="95"/>
      <c r="H393" s="95"/>
      <c r="I393" s="95"/>
      <c r="J393" s="95"/>
      <c r="K393" s="95"/>
      <c r="L393" s="95"/>
    </row>
    <row r="394" spans="2:12">
      <c r="B394" s="94"/>
      <c r="C394" s="94"/>
      <c r="D394" s="95"/>
      <c r="E394" s="95"/>
      <c r="F394" s="95"/>
      <c r="G394" s="95"/>
      <c r="H394" s="95"/>
      <c r="I394" s="95"/>
      <c r="J394" s="95"/>
      <c r="K394" s="95"/>
      <c r="L394" s="95"/>
    </row>
    <row r="395" spans="2:12">
      <c r="B395" s="94"/>
      <c r="C395" s="94"/>
      <c r="D395" s="95"/>
      <c r="E395" s="95"/>
      <c r="F395" s="95"/>
      <c r="G395" s="95"/>
      <c r="H395" s="95"/>
      <c r="I395" s="95"/>
      <c r="J395" s="95"/>
      <c r="K395" s="95"/>
      <c r="L395" s="95"/>
    </row>
    <row r="396" spans="2:12">
      <c r="B396" s="94"/>
      <c r="C396" s="94"/>
      <c r="D396" s="95"/>
      <c r="E396" s="95"/>
      <c r="F396" s="95"/>
      <c r="G396" s="95"/>
      <c r="H396" s="95"/>
      <c r="I396" s="95"/>
      <c r="J396" s="95"/>
      <c r="K396" s="95"/>
      <c r="L396" s="95"/>
    </row>
    <row r="397" spans="2:12">
      <c r="B397" s="94"/>
      <c r="C397" s="94"/>
      <c r="D397" s="95"/>
      <c r="E397" s="95"/>
      <c r="F397" s="95"/>
      <c r="G397" s="95"/>
      <c r="H397" s="95"/>
      <c r="I397" s="95"/>
      <c r="J397" s="95"/>
      <c r="K397" s="95"/>
      <c r="L397" s="95"/>
    </row>
    <row r="398" spans="2:12">
      <c r="B398" s="94"/>
      <c r="C398" s="94"/>
      <c r="D398" s="95"/>
      <c r="E398" s="95"/>
      <c r="F398" s="95"/>
      <c r="G398" s="95"/>
      <c r="H398" s="95"/>
      <c r="I398" s="95"/>
      <c r="J398" s="95"/>
      <c r="K398" s="95"/>
      <c r="L398" s="95"/>
    </row>
    <row r="399" spans="2:12">
      <c r="B399" s="94"/>
      <c r="C399" s="94"/>
      <c r="D399" s="95"/>
      <c r="E399" s="95"/>
      <c r="F399" s="95"/>
      <c r="G399" s="95"/>
      <c r="H399" s="95"/>
      <c r="I399" s="95"/>
      <c r="J399" s="95"/>
      <c r="K399" s="95"/>
      <c r="L399" s="95"/>
    </row>
    <row r="400" spans="2:12">
      <c r="B400" s="94"/>
      <c r="C400" s="94"/>
      <c r="D400" s="95"/>
      <c r="E400" s="95"/>
      <c r="F400" s="95"/>
      <c r="G400" s="95"/>
      <c r="H400" s="95"/>
      <c r="I400" s="95"/>
      <c r="J400" s="95"/>
      <c r="K400" s="95"/>
      <c r="L400" s="95"/>
    </row>
    <row r="401" spans="2:12">
      <c r="B401" s="94"/>
      <c r="C401" s="94"/>
      <c r="D401" s="95"/>
      <c r="E401" s="95"/>
      <c r="F401" s="95"/>
      <c r="G401" s="95"/>
      <c r="H401" s="95"/>
      <c r="I401" s="95"/>
      <c r="J401" s="95"/>
      <c r="K401" s="95"/>
      <c r="L401" s="95"/>
    </row>
    <row r="402" spans="2:12">
      <c r="B402" s="94"/>
      <c r="C402" s="94"/>
      <c r="D402" s="95"/>
      <c r="E402" s="95"/>
      <c r="F402" s="95"/>
      <c r="G402" s="95"/>
      <c r="H402" s="95"/>
      <c r="I402" s="95"/>
      <c r="J402" s="95"/>
      <c r="K402" s="95"/>
      <c r="L402" s="95"/>
    </row>
    <row r="403" spans="2:12">
      <c r="B403" s="94"/>
      <c r="C403" s="94"/>
      <c r="D403" s="95"/>
      <c r="E403" s="95"/>
      <c r="F403" s="95"/>
      <c r="G403" s="95"/>
      <c r="H403" s="95"/>
      <c r="I403" s="95"/>
      <c r="J403" s="95"/>
      <c r="K403" s="95"/>
      <c r="L403" s="95"/>
    </row>
    <row r="404" spans="2:12">
      <c r="B404" s="94"/>
      <c r="C404" s="94"/>
      <c r="D404" s="95"/>
      <c r="E404" s="95"/>
      <c r="F404" s="95"/>
      <c r="G404" s="95"/>
      <c r="H404" s="95"/>
      <c r="I404" s="95"/>
      <c r="J404" s="95"/>
      <c r="K404" s="95"/>
      <c r="L404" s="95"/>
    </row>
    <row r="405" spans="2:12">
      <c r="B405" s="94"/>
      <c r="C405" s="94"/>
      <c r="D405" s="95"/>
      <c r="E405" s="95"/>
      <c r="F405" s="95"/>
      <c r="G405" s="95"/>
      <c r="H405" s="95"/>
      <c r="I405" s="95"/>
      <c r="J405" s="95"/>
      <c r="K405" s="95"/>
      <c r="L405" s="95"/>
    </row>
    <row r="406" spans="2:12">
      <c r="B406" s="94"/>
      <c r="C406" s="94"/>
      <c r="D406" s="95"/>
      <c r="E406" s="95"/>
      <c r="F406" s="95"/>
      <c r="G406" s="95"/>
      <c r="H406" s="95"/>
      <c r="I406" s="95"/>
      <c r="J406" s="95"/>
      <c r="K406" s="95"/>
      <c r="L406" s="95"/>
    </row>
    <row r="407" spans="2:12">
      <c r="B407" s="94"/>
      <c r="C407" s="94"/>
      <c r="D407" s="95"/>
      <c r="E407" s="95"/>
      <c r="F407" s="95"/>
      <c r="G407" s="95"/>
      <c r="H407" s="95"/>
      <c r="I407" s="95"/>
      <c r="J407" s="95"/>
      <c r="K407" s="95"/>
      <c r="L407" s="95"/>
    </row>
    <row r="408" spans="2:12">
      <c r="B408" s="94"/>
      <c r="C408" s="94"/>
      <c r="D408" s="95"/>
      <c r="E408" s="95"/>
      <c r="F408" s="95"/>
      <c r="G408" s="95"/>
      <c r="H408" s="95"/>
      <c r="I408" s="95"/>
      <c r="J408" s="95"/>
      <c r="K408" s="95"/>
      <c r="L408" s="95"/>
    </row>
    <row r="409" spans="2:12">
      <c r="B409" s="94"/>
      <c r="C409" s="94"/>
      <c r="D409" s="95"/>
      <c r="E409" s="95"/>
      <c r="F409" s="95"/>
      <c r="G409" s="95"/>
      <c r="H409" s="95"/>
      <c r="I409" s="95"/>
      <c r="J409" s="95"/>
      <c r="K409" s="95"/>
      <c r="L409" s="95"/>
    </row>
    <row r="410" spans="2:12">
      <c r="B410" s="94"/>
      <c r="C410" s="94"/>
      <c r="D410" s="95"/>
      <c r="E410" s="95"/>
      <c r="F410" s="95"/>
      <c r="G410" s="95"/>
      <c r="H410" s="95"/>
      <c r="I410" s="95"/>
      <c r="J410" s="95"/>
      <c r="K410" s="95"/>
      <c r="L410" s="95"/>
    </row>
    <row r="411" spans="2:12">
      <c r="B411" s="94"/>
      <c r="C411" s="94"/>
      <c r="D411" s="95"/>
      <c r="E411" s="95"/>
      <c r="F411" s="95"/>
      <c r="G411" s="95"/>
      <c r="H411" s="95"/>
      <c r="I411" s="95"/>
      <c r="J411" s="95"/>
      <c r="K411" s="95"/>
      <c r="L411" s="95"/>
    </row>
    <row r="412" spans="2:12">
      <c r="B412" s="94"/>
      <c r="C412" s="94"/>
      <c r="D412" s="95"/>
      <c r="E412" s="95"/>
      <c r="F412" s="95"/>
      <c r="G412" s="95"/>
      <c r="H412" s="95"/>
      <c r="I412" s="95"/>
      <c r="J412" s="95"/>
      <c r="K412" s="95"/>
      <c r="L412" s="95"/>
    </row>
    <row r="413" spans="2:12">
      <c r="B413" s="94"/>
      <c r="C413" s="94"/>
      <c r="D413" s="95"/>
      <c r="E413" s="95"/>
      <c r="F413" s="95"/>
      <c r="G413" s="95"/>
      <c r="H413" s="95"/>
      <c r="I413" s="95"/>
      <c r="J413" s="95"/>
      <c r="K413" s="95"/>
      <c r="L413" s="95"/>
    </row>
    <row r="414" spans="2:12">
      <c r="B414" s="94"/>
      <c r="C414" s="94"/>
      <c r="D414" s="95"/>
      <c r="E414" s="95"/>
      <c r="F414" s="95"/>
      <c r="G414" s="95"/>
      <c r="H414" s="95"/>
      <c r="I414" s="95"/>
      <c r="J414" s="95"/>
      <c r="K414" s="95"/>
      <c r="L414" s="95"/>
    </row>
    <row r="415" spans="2:12">
      <c r="B415" s="94"/>
      <c r="C415" s="94"/>
      <c r="D415" s="95"/>
      <c r="E415" s="95"/>
      <c r="F415" s="95"/>
      <c r="G415" s="95"/>
      <c r="H415" s="95"/>
      <c r="I415" s="95"/>
      <c r="J415" s="95"/>
      <c r="K415" s="95"/>
      <c r="L415" s="95"/>
    </row>
    <row r="416" spans="2:12">
      <c r="B416" s="94"/>
      <c r="C416" s="94"/>
      <c r="D416" s="95"/>
      <c r="E416" s="95"/>
      <c r="F416" s="95"/>
      <c r="G416" s="95"/>
      <c r="H416" s="95"/>
      <c r="I416" s="95"/>
      <c r="J416" s="95"/>
      <c r="K416" s="95"/>
      <c r="L416" s="95"/>
    </row>
    <row r="417" spans="2:12">
      <c r="B417" s="94"/>
      <c r="C417" s="94"/>
      <c r="D417" s="95"/>
      <c r="E417" s="95"/>
      <c r="F417" s="95"/>
      <c r="G417" s="95"/>
      <c r="H417" s="95"/>
      <c r="I417" s="95"/>
      <c r="J417" s="95"/>
      <c r="K417" s="95"/>
      <c r="L417" s="95"/>
    </row>
    <row r="418" spans="2:12">
      <c r="B418" s="94"/>
      <c r="C418" s="94"/>
      <c r="D418" s="95"/>
      <c r="E418" s="95"/>
      <c r="F418" s="95"/>
      <c r="G418" s="95"/>
      <c r="H418" s="95"/>
      <c r="I418" s="95"/>
      <c r="J418" s="95"/>
      <c r="K418" s="95"/>
      <c r="L418" s="95"/>
    </row>
    <row r="419" spans="2:12">
      <c r="B419" s="94"/>
      <c r="C419" s="94"/>
      <c r="D419" s="95"/>
      <c r="E419" s="95"/>
      <c r="F419" s="95"/>
      <c r="G419" s="95"/>
      <c r="H419" s="95"/>
      <c r="I419" s="95"/>
      <c r="J419" s="95"/>
      <c r="K419" s="95"/>
      <c r="L419" s="95"/>
    </row>
    <row r="420" spans="2:12">
      <c r="B420" s="94"/>
      <c r="C420" s="94"/>
      <c r="D420" s="95"/>
      <c r="E420" s="95"/>
      <c r="F420" s="95"/>
      <c r="G420" s="95"/>
      <c r="H420" s="95"/>
      <c r="I420" s="95"/>
      <c r="J420" s="95"/>
      <c r="K420" s="95"/>
      <c r="L420" s="95"/>
    </row>
    <row r="421" spans="2:12">
      <c r="B421" s="94"/>
      <c r="C421" s="94"/>
      <c r="D421" s="95"/>
      <c r="E421" s="95"/>
      <c r="F421" s="95"/>
      <c r="G421" s="95"/>
      <c r="H421" s="95"/>
      <c r="I421" s="95"/>
      <c r="J421" s="95"/>
      <c r="K421" s="95"/>
      <c r="L421" s="95"/>
    </row>
    <row r="422" spans="2:12">
      <c r="B422" s="94"/>
      <c r="C422" s="94"/>
      <c r="D422" s="95"/>
      <c r="E422" s="95"/>
      <c r="F422" s="95"/>
      <c r="G422" s="95"/>
      <c r="H422" s="95"/>
      <c r="I422" s="95"/>
      <c r="J422" s="95"/>
      <c r="K422" s="95"/>
      <c r="L422" s="95"/>
    </row>
    <row r="423" spans="2:12">
      <c r="B423" s="94"/>
      <c r="C423" s="94"/>
      <c r="D423" s="95"/>
      <c r="E423" s="95"/>
      <c r="F423" s="95"/>
      <c r="G423" s="95"/>
      <c r="H423" s="95"/>
      <c r="I423" s="95"/>
      <c r="J423" s="95"/>
      <c r="K423" s="95"/>
      <c r="L423" s="95"/>
    </row>
    <row r="424" spans="2:12">
      <c r="B424" s="94"/>
      <c r="C424" s="94"/>
      <c r="D424" s="95"/>
      <c r="E424" s="95"/>
      <c r="F424" s="95"/>
      <c r="G424" s="95"/>
      <c r="H424" s="95"/>
      <c r="I424" s="95"/>
      <c r="J424" s="95"/>
      <c r="K424" s="95"/>
      <c r="L424" s="95"/>
    </row>
    <row r="425" spans="2:12">
      <c r="B425" s="94"/>
      <c r="C425" s="94"/>
      <c r="D425" s="95"/>
      <c r="E425" s="95"/>
      <c r="F425" s="95"/>
      <c r="G425" s="95"/>
      <c r="H425" s="95"/>
      <c r="I425" s="95"/>
      <c r="J425" s="95"/>
      <c r="K425" s="95"/>
      <c r="L425" s="95"/>
    </row>
    <row r="426" spans="2:12">
      <c r="B426" s="94"/>
      <c r="C426" s="94"/>
      <c r="D426" s="95"/>
      <c r="E426" s="95"/>
      <c r="F426" s="95"/>
      <c r="G426" s="95"/>
      <c r="H426" s="95"/>
      <c r="I426" s="95"/>
      <c r="J426" s="95"/>
      <c r="K426" s="95"/>
      <c r="L426" s="95"/>
    </row>
    <row r="427" spans="2:12">
      <c r="B427" s="94"/>
      <c r="C427" s="94"/>
      <c r="D427" s="95"/>
      <c r="E427" s="95"/>
      <c r="F427" s="95"/>
      <c r="G427" s="95"/>
      <c r="H427" s="95"/>
      <c r="I427" s="95"/>
      <c r="J427" s="95"/>
      <c r="K427" s="95"/>
      <c r="L427" s="95"/>
    </row>
    <row r="428" spans="2:12">
      <c r="B428" s="94"/>
      <c r="C428" s="94"/>
      <c r="D428" s="95"/>
      <c r="E428" s="95"/>
      <c r="F428" s="95"/>
      <c r="G428" s="95"/>
      <c r="H428" s="95"/>
      <c r="I428" s="95"/>
      <c r="J428" s="95"/>
      <c r="K428" s="95"/>
      <c r="L428" s="95"/>
    </row>
    <row r="429" spans="2:12">
      <c r="B429" s="94"/>
      <c r="C429" s="94"/>
      <c r="D429" s="95"/>
      <c r="E429" s="95"/>
      <c r="F429" s="95"/>
      <c r="G429" s="95"/>
      <c r="H429" s="95"/>
      <c r="I429" s="95"/>
      <c r="J429" s="95"/>
      <c r="K429" s="95"/>
      <c r="L429" s="95"/>
    </row>
    <row r="430" spans="2:12">
      <c r="B430" s="94"/>
      <c r="C430" s="94"/>
      <c r="D430" s="95"/>
      <c r="E430" s="95"/>
      <c r="F430" s="95"/>
      <c r="G430" s="95"/>
      <c r="H430" s="95"/>
      <c r="I430" s="95"/>
      <c r="J430" s="95"/>
      <c r="K430" s="95"/>
      <c r="L430" s="95"/>
    </row>
    <row r="431" spans="2:12">
      <c r="B431" s="94"/>
      <c r="C431" s="94"/>
      <c r="D431" s="95"/>
      <c r="E431" s="95"/>
      <c r="F431" s="95"/>
      <c r="G431" s="95"/>
      <c r="H431" s="95"/>
      <c r="I431" s="95"/>
      <c r="J431" s="95"/>
      <c r="K431" s="95"/>
      <c r="L431" s="95"/>
    </row>
    <row r="432" spans="2:12">
      <c r="B432" s="94"/>
      <c r="C432" s="94"/>
      <c r="D432" s="95"/>
      <c r="E432" s="95"/>
      <c r="F432" s="95"/>
      <c r="G432" s="95"/>
      <c r="H432" s="95"/>
      <c r="I432" s="95"/>
      <c r="J432" s="95"/>
      <c r="K432" s="95"/>
      <c r="L432" s="95"/>
    </row>
    <row r="433" spans="2:12">
      <c r="B433" s="94"/>
      <c r="C433" s="94"/>
      <c r="D433" s="95"/>
      <c r="E433" s="95"/>
      <c r="F433" s="95"/>
      <c r="G433" s="95"/>
      <c r="H433" s="95"/>
      <c r="I433" s="95"/>
      <c r="J433" s="95"/>
      <c r="K433" s="95"/>
      <c r="L433" s="95"/>
    </row>
    <row r="434" spans="2:12">
      <c r="B434" s="94"/>
      <c r="C434" s="94"/>
      <c r="D434" s="95"/>
      <c r="E434" s="95"/>
      <c r="F434" s="95"/>
      <c r="G434" s="95"/>
      <c r="H434" s="95"/>
      <c r="I434" s="95"/>
      <c r="J434" s="95"/>
      <c r="K434" s="95"/>
      <c r="L434" s="95"/>
    </row>
    <row r="435" spans="2:12">
      <c r="B435" s="94"/>
      <c r="C435" s="94"/>
      <c r="D435" s="95"/>
      <c r="E435" s="95"/>
      <c r="F435" s="95"/>
      <c r="G435" s="95"/>
      <c r="H435" s="95"/>
      <c r="I435" s="95"/>
      <c r="J435" s="95"/>
      <c r="K435" s="95"/>
      <c r="L435" s="95"/>
    </row>
    <row r="436" spans="2:12">
      <c r="B436" s="94"/>
      <c r="C436" s="94"/>
      <c r="D436" s="95"/>
      <c r="E436" s="95"/>
      <c r="F436" s="95"/>
      <c r="G436" s="95"/>
      <c r="H436" s="95"/>
      <c r="I436" s="95"/>
      <c r="J436" s="95"/>
      <c r="K436" s="95"/>
      <c r="L436" s="95"/>
    </row>
    <row r="437" spans="2:12">
      <c r="B437" s="94"/>
      <c r="C437" s="94"/>
      <c r="D437" s="95"/>
      <c r="E437" s="95"/>
      <c r="F437" s="95"/>
      <c r="G437" s="95"/>
      <c r="H437" s="95"/>
      <c r="I437" s="95"/>
      <c r="J437" s="95"/>
      <c r="K437" s="95"/>
      <c r="L437" s="95"/>
    </row>
    <row r="438" spans="2:12">
      <c r="B438" s="94"/>
      <c r="C438" s="94"/>
      <c r="D438" s="95"/>
      <c r="E438" s="95"/>
      <c r="F438" s="95"/>
      <c r="G438" s="95"/>
      <c r="H438" s="95"/>
      <c r="I438" s="95"/>
      <c r="J438" s="95"/>
      <c r="K438" s="95"/>
      <c r="L438" s="95"/>
    </row>
    <row r="439" spans="2:12">
      <c r="B439" s="94"/>
      <c r="C439" s="94"/>
      <c r="D439" s="95"/>
      <c r="E439" s="95"/>
      <c r="F439" s="95"/>
      <c r="G439" s="95"/>
      <c r="H439" s="95"/>
      <c r="I439" s="95"/>
      <c r="J439" s="95"/>
      <c r="K439" s="95"/>
      <c r="L439" s="95"/>
    </row>
    <row r="440" spans="2:12">
      <c r="B440" s="94"/>
      <c r="C440" s="94"/>
      <c r="D440" s="95"/>
      <c r="E440" s="95"/>
      <c r="F440" s="95"/>
      <c r="G440" s="95"/>
      <c r="H440" s="95"/>
      <c r="I440" s="95"/>
      <c r="J440" s="95"/>
      <c r="K440" s="95"/>
      <c r="L440" s="95"/>
    </row>
    <row r="441" spans="2:12">
      <c r="B441" s="94"/>
      <c r="C441" s="94"/>
      <c r="D441" s="95"/>
      <c r="E441" s="95"/>
      <c r="F441" s="95"/>
      <c r="G441" s="95"/>
      <c r="H441" s="95"/>
      <c r="I441" s="95"/>
      <c r="J441" s="95"/>
      <c r="K441" s="95"/>
      <c r="L441" s="95"/>
    </row>
    <row r="442" spans="2:12">
      <c r="B442" s="94"/>
      <c r="C442" s="94"/>
      <c r="D442" s="95"/>
      <c r="E442" s="95"/>
      <c r="F442" s="95"/>
      <c r="G442" s="95"/>
      <c r="H442" s="95"/>
      <c r="I442" s="95"/>
      <c r="J442" s="95"/>
      <c r="K442" s="95"/>
      <c r="L442" s="95"/>
    </row>
    <row r="443" spans="2:12">
      <c r="B443" s="94"/>
      <c r="C443" s="94"/>
      <c r="D443" s="95"/>
      <c r="E443" s="95"/>
      <c r="F443" s="95"/>
      <c r="G443" s="95"/>
      <c r="H443" s="95"/>
      <c r="I443" s="95"/>
      <c r="J443" s="95"/>
      <c r="K443" s="95"/>
      <c r="L443" s="95"/>
    </row>
    <row r="444" spans="2:12">
      <c r="B444" s="94"/>
      <c r="C444" s="94"/>
      <c r="D444" s="95"/>
      <c r="E444" s="95"/>
      <c r="F444" s="95"/>
      <c r="G444" s="95"/>
      <c r="H444" s="95"/>
      <c r="I444" s="95"/>
      <c r="J444" s="95"/>
      <c r="K444" s="95"/>
      <c r="L444" s="95"/>
    </row>
    <row r="445" spans="2:12">
      <c r="B445" s="94"/>
      <c r="C445" s="94"/>
      <c r="D445" s="95"/>
      <c r="E445" s="95"/>
      <c r="F445" s="95"/>
      <c r="G445" s="95"/>
      <c r="H445" s="95"/>
      <c r="I445" s="95"/>
      <c r="J445" s="95"/>
      <c r="K445" s="95"/>
      <c r="L445" s="95"/>
    </row>
    <row r="446" spans="2:12">
      <c r="B446" s="94"/>
      <c r="C446" s="94"/>
      <c r="D446" s="95"/>
      <c r="E446" s="95"/>
      <c r="F446" s="95"/>
      <c r="G446" s="95"/>
      <c r="H446" s="95"/>
      <c r="I446" s="95"/>
      <c r="J446" s="95"/>
      <c r="K446" s="95"/>
      <c r="L446" s="95"/>
    </row>
    <row r="447" spans="2:12">
      <c r="B447" s="94"/>
      <c r="C447" s="94"/>
      <c r="D447" s="95"/>
      <c r="E447" s="95"/>
      <c r="F447" s="95"/>
      <c r="G447" s="95"/>
      <c r="H447" s="95"/>
      <c r="I447" s="95"/>
      <c r="J447" s="95"/>
      <c r="K447" s="95"/>
      <c r="L447" s="95"/>
    </row>
    <row r="448" spans="2:12">
      <c r="B448" s="94"/>
      <c r="C448" s="94"/>
      <c r="D448" s="95"/>
      <c r="E448" s="95"/>
      <c r="F448" s="95"/>
      <c r="G448" s="95"/>
      <c r="H448" s="95"/>
      <c r="I448" s="95"/>
      <c r="J448" s="95"/>
      <c r="K448" s="95"/>
      <c r="L448" s="95"/>
    </row>
    <row r="449" spans="2:12">
      <c r="B449" s="94"/>
      <c r="C449" s="94"/>
      <c r="D449" s="95"/>
      <c r="E449" s="95"/>
      <c r="F449" s="95"/>
      <c r="G449" s="95"/>
      <c r="H449" s="95"/>
      <c r="I449" s="95"/>
      <c r="J449" s="95"/>
      <c r="K449" s="95"/>
      <c r="L449" s="95"/>
    </row>
    <row r="450" spans="2:12">
      <c r="B450" s="94"/>
      <c r="C450" s="94"/>
      <c r="D450" s="95"/>
      <c r="E450" s="95"/>
      <c r="F450" s="95"/>
      <c r="G450" s="95"/>
      <c r="H450" s="95"/>
      <c r="I450" s="95"/>
      <c r="J450" s="95"/>
      <c r="K450" s="95"/>
      <c r="L450" s="95"/>
    </row>
    <row r="451" spans="2:12">
      <c r="B451" s="94"/>
      <c r="C451" s="94"/>
      <c r="D451" s="95"/>
      <c r="E451" s="95"/>
      <c r="F451" s="95"/>
      <c r="G451" s="95"/>
      <c r="H451" s="95"/>
      <c r="I451" s="95"/>
      <c r="J451" s="95"/>
      <c r="K451" s="95"/>
      <c r="L451" s="95"/>
    </row>
    <row r="452" spans="2:12">
      <c r="B452" s="94"/>
      <c r="C452" s="94"/>
      <c r="D452" s="95"/>
      <c r="E452" s="95"/>
      <c r="F452" s="95"/>
      <c r="G452" s="95"/>
      <c r="H452" s="95"/>
      <c r="I452" s="95"/>
      <c r="J452" s="95"/>
      <c r="K452" s="95"/>
      <c r="L452" s="95"/>
    </row>
    <row r="453" spans="2:12">
      <c r="B453" s="94"/>
      <c r="C453" s="94"/>
      <c r="D453" s="95"/>
      <c r="E453" s="95"/>
      <c r="F453" s="95"/>
      <c r="G453" s="95"/>
      <c r="H453" s="95"/>
      <c r="I453" s="95"/>
      <c r="J453" s="95"/>
      <c r="K453" s="95"/>
      <c r="L453" s="95"/>
    </row>
    <row r="454" spans="2:12">
      <c r="B454" s="94"/>
      <c r="C454" s="94"/>
      <c r="D454" s="95"/>
      <c r="E454" s="95"/>
      <c r="F454" s="95"/>
      <c r="G454" s="95"/>
      <c r="H454" s="95"/>
      <c r="I454" s="95"/>
      <c r="J454" s="95"/>
      <c r="K454" s="95"/>
      <c r="L454" s="95"/>
    </row>
    <row r="455" spans="2:12">
      <c r="B455" s="94"/>
      <c r="C455" s="94"/>
      <c r="D455" s="95"/>
      <c r="E455" s="95"/>
      <c r="F455" s="95"/>
      <c r="G455" s="95"/>
      <c r="H455" s="95"/>
      <c r="I455" s="95"/>
      <c r="J455" s="95"/>
      <c r="K455" s="95"/>
      <c r="L455" s="95"/>
    </row>
    <row r="456" spans="2:12">
      <c r="B456" s="94"/>
      <c r="C456" s="94"/>
      <c r="D456" s="95"/>
      <c r="E456" s="95"/>
      <c r="F456" s="95"/>
      <c r="G456" s="95"/>
      <c r="H456" s="95"/>
      <c r="I456" s="95"/>
      <c r="J456" s="95"/>
      <c r="K456" s="95"/>
      <c r="L456" s="95"/>
    </row>
    <row r="457" spans="2:12">
      <c r="B457" s="94"/>
      <c r="C457" s="94"/>
      <c r="D457" s="95"/>
      <c r="E457" s="95"/>
      <c r="F457" s="95"/>
      <c r="G457" s="95"/>
      <c r="H457" s="95"/>
      <c r="I457" s="95"/>
      <c r="J457" s="95"/>
      <c r="K457" s="95"/>
      <c r="L457" s="95"/>
    </row>
    <row r="458" spans="2:12">
      <c r="B458" s="94"/>
      <c r="C458" s="94"/>
      <c r="D458" s="95"/>
      <c r="E458" s="95"/>
      <c r="F458" s="95"/>
      <c r="G458" s="95"/>
      <c r="H458" s="95"/>
      <c r="I458" s="95"/>
      <c r="J458" s="95"/>
      <c r="K458" s="95"/>
      <c r="L458" s="95"/>
    </row>
    <row r="459" spans="2:12">
      <c r="B459" s="94"/>
      <c r="C459" s="94"/>
      <c r="D459" s="95"/>
      <c r="E459" s="95"/>
      <c r="F459" s="95"/>
      <c r="G459" s="95"/>
      <c r="H459" s="95"/>
      <c r="I459" s="95"/>
      <c r="J459" s="95"/>
      <c r="K459" s="95"/>
      <c r="L459" s="95"/>
    </row>
    <row r="460" spans="2:12">
      <c r="B460" s="94"/>
      <c r="C460" s="94"/>
      <c r="D460" s="95"/>
      <c r="E460" s="95"/>
      <c r="F460" s="95"/>
      <c r="G460" s="95"/>
      <c r="H460" s="95"/>
      <c r="I460" s="95"/>
      <c r="J460" s="95"/>
      <c r="K460" s="95"/>
      <c r="L460" s="95"/>
    </row>
    <row r="461" spans="2:12">
      <c r="B461" s="94"/>
      <c r="C461" s="94"/>
      <c r="D461" s="95"/>
      <c r="E461" s="95"/>
      <c r="F461" s="95"/>
      <c r="G461" s="95"/>
      <c r="H461" s="95"/>
      <c r="I461" s="95"/>
      <c r="J461" s="95"/>
      <c r="K461" s="95"/>
      <c r="L461" s="95"/>
    </row>
    <row r="462" spans="2:12">
      <c r="B462" s="94"/>
      <c r="C462" s="94"/>
      <c r="D462" s="95"/>
      <c r="E462" s="95"/>
      <c r="F462" s="95"/>
      <c r="G462" s="95"/>
      <c r="H462" s="95"/>
      <c r="I462" s="95"/>
      <c r="J462" s="95"/>
      <c r="K462" s="95"/>
      <c r="L462" s="95"/>
    </row>
    <row r="463" spans="2:12">
      <c r="B463" s="94"/>
      <c r="C463" s="94"/>
      <c r="D463" s="95"/>
      <c r="E463" s="95"/>
      <c r="F463" s="95"/>
      <c r="G463" s="95"/>
      <c r="H463" s="95"/>
      <c r="I463" s="95"/>
      <c r="J463" s="95"/>
      <c r="K463" s="95"/>
      <c r="L463" s="95"/>
    </row>
    <row r="464" spans="2:12">
      <c r="B464" s="94"/>
      <c r="C464" s="94"/>
      <c r="D464" s="95"/>
      <c r="E464" s="95"/>
      <c r="F464" s="95"/>
      <c r="G464" s="95"/>
      <c r="H464" s="95"/>
      <c r="I464" s="95"/>
      <c r="J464" s="95"/>
      <c r="K464" s="95"/>
      <c r="L464" s="95"/>
    </row>
    <row r="465" spans="2:12">
      <c r="B465" s="94"/>
      <c r="C465" s="94"/>
      <c r="D465" s="95"/>
      <c r="E465" s="95"/>
      <c r="F465" s="95"/>
      <c r="G465" s="95"/>
      <c r="H465" s="95"/>
      <c r="I465" s="95"/>
      <c r="J465" s="95"/>
      <c r="K465" s="95"/>
      <c r="L465" s="95"/>
    </row>
    <row r="466" spans="2:12">
      <c r="B466" s="94"/>
      <c r="C466" s="94"/>
      <c r="D466" s="95"/>
      <c r="E466" s="95"/>
      <c r="F466" s="95"/>
      <c r="G466" s="95"/>
      <c r="H466" s="95"/>
      <c r="I466" s="95"/>
      <c r="J466" s="95"/>
      <c r="K466" s="95"/>
      <c r="L466" s="95"/>
    </row>
    <row r="467" spans="2:12">
      <c r="B467" s="94"/>
      <c r="C467" s="94"/>
      <c r="D467" s="95"/>
      <c r="E467" s="95"/>
      <c r="F467" s="95"/>
      <c r="G467" s="95"/>
      <c r="H467" s="95"/>
      <c r="I467" s="95"/>
      <c r="J467" s="95"/>
      <c r="K467" s="95"/>
      <c r="L467" s="95"/>
    </row>
    <row r="468" spans="2:12">
      <c r="B468" s="94"/>
      <c r="C468" s="94"/>
      <c r="D468" s="95"/>
      <c r="E468" s="95"/>
      <c r="F468" s="95"/>
      <c r="G468" s="95"/>
      <c r="H468" s="95"/>
      <c r="I468" s="95"/>
      <c r="J468" s="95"/>
      <c r="K468" s="95"/>
      <c r="L468" s="95"/>
    </row>
    <row r="469" spans="2:12">
      <c r="B469" s="94"/>
      <c r="C469" s="94"/>
      <c r="D469" s="95"/>
      <c r="E469" s="95"/>
      <c r="F469" s="95"/>
      <c r="G469" s="95"/>
      <c r="H469" s="95"/>
      <c r="I469" s="95"/>
      <c r="J469" s="95"/>
      <c r="K469" s="95"/>
      <c r="L469" s="95"/>
    </row>
    <row r="470" spans="2:12">
      <c r="B470" s="94"/>
      <c r="C470" s="94"/>
      <c r="D470" s="95"/>
      <c r="E470" s="95"/>
      <c r="F470" s="95"/>
      <c r="G470" s="95"/>
      <c r="H470" s="95"/>
      <c r="I470" s="95"/>
      <c r="J470" s="95"/>
      <c r="K470" s="95"/>
      <c r="L470" s="95"/>
    </row>
    <row r="471" spans="2:12">
      <c r="B471" s="94"/>
      <c r="C471" s="94"/>
      <c r="D471" s="95"/>
      <c r="E471" s="95"/>
      <c r="F471" s="95"/>
      <c r="G471" s="95"/>
      <c r="H471" s="95"/>
      <c r="I471" s="95"/>
      <c r="J471" s="95"/>
      <c r="K471" s="95"/>
      <c r="L471" s="95"/>
    </row>
    <row r="472" spans="2:12">
      <c r="B472" s="94"/>
      <c r="C472" s="94"/>
      <c r="D472" s="95"/>
      <c r="E472" s="95"/>
      <c r="F472" s="95"/>
      <c r="G472" s="95"/>
      <c r="H472" s="95"/>
      <c r="I472" s="95"/>
      <c r="J472" s="95"/>
      <c r="K472" s="95"/>
      <c r="L472" s="95"/>
    </row>
    <row r="473" spans="2:12">
      <c r="B473" s="94"/>
      <c r="C473" s="94"/>
      <c r="D473" s="95"/>
      <c r="E473" s="95"/>
      <c r="F473" s="95"/>
      <c r="G473" s="95"/>
      <c r="H473" s="95"/>
      <c r="I473" s="95"/>
      <c r="J473" s="95"/>
      <c r="K473" s="95"/>
      <c r="L473" s="95"/>
    </row>
    <row r="474" spans="2:12">
      <c r="B474" s="94"/>
      <c r="C474" s="94"/>
      <c r="D474" s="95"/>
      <c r="E474" s="95"/>
      <c r="F474" s="95"/>
      <c r="G474" s="95"/>
      <c r="H474" s="95"/>
      <c r="I474" s="95"/>
      <c r="J474" s="95"/>
      <c r="K474" s="95"/>
      <c r="L474" s="95"/>
    </row>
    <row r="475" spans="2:12">
      <c r="B475" s="94"/>
      <c r="C475" s="94"/>
      <c r="D475" s="95"/>
      <c r="E475" s="95"/>
      <c r="F475" s="95"/>
      <c r="G475" s="95"/>
      <c r="H475" s="95"/>
      <c r="I475" s="95"/>
      <c r="J475" s="95"/>
      <c r="K475" s="95"/>
      <c r="L475" s="95"/>
    </row>
    <row r="476" spans="2:12">
      <c r="B476" s="94"/>
      <c r="C476" s="94"/>
      <c r="D476" s="95"/>
      <c r="E476" s="95"/>
      <c r="F476" s="95"/>
      <c r="G476" s="95"/>
      <c r="H476" s="95"/>
      <c r="I476" s="95"/>
      <c r="J476" s="95"/>
      <c r="K476" s="95"/>
      <c r="L476" s="95"/>
    </row>
    <row r="477" spans="2:12">
      <c r="B477" s="94"/>
      <c r="C477" s="94"/>
      <c r="D477" s="95"/>
      <c r="E477" s="95"/>
      <c r="F477" s="95"/>
      <c r="G477" s="95"/>
      <c r="H477" s="95"/>
      <c r="I477" s="95"/>
      <c r="J477" s="95"/>
      <c r="K477" s="95"/>
      <c r="L477" s="95"/>
    </row>
    <row r="478" spans="2:12">
      <c r="B478" s="94"/>
      <c r="C478" s="94"/>
      <c r="D478" s="95"/>
      <c r="E478" s="95"/>
      <c r="F478" s="95"/>
      <c r="G478" s="95"/>
      <c r="H478" s="95"/>
      <c r="I478" s="95"/>
      <c r="J478" s="95"/>
      <c r="K478" s="95"/>
      <c r="L478" s="95"/>
    </row>
    <row r="479" spans="2:12">
      <c r="B479" s="94"/>
      <c r="C479" s="94"/>
      <c r="D479" s="95"/>
      <c r="E479" s="95"/>
      <c r="F479" s="95"/>
      <c r="G479" s="95"/>
      <c r="H479" s="95"/>
      <c r="I479" s="95"/>
      <c r="J479" s="95"/>
      <c r="K479" s="95"/>
      <c r="L479" s="95"/>
    </row>
    <row r="480" spans="2:12">
      <c r="B480" s="94"/>
      <c r="C480" s="94"/>
      <c r="D480" s="95"/>
      <c r="E480" s="95"/>
      <c r="F480" s="95"/>
      <c r="G480" s="95"/>
      <c r="H480" s="95"/>
      <c r="I480" s="95"/>
      <c r="J480" s="95"/>
      <c r="K480" s="95"/>
      <c r="L480" s="95"/>
    </row>
    <row r="481" spans="2:12">
      <c r="B481" s="94"/>
      <c r="C481" s="94"/>
      <c r="D481" s="95"/>
      <c r="E481" s="95"/>
      <c r="F481" s="95"/>
      <c r="G481" s="95"/>
      <c r="H481" s="95"/>
      <c r="I481" s="95"/>
      <c r="J481" s="95"/>
      <c r="K481" s="95"/>
      <c r="L481" s="95"/>
    </row>
    <row r="482" spans="2:12">
      <c r="B482" s="94"/>
      <c r="C482" s="94"/>
      <c r="D482" s="95"/>
      <c r="E482" s="95"/>
      <c r="F482" s="95"/>
      <c r="G482" s="95"/>
      <c r="H482" s="95"/>
      <c r="I482" s="95"/>
      <c r="J482" s="95"/>
      <c r="K482" s="95"/>
      <c r="L482" s="95"/>
    </row>
    <row r="483" spans="2:12">
      <c r="B483" s="94"/>
      <c r="C483" s="94"/>
      <c r="D483" s="95"/>
      <c r="E483" s="95"/>
      <c r="F483" s="95"/>
      <c r="G483" s="95"/>
      <c r="H483" s="95"/>
      <c r="I483" s="95"/>
      <c r="J483" s="95"/>
      <c r="K483" s="95"/>
      <c r="L483" s="95"/>
    </row>
    <row r="484" spans="2:12">
      <c r="B484" s="94"/>
      <c r="C484" s="94"/>
      <c r="D484" s="95"/>
      <c r="E484" s="95"/>
      <c r="F484" s="95"/>
      <c r="G484" s="95"/>
      <c r="H484" s="95"/>
      <c r="I484" s="95"/>
      <c r="J484" s="95"/>
      <c r="K484" s="95"/>
      <c r="L484" s="95"/>
    </row>
    <row r="485" spans="2:12">
      <c r="B485" s="94"/>
      <c r="C485" s="94"/>
      <c r="D485" s="95"/>
      <c r="E485" s="95"/>
      <c r="F485" s="95"/>
      <c r="G485" s="95"/>
      <c r="H485" s="95"/>
      <c r="I485" s="95"/>
      <c r="J485" s="95"/>
      <c r="K485" s="95"/>
      <c r="L485" s="95"/>
    </row>
    <row r="486" spans="2:12">
      <c r="B486" s="94"/>
      <c r="C486" s="94"/>
      <c r="D486" s="95"/>
      <c r="E486" s="95"/>
      <c r="F486" s="95"/>
      <c r="G486" s="95"/>
      <c r="H486" s="95"/>
      <c r="I486" s="95"/>
      <c r="J486" s="95"/>
      <c r="K486" s="95"/>
      <c r="L486" s="95"/>
    </row>
    <row r="487" spans="2:12">
      <c r="B487" s="94"/>
      <c r="C487" s="94"/>
      <c r="D487" s="95"/>
      <c r="E487" s="95"/>
      <c r="F487" s="95"/>
      <c r="G487" s="95"/>
      <c r="H487" s="95"/>
      <c r="I487" s="95"/>
      <c r="J487" s="95"/>
      <c r="K487" s="95"/>
      <c r="L487" s="95"/>
    </row>
    <row r="488" spans="2:12">
      <c r="B488" s="94"/>
      <c r="C488" s="94"/>
      <c r="D488" s="95"/>
      <c r="E488" s="95"/>
      <c r="F488" s="95"/>
      <c r="G488" s="95"/>
      <c r="H488" s="95"/>
      <c r="I488" s="95"/>
      <c r="J488" s="95"/>
      <c r="K488" s="95"/>
      <c r="L488" s="95"/>
    </row>
    <row r="489" spans="2:12">
      <c r="B489" s="94"/>
      <c r="C489" s="94"/>
      <c r="D489" s="95"/>
      <c r="E489" s="95"/>
      <c r="F489" s="95"/>
      <c r="G489" s="95"/>
      <c r="H489" s="95"/>
      <c r="I489" s="95"/>
      <c r="J489" s="95"/>
      <c r="K489" s="95"/>
      <c r="L489" s="95"/>
    </row>
    <row r="490" spans="2:12">
      <c r="B490" s="94"/>
      <c r="C490" s="94"/>
      <c r="D490" s="95"/>
      <c r="E490" s="95"/>
      <c r="F490" s="95"/>
      <c r="G490" s="95"/>
      <c r="H490" s="95"/>
      <c r="I490" s="95"/>
      <c r="J490" s="95"/>
      <c r="K490" s="95"/>
      <c r="L490" s="95"/>
    </row>
    <row r="491" spans="2:12">
      <c r="B491" s="94"/>
      <c r="C491" s="94"/>
      <c r="D491" s="95"/>
      <c r="E491" s="95"/>
      <c r="F491" s="95"/>
      <c r="G491" s="95"/>
      <c r="H491" s="95"/>
      <c r="I491" s="95"/>
      <c r="J491" s="95"/>
      <c r="K491" s="95"/>
      <c r="L491" s="95"/>
    </row>
    <row r="492" spans="2:12">
      <c r="B492" s="94"/>
      <c r="C492" s="94"/>
      <c r="D492" s="95"/>
      <c r="E492" s="95"/>
      <c r="F492" s="95"/>
      <c r="G492" s="95"/>
      <c r="H492" s="95"/>
      <c r="I492" s="95"/>
      <c r="J492" s="95"/>
      <c r="K492" s="95"/>
      <c r="L492" s="95"/>
    </row>
    <row r="493" spans="2:12">
      <c r="B493" s="94"/>
      <c r="C493" s="94"/>
      <c r="D493" s="95"/>
      <c r="E493" s="95"/>
      <c r="F493" s="95"/>
      <c r="G493" s="95"/>
      <c r="H493" s="95"/>
      <c r="I493" s="95"/>
      <c r="J493" s="95"/>
      <c r="K493" s="95"/>
      <c r="L493" s="95"/>
    </row>
    <row r="494" spans="2:12">
      <c r="B494" s="94"/>
      <c r="C494" s="94"/>
      <c r="D494" s="95"/>
      <c r="E494" s="95"/>
      <c r="F494" s="95"/>
      <c r="G494" s="95"/>
      <c r="H494" s="95"/>
      <c r="I494" s="95"/>
      <c r="J494" s="95"/>
      <c r="K494" s="95"/>
      <c r="L494" s="95"/>
    </row>
    <row r="495" spans="2:12">
      <c r="B495" s="94"/>
      <c r="C495" s="94"/>
      <c r="D495" s="95"/>
      <c r="E495" s="95"/>
      <c r="F495" s="95"/>
      <c r="G495" s="95"/>
      <c r="H495" s="95"/>
      <c r="I495" s="95"/>
      <c r="J495" s="95"/>
      <c r="K495" s="95"/>
      <c r="L495" s="95"/>
    </row>
    <row r="496" spans="2:12">
      <c r="B496" s="94"/>
      <c r="C496" s="94"/>
      <c r="D496" s="95"/>
      <c r="E496" s="95"/>
      <c r="F496" s="95"/>
      <c r="G496" s="95"/>
      <c r="H496" s="95"/>
      <c r="I496" s="95"/>
      <c r="J496" s="95"/>
      <c r="K496" s="95"/>
      <c r="L496" s="95"/>
    </row>
    <row r="497" spans="2:12">
      <c r="B497" s="94"/>
      <c r="C497" s="94"/>
      <c r="D497" s="95"/>
      <c r="E497" s="95"/>
      <c r="F497" s="95"/>
      <c r="G497" s="95"/>
      <c r="H497" s="95"/>
      <c r="I497" s="95"/>
      <c r="J497" s="95"/>
      <c r="K497" s="95"/>
      <c r="L497" s="95"/>
    </row>
    <row r="498" spans="2:12">
      <c r="B498" s="94"/>
      <c r="C498" s="94"/>
      <c r="D498" s="95"/>
      <c r="E498" s="95"/>
      <c r="F498" s="95"/>
      <c r="G498" s="95"/>
      <c r="H498" s="95"/>
      <c r="I498" s="95"/>
      <c r="J498" s="95"/>
      <c r="K498" s="95"/>
      <c r="L498" s="95"/>
    </row>
    <row r="499" spans="2:12">
      <c r="B499" s="94"/>
      <c r="C499" s="94"/>
      <c r="D499" s="95"/>
      <c r="E499" s="95"/>
      <c r="F499" s="95"/>
      <c r="G499" s="95"/>
      <c r="H499" s="95"/>
      <c r="I499" s="95"/>
      <c r="J499" s="95"/>
      <c r="K499" s="95"/>
      <c r="L499" s="95"/>
    </row>
    <row r="500" spans="2:12">
      <c r="B500" s="94"/>
      <c r="C500" s="94"/>
      <c r="D500" s="95"/>
      <c r="E500" s="95"/>
      <c r="F500" s="95"/>
      <c r="G500" s="95"/>
      <c r="H500" s="95"/>
      <c r="I500" s="95"/>
      <c r="J500" s="95"/>
      <c r="K500" s="95"/>
      <c r="L500" s="95"/>
    </row>
    <row r="501" spans="2:12">
      <c r="B501" s="94"/>
      <c r="C501" s="94"/>
      <c r="D501" s="95"/>
      <c r="E501" s="95"/>
      <c r="F501" s="95"/>
      <c r="G501" s="95"/>
      <c r="H501" s="95"/>
      <c r="I501" s="95"/>
      <c r="J501" s="95"/>
      <c r="K501" s="95"/>
      <c r="L501" s="95"/>
    </row>
    <row r="502" spans="2:12">
      <c r="B502" s="94"/>
      <c r="C502" s="94"/>
      <c r="D502" s="95"/>
      <c r="E502" s="95"/>
      <c r="F502" s="95"/>
      <c r="G502" s="95"/>
      <c r="H502" s="95"/>
      <c r="I502" s="95"/>
      <c r="J502" s="95"/>
      <c r="K502" s="95"/>
      <c r="L502" s="95"/>
    </row>
    <row r="503" spans="2:12">
      <c r="B503" s="94"/>
      <c r="C503" s="94"/>
      <c r="D503" s="95"/>
      <c r="E503" s="95"/>
      <c r="F503" s="95"/>
      <c r="G503" s="95"/>
      <c r="H503" s="95"/>
      <c r="I503" s="95"/>
      <c r="J503" s="95"/>
      <c r="K503" s="95"/>
      <c r="L503" s="95"/>
    </row>
    <row r="504" spans="2:12">
      <c r="B504" s="94"/>
      <c r="C504" s="94"/>
      <c r="D504" s="95"/>
      <c r="E504" s="95"/>
      <c r="F504" s="95"/>
      <c r="G504" s="95"/>
      <c r="H504" s="95"/>
      <c r="I504" s="95"/>
      <c r="J504" s="95"/>
      <c r="K504" s="95"/>
      <c r="L504" s="95"/>
    </row>
    <row r="505" spans="2:12">
      <c r="B505" s="94"/>
      <c r="C505" s="94"/>
      <c r="D505" s="95"/>
      <c r="E505" s="95"/>
      <c r="F505" s="95"/>
      <c r="G505" s="95"/>
      <c r="H505" s="95"/>
      <c r="I505" s="95"/>
      <c r="J505" s="95"/>
      <c r="K505" s="95"/>
      <c r="L505" s="95"/>
    </row>
    <row r="506" spans="2:12">
      <c r="D506" s="1"/>
    </row>
    <row r="507" spans="2:12">
      <c r="D507" s="1"/>
    </row>
    <row r="508" spans="2:12">
      <c r="D508" s="1"/>
    </row>
    <row r="509" spans="2:12">
      <c r="D509" s="1"/>
    </row>
    <row r="510" spans="2:12">
      <c r="D510" s="1"/>
    </row>
    <row r="511" spans="2:12">
      <c r="D511" s="1"/>
    </row>
    <row r="512" spans="2:12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E517" s="2"/>
    </row>
  </sheetData>
  <sheetProtection sheet="1" objects="1" scenarios="1"/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8"/>
  <sheetViews>
    <sheetView rightToLeft="1" workbookViewId="0"/>
  </sheetViews>
  <sheetFormatPr defaultColWidth="9.140625" defaultRowHeight="18"/>
  <cols>
    <col min="1" max="1" width="6.28515625" style="1" customWidth="1"/>
    <col min="2" max="2" width="30.28515625" style="2" bestFit="1" customWidth="1"/>
    <col min="3" max="3" width="41.140625" style="2" customWidth="1"/>
    <col min="4" max="4" width="6.42578125" style="2" bestFit="1" customWidth="1"/>
    <col min="5" max="6" width="5.42578125" style="1" bestFit="1" customWidth="1"/>
    <col min="7" max="7" width="7.140625" style="1" bestFit="1" customWidth="1"/>
    <col min="8" max="8" width="6" style="1" bestFit="1" customWidth="1"/>
    <col min="9" max="9" width="9" style="1" bestFit="1" customWidth="1"/>
    <col min="10" max="10" width="6.85546875" style="1" bestFit="1" customWidth="1"/>
    <col min="11" max="11" width="7.5703125" style="1" bestFit="1" customWidth="1"/>
    <col min="12" max="12" width="13.140625" style="1" bestFit="1" customWidth="1"/>
    <col min="13" max="13" width="7.42578125" style="1" bestFit="1" customWidth="1"/>
    <col min="14" max="14" width="9.7109375" style="1" bestFit="1" customWidth="1"/>
    <col min="15" max="15" width="9.5703125" style="1" bestFit="1" customWidth="1"/>
    <col min="16" max="16" width="11.28515625" style="1" bestFit="1" customWidth="1"/>
    <col min="17" max="17" width="9.140625" style="1" bestFit="1" customWidth="1"/>
    <col min="18" max="18" width="9.28515625" style="1" bestFit="1" customWidth="1"/>
    <col min="19" max="16384" width="9.140625" style="1"/>
  </cols>
  <sheetData>
    <row r="1" spans="2:18">
      <c r="B1" s="46" t="s">
        <v>127</v>
      </c>
      <c r="C1" s="46" t="s" vm="1">
        <v>205</v>
      </c>
    </row>
    <row r="2" spans="2:18">
      <c r="B2" s="46" t="s">
        <v>126</v>
      </c>
      <c r="C2" s="46" t="s">
        <v>206</v>
      </c>
    </row>
    <row r="3" spans="2:18">
      <c r="B3" s="46" t="s">
        <v>128</v>
      </c>
      <c r="C3" s="46" t="s">
        <v>207</v>
      </c>
    </row>
    <row r="4" spans="2:18">
      <c r="B4" s="46" t="s">
        <v>129</v>
      </c>
      <c r="C4" s="46">
        <v>2146</v>
      </c>
    </row>
    <row r="6" spans="2:18" ht="21.75" customHeight="1">
      <c r="B6" s="133" t="s">
        <v>154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5"/>
    </row>
    <row r="7" spans="2:18" ht="27.75" customHeight="1">
      <c r="B7" s="136" t="s">
        <v>71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8"/>
    </row>
    <row r="8" spans="2:18" s="3" customFormat="1" ht="66" customHeight="1">
      <c r="B8" s="21" t="s">
        <v>97</v>
      </c>
      <c r="C8" s="29" t="s">
        <v>37</v>
      </c>
      <c r="D8" s="29" t="s">
        <v>101</v>
      </c>
      <c r="E8" s="29" t="s">
        <v>14</v>
      </c>
      <c r="F8" s="29" t="s">
        <v>53</v>
      </c>
      <c r="G8" s="29" t="s">
        <v>86</v>
      </c>
      <c r="H8" s="29" t="s">
        <v>17</v>
      </c>
      <c r="I8" s="29" t="s">
        <v>85</v>
      </c>
      <c r="J8" s="29" t="s">
        <v>16</v>
      </c>
      <c r="K8" s="29" t="s">
        <v>18</v>
      </c>
      <c r="L8" s="29" t="s">
        <v>183</v>
      </c>
      <c r="M8" s="29" t="s">
        <v>182</v>
      </c>
      <c r="N8" s="29" t="s">
        <v>197</v>
      </c>
      <c r="O8" s="29" t="s">
        <v>49</v>
      </c>
      <c r="P8" s="29" t="s">
        <v>185</v>
      </c>
      <c r="Q8" s="29" t="s">
        <v>130</v>
      </c>
      <c r="R8" s="59" t="s">
        <v>132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190</v>
      </c>
      <c r="M9" s="31"/>
      <c r="N9" s="15" t="s">
        <v>186</v>
      </c>
      <c r="O9" s="31" t="s">
        <v>191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95</v>
      </c>
      <c r="R10" s="19" t="s">
        <v>96</v>
      </c>
    </row>
    <row r="11" spans="2:18" s="4" customFormat="1" ht="18" customHeight="1">
      <c r="B11" s="88" t="s">
        <v>25</v>
      </c>
      <c r="C11" s="88"/>
      <c r="D11" s="89"/>
      <c r="E11" s="88"/>
      <c r="F11" s="88"/>
      <c r="G11" s="99"/>
      <c r="H11" s="91">
        <v>0.55186244746874735</v>
      </c>
      <c r="I11" s="89"/>
      <c r="J11" s="90"/>
      <c r="K11" s="92">
        <v>4.8004343086198088E-2</v>
      </c>
      <c r="L11" s="91"/>
      <c r="M11" s="100"/>
      <c r="N11" s="91"/>
      <c r="O11" s="91">
        <v>6947.6616884140021</v>
      </c>
      <c r="P11" s="92"/>
      <c r="Q11" s="92">
        <f>IFERROR(O11/$O$11,0)</f>
        <v>1</v>
      </c>
      <c r="R11" s="92">
        <f>O11/'סכום נכסי הקרן'!$C$42</f>
        <v>4.8792644740311863E-2</v>
      </c>
    </row>
    <row r="12" spans="2:18" ht="22.5" customHeight="1">
      <c r="B12" s="79" t="s">
        <v>177</v>
      </c>
      <c r="C12" s="80"/>
      <c r="D12" s="81"/>
      <c r="E12" s="80"/>
      <c r="F12" s="80"/>
      <c r="G12" s="101"/>
      <c r="H12" s="83">
        <v>0.55186244746874735</v>
      </c>
      <c r="I12" s="81"/>
      <c r="J12" s="82"/>
      <c r="K12" s="84">
        <v>4.8004343086198088E-2</v>
      </c>
      <c r="L12" s="83"/>
      <c r="M12" s="102"/>
      <c r="N12" s="83"/>
      <c r="O12" s="83">
        <v>6947.6616884140021</v>
      </c>
      <c r="P12" s="84"/>
      <c r="Q12" s="84">
        <f t="shared" ref="Q12:Q23" si="0">IFERROR(O12/$O$11,0)</f>
        <v>1</v>
      </c>
      <c r="R12" s="84">
        <f>O12/'סכום נכסי הקרן'!$C$42</f>
        <v>4.8792644740311863E-2</v>
      </c>
    </row>
    <row r="13" spans="2:18">
      <c r="B13" s="93" t="s">
        <v>38</v>
      </c>
      <c r="C13" s="88"/>
      <c r="D13" s="89"/>
      <c r="E13" s="88"/>
      <c r="F13" s="88"/>
      <c r="G13" s="99"/>
      <c r="H13" s="91">
        <v>0.55186244746874735</v>
      </c>
      <c r="I13" s="89"/>
      <c r="J13" s="90"/>
      <c r="K13" s="92">
        <v>4.8004343086198088E-2</v>
      </c>
      <c r="L13" s="91"/>
      <c r="M13" s="100"/>
      <c r="N13" s="91"/>
      <c r="O13" s="91">
        <v>6947.6616884140021</v>
      </c>
      <c r="P13" s="92"/>
      <c r="Q13" s="92">
        <f t="shared" si="0"/>
        <v>1</v>
      </c>
      <c r="R13" s="92">
        <f>O13/'סכום נכסי הקרן'!$C$42</f>
        <v>4.8792644740311863E-2</v>
      </c>
    </row>
    <row r="14" spans="2:18">
      <c r="B14" s="103" t="s">
        <v>22</v>
      </c>
      <c r="C14" s="80"/>
      <c r="D14" s="81"/>
      <c r="E14" s="80"/>
      <c r="F14" s="80"/>
      <c r="G14" s="101"/>
      <c r="H14" s="83">
        <v>0.55190537515864591</v>
      </c>
      <c r="I14" s="81"/>
      <c r="J14" s="82"/>
      <c r="K14" s="84">
        <v>4.8004963043213993E-2</v>
      </c>
      <c r="L14" s="83"/>
      <c r="M14" s="102"/>
      <c r="N14" s="83"/>
      <c r="O14" s="83">
        <v>6945.4006200830008</v>
      </c>
      <c r="P14" s="84"/>
      <c r="Q14" s="84">
        <f t="shared" si="0"/>
        <v>0.9996745569326192</v>
      </c>
      <c r="R14" s="84">
        <f>O14/'סכום נכסי הקרן'!$C$42</f>
        <v>4.8776765512341953E-2</v>
      </c>
    </row>
    <row r="15" spans="2:18">
      <c r="B15" s="104" t="s">
        <v>208</v>
      </c>
      <c r="C15" s="88" t="s">
        <v>209</v>
      </c>
      <c r="D15" s="89" t="s">
        <v>102</v>
      </c>
      <c r="E15" s="88" t="s">
        <v>210</v>
      </c>
      <c r="F15" s="88"/>
      <c r="G15" s="99"/>
      <c r="H15" s="91">
        <v>0.76</v>
      </c>
      <c r="I15" s="89" t="s">
        <v>114</v>
      </c>
      <c r="J15" s="90">
        <v>0</v>
      </c>
      <c r="K15" s="92">
        <v>4.8200000000181466E-2</v>
      </c>
      <c r="L15" s="91">
        <v>85673.621864999994</v>
      </c>
      <c r="M15" s="100">
        <v>96.48</v>
      </c>
      <c r="N15" s="91"/>
      <c r="O15" s="91">
        <v>82.657910375000014</v>
      </c>
      <c r="P15" s="92">
        <v>4.2836810932499993E-6</v>
      </c>
      <c r="Q15" s="92">
        <f t="shared" si="0"/>
        <v>1.1897227309274611E-2</v>
      </c>
      <c r="R15" s="92">
        <f>O15/'סכום נכסי הקרן'!$C$42</f>
        <v>5.8049718549617248E-4</v>
      </c>
    </row>
    <row r="16" spans="2:18">
      <c r="B16" s="104" t="s">
        <v>211</v>
      </c>
      <c r="C16" s="88" t="s">
        <v>212</v>
      </c>
      <c r="D16" s="89" t="s">
        <v>102</v>
      </c>
      <c r="E16" s="88" t="s">
        <v>210</v>
      </c>
      <c r="F16" s="88"/>
      <c r="G16" s="99"/>
      <c r="H16" s="91">
        <v>0.51000000000003087</v>
      </c>
      <c r="I16" s="89" t="s">
        <v>114</v>
      </c>
      <c r="J16" s="90">
        <v>0</v>
      </c>
      <c r="K16" s="92">
        <v>4.790000000000421E-2</v>
      </c>
      <c r="L16" s="91">
        <v>4300385.0787030002</v>
      </c>
      <c r="M16" s="100">
        <v>97.63</v>
      </c>
      <c r="N16" s="91"/>
      <c r="O16" s="91">
        <v>4198.4659523370001</v>
      </c>
      <c r="P16" s="92">
        <v>1.2648191407950001E-4</v>
      </c>
      <c r="Q16" s="92">
        <f t="shared" si="0"/>
        <v>0.60429913554058179</v>
      </c>
      <c r="R16" s="92">
        <f>O16/'סכום נכסי הקרן'!$C$42</f>
        <v>2.9485353037309172E-2</v>
      </c>
    </row>
    <row r="17" spans="2:18">
      <c r="B17" s="104" t="s">
        <v>213</v>
      </c>
      <c r="C17" s="88" t="s">
        <v>214</v>
      </c>
      <c r="D17" s="89" t="s">
        <v>102</v>
      </c>
      <c r="E17" s="88" t="s">
        <v>210</v>
      </c>
      <c r="F17" s="88"/>
      <c r="G17" s="99"/>
      <c r="H17" s="91">
        <v>0.44000000000040856</v>
      </c>
      <c r="I17" s="89" t="s">
        <v>114</v>
      </c>
      <c r="J17" s="90">
        <v>0</v>
      </c>
      <c r="K17" s="92">
        <v>4.7699999999986718E-2</v>
      </c>
      <c r="L17" s="91">
        <v>499519.24620800006</v>
      </c>
      <c r="M17" s="100">
        <v>97.99</v>
      </c>
      <c r="N17" s="91"/>
      <c r="O17" s="91">
        <v>489.47890934500009</v>
      </c>
      <c r="P17" s="92">
        <v>1.4691742535529413E-5</v>
      </c>
      <c r="Q17" s="92">
        <f t="shared" si="0"/>
        <v>7.0452323572585657E-2</v>
      </c>
      <c r="R17" s="92">
        <f>O17/'סכום נכסי הקרן'!$C$42</f>
        <v>3.4375551952066713E-3</v>
      </c>
    </row>
    <row r="18" spans="2:18">
      <c r="B18" s="104" t="s">
        <v>215</v>
      </c>
      <c r="C18" s="88" t="s">
        <v>216</v>
      </c>
      <c r="D18" s="89" t="s">
        <v>102</v>
      </c>
      <c r="E18" s="88" t="s">
        <v>210</v>
      </c>
      <c r="F18" s="88"/>
      <c r="G18" s="99"/>
      <c r="H18" s="91">
        <v>0.61</v>
      </c>
      <c r="I18" s="89" t="s">
        <v>114</v>
      </c>
      <c r="J18" s="90">
        <v>0</v>
      </c>
      <c r="K18" s="92">
        <v>4.7999999999989912E-2</v>
      </c>
      <c r="L18" s="91">
        <v>1019816.0701720001</v>
      </c>
      <c r="M18" s="100">
        <v>97.19</v>
      </c>
      <c r="N18" s="91"/>
      <c r="O18" s="91">
        <v>991.15923860000021</v>
      </c>
      <c r="P18" s="92">
        <v>3.1869252192875005E-5</v>
      </c>
      <c r="Q18" s="92">
        <f t="shared" si="0"/>
        <v>0.14266083799861304</v>
      </c>
      <c r="R18" s="92">
        <f>O18/'סכום נכסי הקרן'!$C$42</f>
        <v>6.9607995868215082E-3</v>
      </c>
    </row>
    <row r="19" spans="2:18">
      <c r="B19" s="104" t="s">
        <v>217</v>
      </c>
      <c r="C19" s="88" t="s">
        <v>218</v>
      </c>
      <c r="D19" s="89" t="s">
        <v>102</v>
      </c>
      <c r="E19" s="88" t="s">
        <v>210</v>
      </c>
      <c r="F19" s="88"/>
      <c r="G19" s="99"/>
      <c r="H19" s="91">
        <v>0.68000000000041405</v>
      </c>
      <c r="I19" s="89" t="s">
        <v>114</v>
      </c>
      <c r="J19" s="90">
        <v>0</v>
      </c>
      <c r="K19" s="92">
        <v>4.849999999999656E-2</v>
      </c>
      <c r="L19" s="91">
        <v>1197883.4400000002</v>
      </c>
      <c r="M19" s="100">
        <v>96.81</v>
      </c>
      <c r="N19" s="91"/>
      <c r="O19" s="91">
        <v>1159.6709582640001</v>
      </c>
      <c r="P19" s="92">
        <v>3.8641401290322584E-5</v>
      </c>
      <c r="Q19" s="92">
        <f t="shared" si="0"/>
        <v>0.16691528895223559</v>
      </c>
      <c r="R19" s="92">
        <f>O19/'סכום נכסי הקרן'!$C$42</f>
        <v>8.1442383955729319E-3</v>
      </c>
    </row>
    <row r="20" spans="2:18">
      <c r="B20" s="104" t="s">
        <v>219</v>
      </c>
      <c r="C20" s="88" t="s">
        <v>220</v>
      </c>
      <c r="D20" s="89" t="s">
        <v>102</v>
      </c>
      <c r="E20" s="88" t="s">
        <v>210</v>
      </c>
      <c r="F20" s="88"/>
      <c r="G20" s="99"/>
      <c r="H20" s="91">
        <v>0.85999999998664878</v>
      </c>
      <c r="I20" s="89" t="s">
        <v>114</v>
      </c>
      <c r="J20" s="90">
        <v>0</v>
      </c>
      <c r="K20" s="92">
        <v>4.8200000000066759E-2</v>
      </c>
      <c r="L20" s="91">
        <v>24955.905000000006</v>
      </c>
      <c r="M20" s="100">
        <v>96.04</v>
      </c>
      <c r="N20" s="91"/>
      <c r="O20" s="91">
        <v>23.967651162000003</v>
      </c>
      <c r="P20" s="92">
        <v>1.386439166666667E-6</v>
      </c>
      <c r="Q20" s="92">
        <f t="shared" si="0"/>
        <v>3.4497435593285617E-3</v>
      </c>
      <c r="R20" s="92">
        <f>O20/'סכום נכסי הקרן'!$C$42</f>
        <v>1.6832211193549746E-4</v>
      </c>
    </row>
    <row r="21" spans="2:18">
      <c r="B21" s="86"/>
      <c r="C21" s="88"/>
      <c r="D21" s="88"/>
      <c r="E21" s="88"/>
      <c r="F21" s="88"/>
      <c r="G21" s="88"/>
      <c r="H21" s="88"/>
      <c r="I21" s="88"/>
      <c r="J21" s="88"/>
      <c r="K21" s="92"/>
      <c r="L21" s="91"/>
      <c r="M21" s="100"/>
      <c r="N21" s="88"/>
      <c r="O21" s="88"/>
      <c r="P21" s="88"/>
      <c r="Q21" s="92"/>
      <c r="R21" s="88"/>
    </row>
    <row r="22" spans="2:18">
      <c r="B22" s="103" t="s">
        <v>23</v>
      </c>
      <c r="C22" s="80"/>
      <c r="D22" s="81"/>
      <c r="E22" s="80"/>
      <c r="F22" s="80"/>
      <c r="G22" s="101"/>
      <c r="H22" s="83">
        <v>0.41999999999115456</v>
      </c>
      <c r="I22" s="81"/>
      <c r="J22" s="82"/>
      <c r="K22" s="84">
        <v>4.6100000000398038E-2</v>
      </c>
      <c r="L22" s="83"/>
      <c r="M22" s="102"/>
      <c r="N22" s="83"/>
      <c r="O22" s="83">
        <v>2.2610683310000006</v>
      </c>
      <c r="P22" s="84"/>
      <c r="Q22" s="84">
        <f t="shared" si="0"/>
        <v>3.2544306738058117E-4</v>
      </c>
      <c r="R22" s="84">
        <f>O22/'סכום נכסי הקרן'!$C$42</f>
        <v>1.5879227969898074E-5</v>
      </c>
    </row>
    <row r="23" spans="2:18">
      <c r="B23" s="104" t="s">
        <v>221</v>
      </c>
      <c r="C23" s="88" t="s">
        <v>222</v>
      </c>
      <c r="D23" s="89" t="s">
        <v>102</v>
      </c>
      <c r="E23" s="88" t="s">
        <v>210</v>
      </c>
      <c r="F23" s="88"/>
      <c r="G23" s="99"/>
      <c r="H23" s="91">
        <v>0.41999999999115456</v>
      </c>
      <c r="I23" s="89" t="s">
        <v>114</v>
      </c>
      <c r="J23" s="90">
        <v>1.4999999999999999E-2</v>
      </c>
      <c r="K23" s="92">
        <v>4.6100000000398038E-2</v>
      </c>
      <c r="L23" s="91">
        <v>2270.1488370000006</v>
      </c>
      <c r="M23" s="100">
        <v>99.6</v>
      </c>
      <c r="N23" s="91"/>
      <c r="O23" s="91">
        <v>2.2610683310000006</v>
      </c>
      <c r="P23" s="92">
        <v>1.6511090776243864E-7</v>
      </c>
      <c r="Q23" s="92">
        <f t="shared" si="0"/>
        <v>3.2544306738058117E-4</v>
      </c>
      <c r="R23" s="92">
        <f>O23/'סכום נכסי הקרן'!$C$42</f>
        <v>1.5879227969898074E-5</v>
      </c>
    </row>
    <row r="24" spans="2:18">
      <c r="B24" s="86"/>
      <c r="C24" s="88"/>
      <c r="D24" s="88"/>
      <c r="E24" s="88"/>
      <c r="F24" s="88"/>
      <c r="G24" s="88"/>
      <c r="H24" s="88"/>
      <c r="I24" s="88"/>
      <c r="J24" s="88"/>
      <c r="K24" s="92"/>
      <c r="L24" s="91"/>
      <c r="M24" s="100"/>
      <c r="N24" s="88"/>
      <c r="O24" s="88"/>
      <c r="P24" s="88"/>
      <c r="Q24" s="92"/>
      <c r="R24" s="88"/>
    </row>
    <row r="25" spans="2:18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</row>
    <row r="26" spans="2:18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</row>
    <row r="27" spans="2:18">
      <c r="B27" s="97" t="s">
        <v>94</v>
      </c>
      <c r="C27" s="105"/>
      <c r="D27" s="105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</row>
    <row r="28" spans="2:18">
      <c r="B28" s="97" t="s">
        <v>181</v>
      </c>
      <c r="C28" s="105"/>
      <c r="D28" s="105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</row>
    <row r="29" spans="2:18">
      <c r="B29" s="139" t="s">
        <v>189</v>
      </c>
      <c r="C29" s="139"/>
      <c r="D29" s="139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</row>
    <row r="30" spans="2:18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</row>
    <row r="31" spans="2:18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</row>
    <row r="32" spans="2:18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</row>
    <row r="33" spans="2:18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</row>
    <row r="34" spans="2:18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</row>
    <row r="35" spans="2:18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</row>
    <row r="36" spans="2:18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</row>
    <row r="37" spans="2:18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</row>
    <row r="38" spans="2:18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</row>
    <row r="39" spans="2:18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</row>
    <row r="40" spans="2:18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</row>
    <row r="41" spans="2:18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</row>
    <row r="42" spans="2:18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</row>
    <row r="43" spans="2:18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</row>
    <row r="44" spans="2:18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</row>
    <row r="45" spans="2:18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</row>
    <row r="46" spans="2:18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</row>
    <row r="47" spans="2:18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</row>
    <row r="48" spans="2:18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</row>
    <row r="49" spans="2:18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</row>
    <row r="50" spans="2:18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</row>
    <row r="51" spans="2:18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</row>
    <row r="52" spans="2:18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</row>
    <row r="53" spans="2:18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</row>
    <row r="54" spans="2:18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</row>
    <row r="55" spans="2:18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</row>
    <row r="56" spans="2:18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</row>
    <row r="57" spans="2:18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</row>
    <row r="58" spans="2:18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</row>
    <row r="59" spans="2:18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</row>
    <row r="60" spans="2:18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</row>
    <row r="61" spans="2:18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</row>
    <row r="62" spans="2:18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</row>
    <row r="63" spans="2:18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</row>
    <row r="64" spans="2:18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</row>
    <row r="65" spans="2:18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</row>
    <row r="66" spans="2:18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</row>
    <row r="67" spans="2:18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</row>
    <row r="68" spans="2:18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</row>
    <row r="69" spans="2:18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</row>
    <row r="70" spans="2:18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</row>
    <row r="71" spans="2:18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</row>
    <row r="72" spans="2:18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</row>
    <row r="73" spans="2:18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</row>
    <row r="74" spans="2:18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</row>
    <row r="75" spans="2:18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</row>
    <row r="76" spans="2:18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</row>
    <row r="77" spans="2:18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</row>
    <row r="78" spans="2:18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</row>
    <row r="79" spans="2:18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</row>
    <row r="80" spans="2:18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</row>
    <row r="81" spans="2:18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</row>
    <row r="82" spans="2:18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</row>
    <row r="83" spans="2:18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</row>
    <row r="84" spans="2:18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</row>
    <row r="85" spans="2:18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</row>
    <row r="86" spans="2:18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</row>
    <row r="87" spans="2:18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</row>
    <row r="88" spans="2:18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</row>
    <row r="89" spans="2:18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</row>
    <row r="90" spans="2:18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</row>
    <row r="91" spans="2:18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</row>
    <row r="92" spans="2:18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</row>
    <row r="93" spans="2:18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</row>
    <row r="94" spans="2:18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</row>
    <row r="95" spans="2:18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</row>
    <row r="96" spans="2:18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</row>
    <row r="97" spans="2:18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</row>
    <row r="98" spans="2:18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</row>
    <row r="99" spans="2:18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</row>
    <row r="100" spans="2:18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</row>
    <row r="101" spans="2:18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</row>
    <row r="102" spans="2:18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</row>
    <row r="103" spans="2:18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</row>
    <row r="104" spans="2:18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</row>
    <row r="105" spans="2:18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</row>
    <row r="106" spans="2:18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</row>
    <row r="107" spans="2:18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</row>
    <row r="108" spans="2:18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</row>
    <row r="109" spans="2:18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</row>
    <row r="110" spans="2:18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</row>
    <row r="111" spans="2:18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</row>
    <row r="112" spans="2:18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</row>
    <row r="113" spans="2:18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</row>
    <row r="114" spans="2:18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</row>
    <row r="115" spans="2:18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</row>
    <row r="116" spans="2:18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</row>
    <row r="117" spans="2:18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</row>
    <row r="118" spans="2:18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</row>
    <row r="119" spans="2:18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</row>
    <row r="120" spans="2:18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</row>
    <row r="121" spans="2:18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</row>
    <row r="122" spans="2:18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</row>
    <row r="123" spans="2:18"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</row>
    <row r="124" spans="2:18">
      <c r="B124" s="94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</row>
    <row r="125" spans="2:18">
      <c r="B125" s="94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</row>
    <row r="126" spans="2:18">
      <c r="B126" s="94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</row>
    <row r="127" spans="2:18">
      <c r="B127" s="94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</row>
    <row r="128" spans="2:18">
      <c r="B128" s="94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</row>
    <row r="129" spans="2:18">
      <c r="B129" s="94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</row>
    <row r="130" spans="2:18">
      <c r="B130" s="94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</row>
    <row r="131" spans="2:18">
      <c r="B131" s="94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</row>
    <row r="132" spans="2:18">
      <c r="B132" s="94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</row>
    <row r="133" spans="2:18">
      <c r="B133" s="94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</row>
    <row r="134" spans="2:18">
      <c r="B134" s="94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</row>
    <row r="135" spans="2:18">
      <c r="B135" s="94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</row>
    <row r="136" spans="2:18">
      <c r="B136" s="94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</row>
    <row r="137" spans="2:18">
      <c r="B137" s="94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</row>
    <row r="138" spans="2:18">
      <c r="B138" s="94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</row>
    <row r="139" spans="2:18">
      <c r="B139" s="94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</row>
    <row r="140" spans="2:18">
      <c r="B140" s="94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</row>
    <row r="141" spans="2:18">
      <c r="B141" s="94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</row>
    <row r="142" spans="2:18">
      <c r="B142" s="94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</row>
    <row r="143" spans="2:18">
      <c r="B143" s="94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</row>
    <row r="144" spans="2:18">
      <c r="B144" s="94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</row>
    <row r="145" spans="2:18">
      <c r="B145" s="94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</row>
    <row r="146" spans="2:18">
      <c r="B146" s="94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</row>
    <row r="147" spans="2:18">
      <c r="B147" s="94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</row>
    <row r="148" spans="2:18">
      <c r="B148" s="94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</row>
    <row r="149" spans="2:18">
      <c r="B149" s="94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</row>
    <row r="150" spans="2:18">
      <c r="B150" s="94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</row>
    <row r="151" spans="2:18">
      <c r="B151" s="94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</row>
    <row r="152" spans="2:18">
      <c r="B152" s="94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</row>
    <row r="153" spans="2:18">
      <c r="B153" s="94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</row>
    <row r="154" spans="2:18">
      <c r="B154" s="94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</row>
    <row r="155" spans="2:18">
      <c r="B155" s="94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</row>
    <row r="156" spans="2:18">
      <c r="B156" s="94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</row>
    <row r="157" spans="2:18">
      <c r="B157" s="94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</row>
    <row r="158" spans="2:18">
      <c r="B158" s="94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</row>
    <row r="159" spans="2:18">
      <c r="B159" s="94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</row>
    <row r="160" spans="2:18">
      <c r="B160" s="94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</row>
    <row r="161" spans="2:18">
      <c r="B161" s="94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</row>
    <row r="162" spans="2:18">
      <c r="B162" s="94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</row>
    <row r="163" spans="2:18">
      <c r="B163" s="94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</row>
    <row r="164" spans="2:18">
      <c r="B164" s="94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</row>
    <row r="165" spans="2:18">
      <c r="B165" s="94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</row>
    <row r="166" spans="2:18">
      <c r="B166" s="94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</row>
    <row r="167" spans="2:18">
      <c r="B167" s="94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</row>
    <row r="168" spans="2:18">
      <c r="B168" s="94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</row>
    <row r="169" spans="2:18">
      <c r="B169" s="94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</row>
    <row r="170" spans="2:18">
      <c r="B170" s="94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</row>
    <row r="171" spans="2:18">
      <c r="B171" s="94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</row>
    <row r="172" spans="2:18">
      <c r="B172" s="94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</row>
    <row r="173" spans="2:18">
      <c r="B173" s="94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</row>
    <row r="174" spans="2:18">
      <c r="B174" s="94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</row>
    <row r="175" spans="2:18">
      <c r="B175" s="94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</row>
    <row r="176" spans="2:18">
      <c r="B176" s="94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</row>
    <row r="177" spans="2:18">
      <c r="B177" s="94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</row>
    <row r="178" spans="2:18">
      <c r="B178" s="94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</row>
    <row r="179" spans="2:18">
      <c r="B179" s="94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</row>
    <row r="180" spans="2:18">
      <c r="B180" s="94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</row>
    <row r="181" spans="2:18">
      <c r="B181" s="94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</row>
    <row r="182" spans="2:18">
      <c r="B182" s="94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</row>
    <row r="183" spans="2:18">
      <c r="B183" s="94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</row>
    <row r="184" spans="2:18">
      <c r="B184" s="94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</row>
    <row r="185" spans="2:18">
      <c r="B185" s="94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</row>
    <row r="186" spans="2:18">
      <c r="B186" s="94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</row>
    <row r="187" spans="2:18">
      <c r="B187" s="94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</row>
    <row r="188" spans="2:18">
      <c r="B188" s="94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</row>
    <row r="189" spans="2:18">
      <c r="B189" s="94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</row>
    <row r="190" spans="2:18">
      <c r="B190" s="94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</row>
    <row r="191" spans="2:18">
      <c r="B191" s="94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</row>
    <row r="192" spans="2:18">
      <c r="B192" s="94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</row>
    <row r="193" spans="2:18">
      <c r="B193" s="94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</row>
    <row r="194" spans="2:18">
      <c r="B194" s="94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</row>
    <row r="195" spans="2:18">
      <c r="B195" s="94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</row>
    <row r="196" spans="2:18">
      <c r="B196" s="94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</row>
    <row r="197" spans="2:18">
      <c r="B197" s="94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</row>
    <row r="198" spans="2:18">
      <c r="B198" s="94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</row>
    <row r="199" spans="2:18">
      <c r="B199" s="94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</row>
    <row r="200" spans="2:18">
      <c r="B200" s="94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</row>
    <row r="201" spans="2:18">
      <c r="B201" s="94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</row>
    <row r="202" spans="2:18">
      <c r="B202" s="94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</row>
    <row r="203" spans="2:18">
      <c r="B203" s="94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</row>
    <row r="204" spans="2:18">
      <c r="B204" s="94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</row>
    <row r="205" spans="2:18">
      <c r="B205" s="94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</row>
    <row r="206" spans="2:18">
      <c r="B206" s="94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</row>
    <row r="207" spans="2:18">
      <c r="B207" s="94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</row>
    <row r="208" spans="2:18">
      <c r="B208" s="94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</row>
    <row r="209" spans="2:18">
      <c r="B209" s="94"/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</row>
    <row r="210" spans="2:18">
      <c r="B210" s="94"/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5"/>
    </row>
    <row r="211" spans="2:18">
      <c r="B211" s="94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</row>
    <row r="212" spans="2:18">
      <c r="B212" s="94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</row>
    <row r="213" spans="2:18">
      <c r="B213" s="94"/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</row>
    <row r="214" spans="2:18">
      <c r="B214" s="94"/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</row>
    <row r="215" spans="2:18">
      <c r="B215" s="94"/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95"/>
    </row>
    <row r="216" spans="2:18">
      <c r="B216" s="94"/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</row>
    <row r="217" spans="2:18">
      <c r="B217" s="94"/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95"/>
    </row>
    <row r="218" spans="2:18">
      <c r="B218" s="94"/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</row>
    <row r="219" spans="2:18">
      <c r="B219" s="94"/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95"/>
    </row>
    <row r="220" spans="2:18">
      <c r="B220" s="94"/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95"/>
    </row>
    <row r="221" spans="2:18">
      <c r="B221" s="94"/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95"/>
    </row>
    <row r="222" spans="2:18">
      <c r="B222" s="94"/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95"/>
    </row>
    <row r="223" spans="2:18">
      <c r="B223" s="94"/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95"/>
    </row>
    <row r="224" spans="2:18">
      <c r="B224" s="94"/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95"/>
    </row>
    <row r="225" spans="2:18">
      <c r="B225" s="94"/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95"/>
    </row>
    <row r="226" spans="2:18">
      <c r="B226" s="94"/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95"/>
    </row>
    <row r="227" spans="2:18">
      <c r="B227" s="94"/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95"/>
    </row>
    <row r="228" spans="2:18">
      <c r="B228" s="94"/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95"/>
    </row>
    <row r="229" spans="2:18">
      <c r="B229" s="94"/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95"/>
    </row>
    <row r="230" spans="2:18">
      <c r="B230" s="94"/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95"/>
    </row>
    <row r="231" spans="2:18">
      <c r="B231" s="94"/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95"/>
    </row>
    <row r="232" spans="2:18">
      <c r="B232" s="94"/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95"/>
    </row>
    <row r="233" spans="2:18">
      <c r="B233" s="94"/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95"/>
    </row>
    <row r="234" spans="2:18">
      <c r="B234" s="94"/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95"/>
    </row>
    <row r="235" spans="2:18">
      <c r="B235" s="94"/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95"/>
    </row>
    <row r="236" spans="2:18">
      <c r="B236" s="94"/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95"/>
    </row>
    <row r="237" spans="2:18">
      <c r="B237" s="94"/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95"/>
    </row>
    <row r="238" spans="2:18">
      <c r="B238" s="94"/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95"/>
    </row>
    <row r="239" spans="2:18">
      <c r="B239" s="94"/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95"/>
    </row>
    <row r="240" spans="2:18">
      <c r="B240" s="94"/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95"/>
    </row>
    <row r="241" spans="2:18">
      <c r="B241" s="94"/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95"/>
    </row>
    <row r="242" spans="2:18">
      <c r="B242" s="94"/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95"/>
    </row>
    <row r="243" spans="2:18">
      <c r="B243" s="94"/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95"/>
    </row>
    <row r="244" spans="2:18">
      <c r="B244" s="94"/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95"/>
    </row>
    <row r="245" spans="2:18">
      <c r="B245" s="94"/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95"/>
    </row>
    <row r="246" spans="2:18">
      <c r="B246" s="94"/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95"/>
    </row>
    <row r="247" spans="2:18">
      <c r="B247" s="94"/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95"/>
    </row>
    <row r="248" spans="2:18">
      <c r="B248" s="94"/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95"/>
    </row>
    <row r="249" spans="2:18">
      <c r="B249" s="94"/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95"/>
    </row>
    <row r="250" spans="2:18">
      <c r="B250" s="94"/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95"/>
    </row>
    <row r="251" spans="2:18">
      <c r="B251" s="94"/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95"/>
    </row>
    <row r="252" spans="2:18">
      <c r="B252" s="94"/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95"/>
    </row>
    <row r="253" spans="2:18">
      <c r="B253" s="94"/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95"/>
    </row>
    <row r="254" spans="2:18">
      <c r="B254" s="94"/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95"/>
    </row>
    <row r="255" spans="2:18">
      <c r="B255" s="94"/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95"/>
    </row>
    <row r="256" spans="2:18">
      <c r="B256" s="94"/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95"/>
    </row>
    <row r="257" spans="2:18">
      <c r="B257" s="94"/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95"/>
    </row>
    <row r="258" spans="2:18">
      <c r="B258" s="94"/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95"/>
    </row>
    <row r="259" spans="2:18">
      <c r="B259" s="94"/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95"/>
    </row>
    <row r="260" spans="2:18">
      <c r="B260" s="94"/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95"/>
    </row>
    <row r="261" spans="2:18">
      <c r="B261" s="94"/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95"/>
    </row>
    <row r="262" spans="2:18">
      <c r="B262" s="94"/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95"/>
    </row>
    <row r="263" spans="2:18">
      <c r="B263" s="94"/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95"/>
    </row>
    <row r="264" spans="2:18">
      <c r="B264" s="94"/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95"/>
    </row>
    <row r="265" spans="2:18">
      <c r="B265" s="94"/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95"/>
    </row>
    <row r="266" spans="2:18">
      <c r="B266" s="94"/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</row>
    <row r="267" spans="2:18">
      <c r="B267" s="94"/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95"/>
    </row>
    <row r="268" spans="2:18">
      <c r="B268" s="94"/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95"/>
    </row>
    <row r="269" spans="2:18">
      <c r="B269" s="94"/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95"/>
    </row>
    <row r="270" spans="2:18">
      <c r="B270" s="94"/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95"/>
    </row>
    <row r="271" spans="2:18">
      <c r="B271" s="94"/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95"/>
    </row>
    <row r="272" spans="2:18">
      <c r="B272" s="94"/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95"/>
    </row>
    <row r="273" spans="2:18">
      <c r="B273" s="94"/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95"/>
    </row>
    <row r="274" spans="2:18">
      <c r="B274" s="94"/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95"/>
    </row>
    <row r="275" spans="2:18">
      <c r="B275" s="94"/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95"/>
    </row>
    <row r="276" spans="2:18">
      <c r="B276" s="94"/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95"/>
    </row>
    <row r="277" spans="2:18">
      <c r="B277" s="94"/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95"/>
    </row>
    <row r="278" spans="2:18">
      <c r="B278" s="94"/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95"/>
    </row>
    <row r="279" spans="2:18">
      <c r="B279" s="94"/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95"/>
    </row>
    <row r="280" spans="2:18">
      <c r="B280" s="94"/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95"/>
    </row>
    <row r="281" spans="2:18">
      <c r="B281" s="94"/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95"/>
    </row>
    <row r="282" spans="2:18">
      <c r="B282" s="94"/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95"/>
    </row>
    <row r="283" spans="2:18">
      <c r="B283" s="94"/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95"/>
    </row>
    <row r="284" spans="2:18">
      <c r="B284" s="94"/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95"/>
    </row>
    <row r="285" spans="2:18">
      <c r="B285" s="94"/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95"/>
    </row>
    <row r="286" spans="2:18">
      <c r="B286" s="94"/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95"/>
    </row>
    <row r="287" spans="2:18">
      <c r="B287" s="94"/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95"/>
    </row>
    <row r="288" spans="2:18">
      <c r="B288" s="94"/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95"/>
    </row>
    <row r="289" spans="2:18">
      <c r="B289" s="94"/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95"/>
    </row>
    <row r="290" spans="2:18">
      <c r="B290" s="94"/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95"/>
    </row>
    <row r="291" spans="2:18">
      <c r="B291" s="94"/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95"/>
    </row>
    <row r="292" spans="2:18">
      <c r="B292" s="94"/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95"/>
    </row>
    <row r="293" spans="2:18">
      <c r="B293" s="94"/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95"/>
    </row>
    <row r="294" spans="2:18">
      <c r="B294" s="94"/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95"/>
    </row>
    <row r="295" spans="2:18">
      <c r="B295" s="94"/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95"/>
    </row>
    <row r="296" spans="2:18">
      <c r="B296" s="94"/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95"/>
    </row>
    <row r="297" spans="2:18">
      <c r="B297" s="94"/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95"/>
    </row>
    <row r="298" spans="2:18">
      <c r="B298" s="94"/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95"/>
    </row>
    <row r="299" spans="2:18">
      <c r="B299" s="94"/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95"/>
    </row>
    <row r="300" spans="2:18">
      <c r="B300" s="94"/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95"/>
    </row>
    <row r="301" spans="2:18">
      <c r="B301" s="94"/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95"/>
    </row>
    <row r="302" spans="2:18">
      <c r="B302" s="94"/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95"/>
    </row>
    <row r="303" spans="2:18">
      <c r="B303" s="94"/>
      <c r="C303" s="95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95"/>
    </row>
    <row r="304" spans="2:18">
      <c r="B304" s="94"/>
      <c r="C304" s="95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95"/>
    </row>
    <row r="305" spans="2:18">
      <c r="B305" s="94"/>
      <c r="C305" s="95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95"/>
    </row>
    <row r="306" spans="2:18">
      <c r="B306" s="94"/>
      <c r="C306" s="95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95"/>
    </row>
    <row r="307" spans="2:18">
      <c r="B307" s="94"/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95"/>
    </row>
    <row r="308" spans="2:18">
      <c r="B308" s="94"/>
      <c r="C308" s="95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95"/>
    </row>
    <row r="309" spans="2:18">
      <c r="B309" s="94"/>
      <c r="C309" s="95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95"/>
    </row>
    <row r="310" spans="2:18">
      <c r="B310" s="94"/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95"/>
    </row>
    <row r="311" spans="2:18">
      <c r="B311" s="94"/>
      <c r="C311" s="95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95"/>
    </row>
    <row r="312" spans="2:18">
      <c r="B312" s="94"/>
      <c r="C312" s="95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95"/>
    </row>
    <row r="313" spans="2:18">
      <c r="B313" s="94"/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95"/>
    </row>
    <row r="314" spans="2:18">
      <c r="B314" s="94"/>
      <c r="C314" s="95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95"/>
    </row>
    <row r="315" spans="2:18">
      <c r="B315" s="94"/>
      <c r="C315" s="95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95"/>
    </row>
    <row r="316" spans="2:18">
      <c r="B316" s="94"/>
      <c r="C316" s="95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95"/>
    </row>
    <row r="317" spans="2:18">
      <c r="B317" s="94"/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95"/>
    </row>
    <row r="318" spans="2:18">
      <c r="B318" s="94"/>
      <c r="C318" s="95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95"/>
    </row>
    <row r="319" spans="2:18">
      <c r="B319" s="94"/>
      <c r="C319" s="95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95"/>
    </row>
    <row r="320" spans="2:18">
      <c r="B320" s="94"/>
      <c r="C320" s="95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95"/>
    </row>
    <row r="321" spans="2:18">
      <c r="B321" s="94"/>
      <c r="C321" s="95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95"/>
    </row>
    <row r="322" spans="2:18">
      <c r="B322" s="94"/>
      <c r="C322" s="95"/>
      <c r="D322" s="95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  <c r="P322" s="95"/>
      <c r="Q322" s="95"/>
      <c r="R322" s="95"/>
    </row>
    <row r="323" spans="2:18">
      <c r="B323" s="94"/>
      <c r="C323" s="95"/>
      <c r="D323" s="95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  <c r="P323" s="95"/>
      <c r="Q323" s="95"/>
      <c r="R323" s="95"/>
    </row>
    <row r="324" spans="2:18">
      <c r="B324" s="94"/>
      <c r="C324" s="95"/>
      <c r="D324" s="95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  <c r="P324" s="95"/>
      <c r="Q324" s="95"/>
      <c r="R324" s="95"/>
    </row>
    <row r="325" spans="2:18">
      <c r="B325" s="94"/>
      <c r="C325" s="95"/>
      <c r="D325" s="95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  <c r="P325" s="95"/>
      <c r="Q325" s="95"/>
      <c r="R325" s="95"/>
    </row>
    <row r="326" spans="2:18">
      <c r="B326" s="94"/>
      <c r="C326" s="95"/>
      <c r="D326" s="95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  <c r="P326" s="95"/>
      <c r="Q326" s="95"/>
      <c r="R326" s="95"/>
    </row>
    <row r="327" spans="2:18">
      <c r="B327" s="94"/>
      <c r="C327" s="95"/>
      <c r="D327" s="95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  <c r="P327" s="95"/>
      <c r="Q327" s="95"/>
      <c r="R327" s="95"/>
    </row>
    <row r="328" spans="2:18">
      <c r="B328" s="94"/>
      <c r="C328" s="95"/>
      <c r="D328" s="95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  <c r="P328" s="95"/>
      <c r="Q328" s="95"/>
      <c r="R328" s="95"/>
    </row>
    <row r="329" spans="2:18">
      <c r="B329" s="94"/>
      <c r="C329" s="95"/>
      <c r="D329" s="95"/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5"/>
      <c r="P329" s="95"/>
      <c r="Q329" s="95"/>
      <c r="R329" s="95"/>
    </row>
    <row r="330" spans="2:18">
      <c r="B330" s="94"/>
      <c r="C330" s="95"/>
      <c r="D330" s="95"/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95"/>
      <c r="P330" s="95"/>
      <c r="Q330" s="95"/>
      <c r="R330" s="95"/>
    </row>
    <row r="331" spans="2:18">
      <c r="B331" s="94"/>
      <c r="C331" s="95"/>
      <c r="D331" s="95"/>
      <c r="E331" s="95"/>
      <c r="F331" s="95"/>
      <c r="G331" s="95"/>
      <c r="H331" s="95"/>
      <c r="I331" s="95"/>
      <c r="J331" s="95"/>
      <c r="K331" s="95"/>
      <c r="L331" s="95"/>
      <c r="M331" s="95"/>
      <c r="N331" s="95"/>
      <c r="O331" s="95"/>
      <c r="P331" s="95"/>
      <c r="Q331" s="95"/>
      <c r="R331" s="95"/>
    </row>
    <row r="332" spans="2:18">
      <c r="B332" s="94"/>
      <c r="C332" s="95"/>
      <c r="D332" s="95"/>
      <c r="E332" s="95"/>
      <c r="F332" s="95"/>
      <c r="G332" s="95"/>
      <c r="H332" s="95"/>
      <c r="I332" s="95"/>
      <c r="J332" s="95"/>
      <c r="K332" s="95"/>
      <c r="L332" s="95"/>
      <c r="M332" s="95"/>
      <c r="N332" s="95"/>
      <c r="O332" s="95"/>
      <c r="P332" s="95"/>
      <c r="Q332" s="95"/>
      <c r="R332" s="95"/>
    </row>
    <row r="333" spans="2:18">
      <c r="B333" s="94"/>
      <c r="C333" s="95"/>
      <c r="D333" s="95"/>
      <c r="E333" s="95"/>
      <c r="F333" s="95"/>
      <c r="G333" s="95"/>
      <c r="H333" s="95"/>
      <c r="I333" s="95"/>
      <c r="J333" s="95"/>
      <c r="K333" s="95"/>
      <c r="L333" s="95"/>
      <c r="M333" s="95"/>
      <c r="N333" s="95"/>
      <c r="O333" s="95"/>
      <c r="P333" s="95"/>
      <c r="Q333" s="95"/>
      <c r="R333" s="95"/>
    </row>
    <row r="334" spans="2:18">
      <c r="B334" s="94"/>
      <c r="C334" s="95"/>
      <c r="D334" s="95"/>
      <c r="E334" s="95"/>
      <c r="F334" s="95"/>
      <c r="G334" s="95"/>
      <c r="H334" s="95"/>
      <c r="I334" s="95"/>
      <c r="J334" s="95"/>
      <c r="K334" s="95"/>
      <c r="L334" s="95"/>
      <c r="M334" s="95"/>
      <c r="N334" s="95"/>
      <c r="O334" s="95"/>
      <c r="P334" s="95"/>
      <c r="Q334" s="95"/>
      <c r="R334" s="95"/>
    </row>
    <row r="335" spans="2:18">
      <c r="B335" s="94"/>
      <c r="C335" s="95"/>
      <c r="D335" s="95"/>
      <c r="E335" s="95"/>
      <c r="F335" s="95"/>
      <c r="G335" s="95"/>
      <c r="H335" s="95"/>
      <c r="I335" s="95"/>
      <c r="J335" s="95"/>
      <c r="K335" s="95"/>
      <c r="L335" s="95"/>
      <c r="M335" s="95"/>
      <c r="N335" s="95"/>
      <c r="O335" s="95"/>
      <c r="P335" s="95"/>
      <c r="Q335" s="95"/>
      <c r="R335" s="95"/>
    </row>
    <row r="336" spans="2:18">
      <c r="B336" s="94"/>
      <c r="C336" s="95"/>
      <c r="D336" s="95"/>
      <c r="E336" s="95"/>
      <c r="F336" s="95"/>
      <c r="G336" s="95"/>
      <c r="H336" s="95"/>
      <c r="I336" s="95"/>
      <c r="J336" s="95"/>
      <c r="K336" s="95"/>
      <c r="L336" s="95"/>
      <c r="M336" s="95"/>
      <c r="N336" s="95"/>
      <c r="O336" s="95"/>
      <c r="P336" s="95"/>
      <c r="Q336" s="95"/>
      <c r="R336" s="95"/>
    </row>
    <row r="337" spans="2:18">
      <c r="B337" s="94"/>
      <c r="C337" s="95"/>
      <c r="D337" s="95"/>
      <c r="E337" s="95"/>
      <c r="F337" s="95"/>
      <c r="G337" s="95"/>
      <c r="H337" s="95"/>
      <c r="I337" s="95"/>
      <c r="J337" s="95"/>
      <c r="K337" s="95"/>
      <c r="L337" s="95"/>
      <c r="M337" s="95"/>
      <c r="N337" s="95"/>
      <c r="O337" s="95"/>
      <c r="P337" s="95"/>
      <c r="Q337" s="95"/>
      <c r="R337" s="95"/>
    </row>
    <row r="338" spans="2:18">
      <c r="B338" s="94"/>
      <c r="C338" s="95"/>
      <c r="D338" s="95"/>
      <c r="E338" s="95"/>
      <c r="F338" s="95"/>
      <c r="G338" s="95"/>
      <c r="H338" s="95"/>
      <c r="I338" s="95"/>
      <c r="J338" s="95"/>
      <c r="K338" s="95"/>
      <c r="L338" s="95"/>
      <c r="M338" s="95"/>
      <c r="N338" s="95"/>
      <c r="O338" s="95"/>
      <c r="P338" s="95"/>
      <c r="Q338" s="95"/>
      <c r="R338" s="95"/>
    </row>
    <row r="339" spans="2:18">
      <c r="B339" s="94"/>
      <c r="C339" s="95"/>
      <c r="D339" s="95"/>
      <c r="E339" s="95"/>
      <c r="F339" s="95"/>
      <c r="G339" s="95"/>
      <c r="H339" s="95"/>
      <c r="I339" s="95"/>
      <c r="J339" s="95"/>
      <c r="K339" s="95"/>
      <c r="L339" s="95"/>
      <c r="M339" s="95"/>
      <c r="N339" s="95"/>
      <c r="O339" s="95"/>
      <c r="P339" s="95"/>
      <c r="Q339" s="95"/>
      <c r="R339" s="95"/>
    </row>
    <row r="340" spans="2:18">
      <c r="B340" s="94"/>
      <c r="C340" s="95"/>
      <c r="D340" s="95"/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/>
      <c r="P340" s="95"/>
      <c r="Q340" s="95"/>
      <c r="R340" s="95"/>
    </row>
    <row r="341" spans="2:18">
      <c r="B341" s="94"/>
      <c r="C341" s="95"/>
      <c r="D341" s="95"/>
      <c r="E341" s="95"/>
      <c r="F341" s="95"/>
      <c r="G341" s="95"/>
      <c r="H341" s="95"/>
      <c r="I341" s="95"/>
      <c r="J341" s="95"/>
      <c r="K341" s="95"/>
      <c r="L341" s="95"/>
      <c r="M341" s="95"/>
      <c r="N341" s="95"/>
      <c r="O341" s="95"/>
      <c r="P341" s="95"/>
      <c r="Q341" s="95"/>
      <c r="R341" s="95"/>
    </row>
    <row r="342" spans="2:18">
      <c r="B342" s="94"/>
      <c r="C342" s="95"/>
      <c r="D342" s="95"/>
      <c r="E342" s="95"/>
      <c r="F342" s="95"/>
      <c r="G342" s="95"/>
      <c r="H342" s="95"/>
      <c r="I342" s="95"/>
      <c r="J342" s="95"/>
      <c r="K342" s="95"/>
      <c r="L342" s="95"/>
      <c r="M342" s="95"/>
      <c r="N342" s="95"/>
      <c r="O342" s="95"/>
      <c r="P342" s="95"/>
      <c r="Q342" s="95"/>
      <c r="R342" s="95"/>
    </row>
    <row r="343" spans="2:18">
      <c r="B343" s="94"/>
      <c r="C343" s="95"/>
      <c r="D343" s="95"/>
      <c r="E343" s="95"/>
      <c r="F343" s="95"/>
      <c r="G343" s="95"/>
      <c r="H343" s="95"/>
      <c r="I343" s="95"/>
      <c r="J343" s="95"/>
      <c r="K343" s="95"/>
      <c r="L343" s="95"/>
      <c r="M343" s="95"/>
      <c r="N343" s="95"/>
      <c r="O343" s="95"/>
      <c r="P343" s="95"/>
      <c r="Q343" s="95"/>
      <c r="R343" s="95"/>
    </row>
    <row r="344" spans="2:18">
      <c r="B344" s="94"/>
      <c r="C344" s="95"/>
      <c r="D344" s="95"/>
      <c r="E344" s="95"/>
      <c r="F344" s="95"/>
      <c r="G344" s="95"/>
      <c r="H344" s="95"/>
      <c r="I344" s="95"/>
      <c r="J344" s="95"/>
      <c r="K344" s="95"/>
      <c r="L344" s="95"/>
      <c r="M344" s="95"/>
      <c r="N344" s="95"/>
      <c r="O344" s="95"/>
      <c r="P344" s="95"/>
      <c r="Q344" s="95"/>
      <c r="R344" s="95"/>
    </row>
    <row r="345" spans="2:18">
      <c r="B345" s="94"/>
      <c r="C345" s="95"/>
      <c r="D345" s="95"/>
      <c r="E345" s="95"/>
      <c r="F345" s="95"/>
      <c r="G345" s="95"/>
      <c r="H345" s="95"/>
      <c r="I345" s="95"/>
      <c r="J345" s="95"/>
      <c r="K345" s="95"/>
      <c r="L345" s="95"/>
      <c r="M345" s="95"/>
      <c r="N345" s="95"/>
      <c r="O345" s="95"/>
      <c r="P345" s="95"/>
      <c r="Q345" s="95"/>
      <c r="R345" s="95"/>
    </row>
    <row r="346" spans="2:18">
      <c r="B346" s="94"/>
      <c r="C346" s="95"/>
      <c r="D346" s="95"/>
      <c r="E346" s="95"/>
      <c r="F346" s="95"/>
      <c r="G346" s="95"/>
      <c r="H346" s="95"/>
      <c r="I346" s="95"/>
      <c r="J346" s="95"/>
      <c r="K346" s="95"/>
      <c r="L346" s="95"/>
      <c r="M346" s="95"/>
      <c r="N346" s="95"/>
      <c r="O346" s="95"/>
      <c r="P346" s="95"/>
      <c r="Q346" s="95"/>
      <c r="R346" s="95"/>
    </row>
    <row r="347" spans="2:18">
      <c r="B347" s="94"/>
      <c r="C347" s="95"/>
      <c r="D347" s="95"/>
      <c r="E347" s="95"/>
      <c r="F347" s="95"/>
      <c r="G347" s="95"/>
      <c r="H347" s="95"/>
      <c r="I347" s="95"/>
      <c r="J347" s="95"/>
      <c r="K347" s="95"/>
      <c r="L347" s="95"/>
      <c r="M347" s="95"/>
      <c r="N347" s="95"/>
      <c r="O347" s="95"/>
      <c r="P347" s="95"/>
      <c r="Q347" s="95"/>
      <c r="R347" s="95"/>
    </row>
    <row r="348" spans="2:18">
      <c r="B348" s="94"/>
      <c r="C348" s="95"/>
      <c r="D348" s="95"/>
      <c r="E348" s="95"/>
      <c r="F348" s="95"/>
      <c r="G348" s="95"/>
      <c r="H348" s="95"/>
      <c r="I348" s="95"/>
      <c r="J348" s="95"/>
      <c r="K348" s="95"/>
      <c r="L348" s="95"/>
      <c r="M348" s="95"/>
      <c r="N348" s="95"/>
      <c r="O348" s="95"/>
      <c r="P348" s="95"/>
      <c r="Q348" s="95"/>
      <c r="R348" s="95"/>
    </row>
    <row r="349" spans="2:18">
      <c r="B349" s="94"/>
      <c r="C349" s="95"/>
      <c r="D349" s="95"/>
      <c r="E349" s="95"/>
      <c r="F349" s="95"/>
      <c r="G349" s="95"/>
      <c r="H349" s="95"/>
      <c r="I349" s="95"/>
      <c r="J349" s="95"/>
      <c r="K349" s="95"/>
      <c r="L349" s="95"/>
      <c r="M349" s="95"/>
      <c r="N349" s="95"/>
      <c r="O349" s="95"/>
      <c r="P349" s="95"/>
      <c r="Q349" s="95"/>
      <c r="R349" s="95"/>
    </row>
    <row r="350" spans="2:18">
      <c r="B350" s="94"/>
      <c r="C350" s="95"/>
      <c r="D350" s="95"/>
      <c r="E350" s="95"/>
      <c r="F350" s="95"/>
      <c r="G350" s="95"/>
      <c r="H350" s="95"/>
      <c r="I350" s="95"/>
      <c r="J350" s="95"/>
      <c r="K350" s="95"/>
      <c r="L350" s="95"/>
      <c r="M350" s="95"/>
      <c r="N350" s="95"/>
      <c r="O350" s="95"/>
      <c r="P350" s="95"/>
      <c r="Q350" s="95"/>
      <c r="R350" s="95"/>
    </row>
    <row r="351" spans="2:18">
      <c r="B351" s="94"/>
      <c r="C351" s="95"/>
      <c r="D351" s="95"/>
      <c r="E351" s="95"/>
      <c r="F351" s="95"/>
      <c r="G351" s="95"/>
      <c r="H351" s="95"/>
      <c r="I351" s="95"/>
      <c r="J351" s="95"/>
      <c r="K351" s="95"/>
      <c r="L351" s="95"/>
      <c r="M351" s="95"/>
      <c r="N351" s="95"/>
      <c r="O351" s="95"/>
      <c r="P351" s="95"/>
      <c r="Q351" s="95"/>
      <c r="R351" s="95"/>
    </row>
    <row r="352" spans="2:18">
      <c r="B352" s="94"/>
      <c r="C352" s="95"/>
      <c r="D352" s="95"/>
      <c r="E352" s="95"/>
      <c r="F352" s="95"/>
      <c r="G352" s="95"/>
      <c r="H352" s="95"/>
      <c r="I352" s="95"/>
      <c r="J352" s="95"/>
      <c r="K352" s="95"/>
      <c r="L352" s="95"/>
      <c r="M352" s="95"/>
      <c r="N352" s="95"/>
      <c r="O352" s="95"/>
      <c r="P352" s="95"/>
      <c r="Q352" s="95"/>
      <c r="R352" s="95"/>
    </row>
    <row r="353" spans="2:18">
      <c r="B353" s="94"/>
      <c r="C353" s="95"/>
      <c r="D353" s="95"/>
      <c r="E353" s="95"/>
      <c r="F353" s="95"/>
      <c r="G353" s="95"/>
      <c r="H353" s="95"/>
      <c r="I353" s="95"/>
      <c r="J353" s="95"/>
      <c r="K353" s="95"/>
      <c r="L353" s="95"/>
      <c r="M353" s="95"/>
      <c r="N353" s="95"/>
      <c r="O353" s="95"/>
      <c r="P353" s="95"/>
      <c r="Q353" s="95"/>
      <c r="R353" s="95"/>
    </row>
    <row r="354" spans="2:18">
      <c r="B354" s="94"/>
      <c r="C354" s="95"/>
      <c r="D354" s="95"/>
      <c r="E354" s="95"/>
      <c r="F354" s="95"/>
      <c r="G354" s="95"/>
      <c r="H354" s="95"/>
      <c r="I354" s="95"/>
      <c r="J354" s="95"/>
      <c r="K354" s="95"/>
      <c r="L354" s="95"/>
      <c r="M354" s="95"/>
      <c r="N354" s="95"/>
      <c r="O354" s="95"/>
      <c r="P354" s="95"/>
      <c r="Q354" s="95"/>
      <c r="R354" s="95"/>
    </row>
    <row r="355" spans="2:18">
      <c r="B355" s="94"/>
      <c r="C355" s="95"/>
      <c r="D355" s="95"/>
      <c r="E355" s="95"/>
      <c r="F355" s="95"/>
      <c r="G355" s="95"/>
      <c r="H355" s="95"/>
      <c r="I355" s="95"/>
      <c r="J355" s="95"/>
      <c r="K355" s="95"/>
      <c r="L355" s="95"/>
      <c r="M355" s="95"/>
      <c r="N355" s="95"/>
      <c r="O355" s="95"/>
      <c r="P355" s="95"/>
      <c r="Q355" s="95"/>
      <c r="R355" s="95"/>
    </row>
    <row r="356" spans="2:18">
      <c r="B356" s="94"/>
      <c r="C356" s="95"/>
      <c r="D356" s="95"/>
      <c r="E356" s="95"/>
      <c r="F356" s="95"/>
      <c r="G356" s="95"/>
      <c r="H356" s="95"/>
      <c r="I356" s="95"/>
      <c r="J356" s="95"/>
      <c r="K356" s="95"/>
      <c r="L356" s="95"/>
      <c r="M356" s="95"/>
      <c r="N356" s="95"/>
      <c r="O356" s="95"/>
      <c r="P356" s="95"/>
      <c r="Q356" s="95"/>
      <c r="R356" s="95"/>
    </row>
    <row r="357" spans="2:18">
      <c r="B357" s="94"/>
      <c r="C357" s="95"/>
      <c r="D357" s="95"/>
      <c r="E357" s="95"/>
      <c r="F357" s="95"/>
      <c r="G357" s="95"/>
      <c r="H357" s="95"/>
      <c r="I357" s="95"/>
      <c r="J357" s="95"/>
      <c r="K357" s="95"/>
      <c r="L357" s="95"/>
      <c r="M357" s="95"/>
      <c r="N357" s="95"/>
      <c r="O357" s="95"/>
      <c r="P357" s="95"/>
      <c r="Q357" s="95"/>
      <c r="R357" s="95"/>
    </row>
    <row r="358" spans="2:18">
      <c r="B358" s="94"/>
      <c r="C358" s="95"/>
      <c r="D358" s="95"/>
      <c r="E358" s="95"/>
      <c r="F358" s="95"/>
      <c r="G358" s="95"/>
      <c r="H358" s="95"/>
      <c r="I358" s="95"/>
      <c r="J358" s="95"/>
      <c r="K358" s="95"/>
      <c r="L358" s="95"/>
      <c r="M358" s="95"/>
      <c r="N358" s="95"/>
      <c r="O358" s="95"/>
      <c r="P358" s="95"/>
      <c r="Q358" s="95"/>
      <c r="R358" s="95"/>
    </row>
    <row r="359" spans="2:18">
      <c r="B359" s="94"/>
      <c r="C359" s="95"/>
      <c r="D359" s="95"/>
      <c r="E359" s="95"/>
      <c r="F359" s="95"/>
      <c r="G359" s="95"/>
      <c r="H359" s="95"/>
      <c r="I359" s="95"/>
      <c r="J359" s="95"/>
      <c r="K359" s="95"/>
      <c r="L359" s="95"/>
      <c r="M359" s="95"/>
      <c r="N359" s="95"/>
      <c r="O359" s="95"/>
      <c r="P359" s="95"/>
      <c r="Q359" s="95"/>
      <c r="R359" s="95"/>
    </row>
    <row r="360" spans="2:18">
      <c r="B360" s="94"/>
      <c r="C360" s="95"/>
      <c r="D360" s="95"/>
      <c r="E360" s="95"/>
      <c r="F360" s="95"/>
      <c r="G360" s="95"/>
      <c r="H360" s="95"/>
      <c r="I360" s="95"/>
      <c r="J360" s="95"/>
      <c r="K360" s="95"/>
      <c r="L360" s="95"/>
      <c r="M360" s="95"/>
      <c r="N360" s="95"/>
      <c r="O360" s="95"/>
      <c r="P360" s="95"/>
      <c r="Q360" s="95"/>
      <c r="R360" s="95"/>
    </row>
    <row r="361" spans="2:18">
      <c r="B361" s="94"/>
      <c r="C361" s="95"/>
      <c r="D361" s="95"/>
      <c r="E361" s="95"/>
      <c r="F361" s="95"/>
      <c r="G361" s="95"/>
      <c r="H361" s="95"/>
      <c r="I361" s="95"/>
      <c r="J361" s="95"/>
      <c r="K361" s="95"/>
      <c r="L361" s="95"/>
      <c r="M361" s="95"/>
      <c r="N361" s="95"/>
      <c r="O361" s="95"/>
      <c r="P361" s="95"/>
      <c r="Q361" s="95"/>
      <c r="R361" s="95"/>
    </row>
    <row r="362" spans="2:18">
      <c r="B362" s="94"/>
      <c r="C362" s="95"/>
      <c r="D362" s="95"/>
      <c r="E362" s="95"/>
      <c r="F362" s="95"/>
      <c r="G362" s="95"/>
      <c r="H362" s="95"/>
      <c r="I362" s="95"/>
      <c r="J362" s="95"/>
      <c r="K362" s="95"/>
      <c r="L362" s="95"/>
      <c r="M362" s="95"/>
      <c r="N362" s="95"/>
      <c r="O362" s="95"/>
      <c r="P362" s="95"/>
      <c r="Q362" s="95"/>
      <c r="R362" s="95"/>
    </row>
    <row r="363" spans="2:18">
      <c r="B363" s="94"/>
      <c r="C363" s="95"/>
      <c r="D363" s="95"/>
      <c r="E363" s="95"/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95"/>
      <c r="Q363" s="95"/>
      <c r="R363" s="95"/>
    </row>
    <row r="364" spans="2:18">
      <c r="B364" s="94"/>
      <c r="C364" s="95"/>
      <c r="D364" s="95"/>
      <c r="E364" s="95"/>
      <c r="F364" s="95"/>
      <c r="G364" s="95"/>
      <c r="H364" s="95"/>
      <c r="I364" s="95"/>
      <c r="J364" s="95"/>
      <c r="K364" s="95"/>
      <c r="L364" s="95"/>
      <c r="M364" s="95"/>
      <c r="N364" s="95"/>
      <c r="O364" s="95"/>
      <c r="P364" s="95"/>
      <c r="Q364" s="95"/>
      <c r="R364" s="95"/>
    </row>
    <row r="365" spans="2:18">
      <c r="B365" s="94"/>
      <c r="C365" s="95"/>
      <c r="D365" s="95"/>
      <c r="E365" s="95"/>
      <c r="F365" s="95"/>
      <c r="G365" s="95"/>
      <c r="H365" s="95"/>
      <c r="I365" s="95"/>
      <c r="J365" s="95"/>
      <c r="K365" s="95"/>
      <c r="L365" s="95"/>
      <c r="M365" s="95"/>
      <c r="N365" s="95"/>
      <c r="O365" s="95"/>
      <c r="P365" s="95"/>
      <c r="Q365" s="95"/>
      <c r="R365" s="95"/>
    </row>
    <row r="366" spans="2:18">
      <c r="B366" s="94"/>
      <c r="C366" s="95"/>
      <c r="D366" s="95"/>
      <c r="E366" s="95"/>
      <c r="F366" s="95"/>
      <c r="G366" s="95"/>
      <c r="H366" s="95"/>
      <c r="I366" s="95"/>
      <c r="J366" s="95"/>
      <c r="K366" s="95"/>
      <c r="L366" s="95"/>
      <c r="M366" s="95"/>
      <c r="N366" s="95"/>
      <c r="O366" s="95"/>
      <c r="P366" s="95"/>
      <c r="Q366" s="95"/>
      <c r="R366" s="95"/>
    </row>
    <row r="367" spans="2:18">
      <c r="B367" s="94"/>
      <c r="C367" s="95"/>
      <c r="D367" s="95"/>
      <c r="E367" s="95"/>
      <c r="F367" s="95"/>
      <c r="G367" s="95"/>
      <c r="H367" s="95"/>
      <c r="I367" s="95"/>
      <c r="J367" s="95"/>
      <c r="K367" s="95"/>
      <c r="L367" s="95"/>
      <c r="M367" s="95"/>
      <c r="N367" s="95"/>
      <c r="O367" s="95"/>
      <c r="P367" s="95"/>
      <c r="Q367" s="95"/>
      <c r="R367" s="95"/>
    </row>
    <row r="368" spans="2:18">
      <c r="B368" s="94"/>
      <c r="C368" s="95"/>
      <c r="D368" s="95"/>
      <c r="E368" s="95"/>
      <c r="F368" s="95"/>
      <c r="G368" s="95"/>
      <c r="H368" s="95"/>
      <c r="I368" s="95"/>
      <c r="J368" s="95"/>
      <c r="K368" s="95"/>
      <c r="L368" s="95"/>
      <c r="M368" s="95"/>
      <c r="N368" s="95"/>
      <c r="O368" s="95"/>
      <c r="P368" s="95"/>
      <c r="Q368" s="95"/>
      <c r="R368" s="95"/>
    </row>
    <row r="369" spans="2:18">
      <c r="B369" s="94"/>
      <c r="C369" s="95"/>
      <c r="D369" s="95"/>
      <c r="E369" s="95"/>
      <c r="F369" s="95"/>
      <c r="G369" s="95"/>
      <c r="H369" s="95"/>
      <c r="I369" s="95"/>
      <c r="J369" s="95"/>
      <c r="K369" s="95"/>
      <c r="L369" s="95"/>
      <c r="M369" s="95"/>
      <c r="N369" s="95"/>
      <c r="O369" s="95"/>
      <c r="P369" s="95"/>
      <c r="Q369" s="95"/>
      <c r="R369" s="95"/>
    </row>
    <row r="370" spans="2:18">
      <c r="B370" s="94"/>
      <c r="C370" s="95"/>
      <c r="D370" s="95"/>
      <c r="E370" s="95"/>
      <c r="F370" s="95"/>
      <c r="G370" s="95"/>
      <c r="H370" s="95"/>
      <c r="I370" s="95"/>
      <c r="J370" s="95"/>
      <c r="K370" s="95"/>
      <c r="L370" s="95"/>
      <c r="M370" s="95"/>
      <c r="N370" s="95"/>
      <c r="O370" s="95"/>
      <c r="P370" s="95"/>
      <c r="Q370" s="95"/>
      <c r="R370" s="95"/>
    </row>
    <row r="371" spans="2:18">
      <c r="B371" s="94"/>
      <c r="C371" s="95"/>
      <c r="D371" s="95"/>
      <c r="E371" s="95"/>
      <c r="F371" s="95"/>
      <c r="G371" s="95"/>
      <c r="H371" s="95"/>
      <c r="I371" s="95"/>
      <c r="J371" s="95"/>
      <c r="K371" s="95"/>
      <c r="L371" s="95"/>
      <c r="M371" s="95"/>
      <c r="N371" s="95"/>
      <c r="O371" s="95"/>
      <c r="P371" s="95"/>
      <c r="Q371" s="95"/>
      <c r="R371" s="95"/>
    </row>
    <row r="372" spans="2:18">
      <c r="B372" s="94"/>
      <c r="C372" s="95"/>
      <c r="D372" s="95"/>
      <c r="E372" s="95"/>
      <c r="F372" s="95"/>
      <c r="G372" s="95"/>
      <c r="H372" s="95"/>
      <c r="I372" s="95"/>
      <c r="J372" s="95"/>
      <c r="K372" s="95"/>
      <c r="L372" s="95"/>
      <c r="M372" s="95"/>
      <c r="N372" s="95"/>
      <c r="O372" s="95"/>
      <c r="P372" s="95"/>
      <c r="Q372" s="95"/>
      <c r="R372" s="95"/>
    </row>
    <row r="373" spans="2:18">
      <c r="B373" s="94"/>
      <c r="C373" s="95"/>
      <c r="D373" s="95"/>
      <c r="E373" s="95"/>
      <c r="F373" s="95"/>
      <c r="G373" s="95"/>
      <c r="H373" s="95"/>
      <c r="I373" s="95"/>
      <c r="J373" s="95"/>
      <c r="K373" s="95"/>
      <c r="L373" s="95"/>
      <c r="M373" s="95"/>
      <c r="N373" s="95"/>
      <c r="O373" s="95"/>
      <c r="P373" s="95"/>
      <c r="Q373" s="95"/>
      <c r="R373" s="95"/>
    </row>
    <row r="374" spans="2:18">
      <c r="B374" s="94"/>
      <c r="C374" s="95"/>
      <c r="D374" s="95"/>
      <c r="E374" s="95"/>
      <c r="F374" s="95"/>
      <c r="G374" s="95"/>
      <c r="H374" s="95"/>
      <c r="I374" s="95"/>
      <c r="J374" s="95"/>
      <c r="K374" s="95"/>
      <c r="L374" s="95"/>
      <c r="M374" s="95"/>
      <c r="N374" s="95"/>
      <c r="O374" s="95"/>
      <c r="P374" s="95"/>
      <c r="Q374" s="95"/>
      <c r="R374" s="95"/>
    </row>
    <row r="375" spans="2:18">
      <c r="B375" s="94"/>
      <c r="C375" s="95"/>
      <c r="D375" s="95"/>
      <c r="E375" s="95"/>
      <c r="F375" s="95"/>
      <c r="G375" s="95"/>
      <c r="H375" s="95"/>
      <c r="I375" s="95"/>
      <c r="J375" s="95"/>
      <c r="K375" s="95"/>
      <c r="L375" s="95"/>
      <c r="M375" s="95"/>
      <c r="N375" s="95"/>
      <c r="O375" s="95"/>
      <c r="P375" s="95"/>
      <c r="Q375" s="95"/>
      <c r="R375" s="95"/>
    </row>
    <row r="376" spans="2:18">
      <c r="B376" s="94"/>
      <c r="C376" s="95"/>
      <c r="D376" s="95"/>
      <c r="E376" s="95"/>
      <c r="F376" s="95"/>
      <c r="G376" s="95"/>
      <c r="H376" s="95"/>
      <c r="I376" s="95"/>
      <c r="J376" s="95"/>
      <c r="K376" s="95"/>
      <c r="L376" s="95"/>
      <c r="M376" s="95"/>
      <c r="N376" s="95"/>
      <c r="O376" s="95"/>
      <c r="P376" s="95"/>
      <c r="Q376" s="95"/>
      <c r="R376" s="95"/>
    </row>
    <row r="377" spans="2:18">
      <c r="B377" s="94"/>
      <c r="C377" s="95"/>
      <c r="D377" s="95"/>
      <c r="E377" s="95"/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  <c r="Q377" s="95"/>
      <c r="R377" s="95"/>
    </row>
    <row r="378" spans="2:18">
      <c r="B378" s="94"/>
      <c r="C378" s="95"/>
      <c r="D378" s="95"/>
      <c r="E378" s="95"/>
      <c r="F378" s="95"/>
      <c r="G378" s="95"/>
      <c r="H378" s="95"/>
      <c r="I378" s="95"/>
      <c r="J378" s="95"/>
      <c r="K378" s="95"/>
      <c r="L378" s="95"/>
      <c r="M378" s="95"/>
      <c r="N378" s="95"/>
      <c r="O378" s="95"/>
      <c r="P378" s="95"/>
      <c r="Q378" s="95"/>
      <c r="R378" s="95"/>
    </row>
    <row r="379" spans="2:18">
      <c r="B379" s="94"/>
      <c r="C379" s="95"/>
      <c r="D379" s="95"/>
      <c r="E379" s="95"/>
      <c r="F379" s="95"/>
      <c r="G379" s="95"/>
      <c r="H379" s="95"/>
      <c r="I379" s="95"/>
      <c r="J379" s="95"/>
      <c r="K379" s="95"/>
      <c r="L379" s="95"/>
      <c r="M379" s="95"/>
      <c r="N379" s="95"/>
      <c r="O379" s="95"/>
      <c r="P379" s="95"/>
      <c r="Q379" s="95"/>
      <c r="R379" s="95"/>
    </row>
    <row r="380" spans="2:18">
      <c r="B380" s="94"/>
      <c r="C380" s="95"/>
      <c r="D380" s="95"/>
      <c r="E380" s="95"/>
      <c r="F380" s="95"/>
      <c r="G380" s="95"/>
      <c r="H380" s="95"/>
      <c r="I380" s="95"/>
      <c r="J380" s="95"/>
      <c r="K380" s="95"/>
      <c r="L380" s="95"/>
      <c r="M380" s="95"/>
      <c r="N380" s="95"/>
      <c r="O380" s="95"/>
      <c r="P380" s="95"/>
      <c r="Q380" s="95"/>
      <c r="R380" s="95"/>
    </row>
    <row r="381" spans="2:18">
      <c r="B381" s="94"/>
      <c r="C381" s="95"/>
      <c r="D381" s="95"/>
      <c r="E381" s="95"/>
      <c r="F381" s="95"/>
      <c r="G381" s="95"/>
      <c r="H381" s="95"/>
      <c r="I381" s="95"/>
      <c r="J381" s="95"/>
      <c r="K381" s="95"/>
      <c r="L381" s="95"/>
      <c r="M381" s="95"/>
      <c r="N381" s="95"/>
      <c r="O381" s="95"/>
      <c r="P381" s="95"/>
      <c r="Q381" s="95"/>
      <c r="R381" s="95"/>
    </row>
    <row r="382" spans="2:18">
      <c r="B382" s="94"/>
      <c r="C382" s="95"/>
      <c r="D382" s="95"/>
      <c r="E382" s="95"/>
      <c r="F382" s="95"/>
      <c r="G382" s="95"/>
      <c r="H382" s="95"/>
      <c r="I382" s="95"/>
      <c r="J382" s="95"/>
      <c r="K382" s="95"/>
      <c r="L382" s="95"/>
      <c r="M382" s="95"/>
      <c r="N382" s="95"/>
      <c r="O382" s="95"/>
      <c r="P382" s="95"/>
      <c r="Q382" s="95"/>
      <c r="R382" s="95"/>
    </row>
    <row r="383" spans="2:18">
      <c r="B383" s="94"/>
      <c r="C383" s="95"/>
      <c r="D383" s="95"/>
      <c r="E383" s="95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  <c r="Q383" s="95"/>
      <c r="R383" s="95"/>
    </row>
    <row r="384" spans="2:18">
      <c r="B384" s="94"/>
      <c r="C384" s="95"/>
      <c r="D384" s="95"/>
      <c r="E384" s="95"/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/>
      <c r="Q384" s="95"/>
      <c r="R384" s="95"/>
    </row>
    <row r="385" spans="2:18">
      <c r="B385" s="94"/>
      <c r="C385" s="95"/>
      <c r="D385" s="95"/>
      <c r="E385" s="95"/>
      <c r="F385" s="95"/>
      <c r="G385" s="95"/>
      <c r="H385" s="95"/>
      <c r="I385" s="95"/>
      <c r="J385" s="95"/>
      <c r="K385" s="95"/>
      <c r="L385" s="95"/>
      <c r="M385" s="95"/>
      <c r="N385" s="95"/>
      <c r="O385" s="95"/>
      <c r="P385" s="95"/>
      <c r="Q385" s="95"/>
      <c r="R385" s="95"/>
    </row>
    <row r="386" spans="2:18">
      <c r="B386" s="94"/>
      <c r="C386" s="95"/>
      <c r="D386" s="95"/>
      <c r="E386" s="95"/>
      <c r="F386" s="95"/>
      <c r="G386" s="95"/>
      <c r="H386" s="95"/>
      <c r="I386" s="95"/>
      <c r="J386" s="95"/>
      <c r="K386" s="95"/>
      <c r="L386" s="95"/>
      <c r="M386" s="95"/>
      <c r="N386" s="95"/>
      <c r="O386" s="95"/>
      <c r="P386" s="95"/>
      <c r="Q386" s="95"/>
      <c r="R386" s="95"/>
    </row>
    <row r="387" spans="2:18">
      <c r="B387" s="94"/>
      <c r="C387" s="95"/>
      <c r="D387" s="95"/>
      <c r="E387" s="95"/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95"/>
      <c r="Q387" s="95"/>
      <c r="R387" s="95"/>
    </row>
    <row r="388" spans="2:18">
      <c r="B388" s="94"/>
      <c r="C388" s="95"/>
      <c r="D388" s="95"/>
      <c r="E388" s="95"/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/>
      <c r="Q388" s="95"/>
      <c r="R388" s="95"/>
    </row>
    <row r="389" spans="2:18">
      <c r="B389" s="94"/>
      <c r="C389" s="95"/>
      <c r="D389" s="95"/>
      <c r="E389" s="95"/>
      <c r="F389" s="95"/>
      <c r="G389" s="95"/>
      <c r="H389" s="95"/>
      <c r="I389" s="95"/>
      <c r="J389" s="95"/>
      <c r="K389" s="95"/>
      <c r="L389" s="95"/>
      <c r="M389" s="95"/>
      <c r="N389" s="95"/>
      <c r="O389" s="95"/>
      <c r="P389" s="95"/>
      <c r="Q389" s="95"/>
      <c r="R389" s="95"/>
    </row>
    <row r="390" spans="2:18">
      <c r="B390" s="94"/>
      <c r="C390" s="95"/>
      <c r="D390" s="95"/>
      <c r="E390" s="95"/>
      <c r="F390" s="95"/>
      <c r="G390" s="95"/>
      <c r="H390" s="95"/>
      <c r="I390" s="95"/>
      <c r="J390" s="95"/>
      <c r="K390" s="95"/>
      <c r="L390" s="95"/>
      <c r="M390" s="95"/>
      <c r="N390" s="95"/>
      <c r="O390" s="95"/>
      <c r="P390" s="95"/>
      <c r="Q390" s="95"/>
      <c r="R390" s="95"/>
    </row>
    <row r="391" spans="2:18">
      <c r="B391" s="94"/>
      <c r="C391" s="95"/>
      <c r="D391" s="95"/>
      <c r="E391" s="95"/>
      <c r="F391" s="95"/>
      <c r="G391" s="95"/>
      <c r="H391" s="95"/>
      <c r="I391" s="95"/>
      <c r="J391" s="95"/>
      <c r="K391" s="95"/>
      <c r="L391" s="95"/>
      <c r="M391" s="95"/>
      <c r="N391" s="95"/>
      <c r="O391" s="95"/>
      <c r="P391" s="95"/>
      <c r="Q391" s="95"/>
      <c r="R391" s="95"/>
    </row>
    <row r="392" spans="2:18">
      <c r="B392" s="94"/>
      <c r="C392" s="95"/>
      <c r="D392" s="95"/>
      <c r="E392" s="95"/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95"/>
      <c r="Q392" s="95"/>
      <c r="R392" s="95"/>
    </row>
    <row r="393" spans="2:18">
      <c r="B393" s="94"/>
      <c r="C393" s="95"/>
      <c r="D393" s="95"/>
      <c r="E393" s="95"/>
      <c r="F393" s="95"/>
      <c r="G393" s="95"/>
      <c r="H393" s="95"/>
      <c r="I393" s="95"/>
      <c r="J393" s="95"/>
      <c r="K393" s="95"/>
      <c r="L393" s="95"/>
      <c r="M393" s="95"/>
      <c r="N393" s="95"/>
      <c r="O393" s="95"/>
      <c r="P393" s="95"/>
      <c r="Q393" s="95"/>
      <c r="R393" s="95"/>
    </row>
    <row r="394" spans="2:18">
      <c r="B394" s="94"/>
      <c r="C394" s="95"/>
      <c r="D394" s="95"/>
      <c r="E394" s="95"/>
      <c r="F394" s="95"/>
      <c r="G394" s="95"/>
      <c r="H394" s="95"/>
      <c r="I394" s="95"/>
      <c r="J394" s="95"/>
      <c r="K394" s="95"/>
      <c r="L394" s="95"/>
      <c r="M394" s="95"/>
      <c r="N394" s="95"/>
      <c r="O394" s="95"/>
      <c r="P394" s="95"/>
      <c r="Q394" s="95"/>
      <c r="R394" s="95"/>
    </row>
    <row r="395" spans="2:18">
      <c r="B395" s="94"/>
      <c r="C395" s="95"/>
      <c r="D395" s="95"/>
      <c r="E395" s="95"/>
      <c r="F395" s="95"/>
      <c r="G395" s="95"/>
      <c r="H395" s="95"/>
      <c r="I395" s="95"/>
      <c r="J395" s="95"/>
      <c r="K395" s="95"/>
      <c r="L395" s="95"/>
      <c r="M395" s="95"/>
      <c r="N395" s="95"/>
      <c r="O395" s="95"/>
      <c r="P395" s="95"/>
      <c r="Q395" s="95"/>
      <c r="R395" s="95"/>
    </row>
    <row r="396" spans="2:18">
      <c r="B396" s="94"/>
      <c r="C396" s="95"/>
      <c r="D396" s="95"/>
      <c r="E396" s="95"/>
      <c r="F396" s="95"/>
      <c r="G396" s="95"/>
      <c r="H396" s="95"/>
      <c r="I396" s="95"/>
      <c r="J396" s="95"/>
      <c r="K396" s="95"/>
      <c r="L396" s="95"/>
      <c r="M396" s="95"/>
      <c r="N396" s="95"/>
      <c r="O396" s="95"/>
      <c r="P396" s="95"/>
      <c r="Q396" s="95"/>
      <c r="R396" s="95"/>
    </row>
    <row r="397" spans="2:18">
      <c r="B397" s="94"/>
      <c r="C397" s="95"/>
      <c r="D397" s="95"/>
      <c r="E397" s="95"/>
      <c r="F397" s="95"/>
      <c r="G397" s="95"/>
      <c r="H397" s="95"/>
      <c r="I397" s="95"/>
      <c r="J397" s="95"/>
      <c r="K397" s="95"/>
      <c r="L397" s="95"/>
      <c r="M397" s="95"/>
      <c r="N397" s="95"/>
      <c r="O397" s="95"/>
      <c r="P397" s="95"/>
      <c r="Q397" s="95"/>
      <c r="R397" s="95"/>
    </row>
    <row r="398" spans="2:18">
      <c r="B398" s="94"/>
      <c r="C398" s="95"/>
      <c r="D398" s="95"/>
      <c r="E398" s="95"/>
      <c r="F398" s="95"/>
      <c r="G398" s="95"/>
      <c r="H398" s="95"/>
      <c r="I398" s="95"/>
      <c r="J398" s="95"/>
      <c r="K398" s="95"/>
      <c r="L398" s="95"/>
      <c r="M398" s="95"/>
      <c r="N398" s="95"/>
      <c r="O398" s="95"/>
      <c r="P398" s="95"/>
      <c r="Q398" s="95"/>
      <c r="R398" s="95"/>
    </row>
    <row r="399" spans="2:18">
      <c r="B399" s="94"/>
      <c r="C399" s="95"/>
      <c r="D399" s="95"/>
      <c r="E399" s="95"/>
      <c r="F399" s="95"/>
      <c r="G399" s="95"/>
      <c r="H399" s="95"/>
      <c r="I399" s="95"/>
      <c r="J399" s="95"/>
      <c r="K399" s="95"/>
      <c r="L399" s="95"/>
      <c r="M399" s="95"/>
      <c r="N399" s="95"/>
      <c r="O399" s="95"/>
      <c r="P399" s="95"/>
      <c r="Q399" s="95"/>
      <c r="R399" s="95"/>
    </row>
    <row r="400" spans="2:18">
      <c r="B400" s="94"/>
      <c r="C400" s="95"/>
      <c r="D400" s="95"/>
      <c r="E400" s="95"/>
      <c r="F400" s="95"/>
      <c r="G400" s="95"/>
      <c r="H400" s="95"/>
      <c r="I400" s="95"/>
      <c r="J400" s="95"/>
      <c r="K400" s="95"/>
      <c r="L400" s="95"/>
      <c r="M400" s="95"/>
      <c r="N400" s="95"/>
      <c r="O400" s="95"/>
      <c r="P400" s="95"/>
      <c r="Q400" s="95"/>
      <c r="R400" s="95"/>
    </row>
    <row r="401" spans="2:18">
      <c r="B401" s="94"/>
      <c r="C401" s="95"/>
      <c r="D401" s="95"/>
      <c r="E401" s="95"/>
      <c r="F401" s="95"/>
      <c r="G401" s="95"/>
      <c r="H401" s="95"/>
      <c r="I401" s="95"/>
      <c r="J401" s="95"/>
      <c r="K401" s="95"/>
      <c r="L401" s="95"/>
      <c r="M401" s="95"/>
      <c r="N401" s="95"/>
      <c r="O401" s="95"/>
      <c r="P401" s="95"/>
      <c r="Q401" s="95"/>
      <c r="R401" s="95"/>
    </row>
    <row r="402" spans="2:18">
      <c r="B402" s="94"/>
      <c r="C402" s="95"/>
      <c r="D402" s="95"/>
      <c r="E402" s="95"/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95"/>
      <c r="Q402" s="95"/>
      <c r="R402" s="95"/>
    </row>
    <row r="403" spans="2:18">
      <c r="B403" s="94"/>
      <c r="C403" s="95"/>
      <c r="D403" s="95"/>
      <c r="E403" s="95"/>
      <c r="F403" s="95"/>
      <c r="G403" s="95"/>
      <c r="H403" s="95"/>
      <c r="I403" s="95"/>
      <c r="J403" s="95"/>
      <c r="K403" s="95"/>
      <c r="L403" s="95"/>
      <c r="M403" s="95"/>
      <c r="N403" s="95"/>
      <c r="O403" s="95"/>
      <c r="P403" s="95"/>
      <c r="Q403" s="95"/>
      <c r="R403" s="95"/>
    </row>
    <row r="404" spans="2:18">
      <c r="B404" s="94"/>
      <c r="C404" s="95"/>
      <c r="D404" s="95"/>
      <c r="E404" s="95"/>
      <c r="F404" s="95"/>
      <c r="G404" s="95"/>
      <c r="H404" s="95"/>
      <c r="I404" s="95"/>
      <c r="J404" s="95"/>
      <c r="K404" s="95"/>
      <c r="L404" s="95"/>
      <c r="M404" s="95"/>
      <c r="N404" s="95"/>
      <c r="O404" s="95"/>
      <c r="P404" s="95"/>
      <c r="Q404" s="95"/>
      <c r="R404" s="95"/>
    </row>
    <row r="405" spans="2:18">
      <c r="B405" s="94"/>
      <c r="C405" s="95"/>
      <c r="D405" s="95"/>
      <c r="E405" s="95"/>
      <c r="F405" s="95"/>
      <c r="G405" s="95"/>
      <c r="H405" s="95"/>
      <c r="I405" s="95"/>
      <c r="J405" s="95"/>
      <c r="K405" s="95"/>
      <c r="L405" s="95"/>
      <c r="M405" s="95"/>
      <c r="N405" s="95"/>
      <c r="O405" s="95"/>
      <c r="P405" s="95"/>
      <c r="Q405" s="95"/>
      <c r="R405" s="95"/>
    </row>
    <row r="406" spans="2:18">
      <c r="B406" s="94"/>
      <c r="C406" s="95"/>
      <c r="D406" s="95"/>
      <c r="E406" s="95"/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95"/>
      <c r="Q406" s="95"/>
      <c r="R406" s="95"/>
    </row>
    <row r="407" spans="2:18">
      <c r="B407" s="94"/>
      <c r="C407" s="95"/>
      <c r="D407" s="95"/>
      <c r="E407" s="95"/>
      <c r="F407" s="95"/>
      <c r="G407" s="95"/>
      <c r="H407" s="95"/>
      <c r="I407" s="95"/>
      <c r="J407" s="95"/>
      <c r="K407" s="95"/>
      <c r="L407" s="95"/>
      <c r="M407" s="95"/>
      <c r="N407" s="95"/>
      <c r="O407" s="95"/>
      <c r="P407" s="95"/>
      <c r="Q407" s="95"/>
      <c r="R407" s="95"/>
    </row>
    <row r="408" spans="2:18">
      <c r="B408" s="94"/>
      <c r="C408" s="95"/>
      <c r="D408" s="95"/>
      <c r="E408" s="95"/>
      <c r="F408" s="95"/>
      <c r="G408" s="95"/>
      <c r="H408" s="95"/>
      <c r="I408" s="95"/>
      <c r="J408" s="95"/>
      <c r="K408" s="95"/>
      <c r="L408" s="95"/>
      <c r="M408" s="95"/>
      <c r="N408" s="95"/>
      <c r="O408" s="95"/>
      <c r="P408" s="95"/>
      <c r="Q408" s="95"/>
      <c r="R408" s="95"/>
    </row>
    <row r="409" spans="2:18">
      <c r="B409" s="94"/>
      <c r="C409" s="95"/>
      <c r="D409" s="95"/>
      <c r="E409" s="95"/>
      <c r="F409" s="95"/>
      <c r="G409" s="95"/>
      <c r="H409" s="95"/>
      <c r="I409" s="95"/>
      <c r="J409" s="95"/>
      <c r="K409" s="95"/>
      <c r="L409" s="95"/>
      <c r="M409" s="95"/>
      <c r="N409" s="95"/>
      <c r="O409" s="95"/>
      <c r="P409" s="95"/>
      <c r="Q409" s="95"/>
      <c r="R409" s="95"/>
    </row>
    <row r="410" spans="2:18">
      <c r="B410" s="94"/>
      <c r="C410" s="95"/>
      <c r="D410" s="95"/>
      <c r="E410" s="95"/>
      <c r="F410" s="95"/>
      <c r="G410" s="95"/>
      <c r="H410" s="95"/>
      <c r="I410" s="95"/>
      <c r="J410" s="95"/>
      <c r="K410" s="95"/>
      <c r="L410" s="95"/>
      <c r="M410" s="95"/>
      <c r="N410" s="95"/>
      <c r="O410" s="95"/>
      <c r="P410" s="95"/>
      <c r="Q410" s="95"/>
      <c r="R410" s="95"/>
    </row>
    <row r="411" spans="2:18">
      <c r="B411" s="94"/>
      <c r="C411" s="95"/>
      <c r="D411" s="95"/>
      <c r="E411" s="95"/>
      <c r="F411" s="95"/>
      <c r="G411" s="95"/>
      <c r="H411" s="95"/>
      <c r="I411" s="95"/>
      <c r="J411" s="95"/>
      <c r="K411" s="95"/>
      <c r="L411" s="95"/>
      <c r="M411" s="95"/>
      <c r="N411" s="95"/>
      <c r="O411" s="95"/>
      <c r="P411" s="95"/>
      <c r="Q411" s="95"/>
      <c r="R411" s="95"/>
    </row>
    <row r="412" spans="2:18">
      <c r="B412" s="94"/>
      <c r="C412" s="95"/>
      <c r="D412" s="95"/>
      <c r="E412" s="95"/>
      <c r="F412" s="95"/>
      <c r="G412" s="95"/>
      <c r="H412" s="95"/>
      <c r="I412" s="95"/>
      <c r="J412" s="95"/>
      <c r="K412" s="95"/>
      <c r="L412" s="95"/>
      <c r="M412" s="95"/>
      <c r="N412" s="95"/>
      <c r="O412" s="95"/>
      <c r="P412" s="95"/>
      <c r="Q412" s="95"/>
      <c r="R412" s="95"/>
    </row>
    <row r="413" spans="2:18">
      <c r="B413" s="94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95"/>
      <c r="P413" s="95"/>
      <c r="Q413" s="95"/>
      <c r="R413" s="95"/>
    </row>
    <row r="414" spans="2:18">
      <c r="B414" s="94"/>
      <c r="C414" s="95"/>
      <c r="D414" s="95"/>
      <c r="E414" s="95"/>
      <c r="F414" s="95"/>
      <c r="G414" s="95"/>
      <c r="H414" s="95"/>
      <c r="I414" s="95"/>
      <c r="J414" s="95"/>
      <c r="K414" s="95"/>
      <c r="L414" s="95"/>
      <c r="M414" s="95"/>
      <c r="N414" s="95"/>
      <c r="O414" s="95"/>
      <c r="P414" s="95"/>
      <c r="Q414" s="95"/>
      <c r="R414" s="95"/>
    </row>
    <row r="415" spans="2:18">
      <c r="B415" s="94"/>
      <c r="C415" s="95"/>
      <c r="D415" s="95"/>
      <c r="E415" s="95"/>
      <c r="F415" s="95"/>
      <c r="G415" s="95"/>
      <c r="H415" s="95"/>
      <c r="I415" s="95"/>
      <c r="J415" s="95"/>
      <c r="K415" s="95"/>
      <c r="L415" s="95"/>
      <c r="M415" s="95"/>
      <c r="N415" s="95"/>
      <c r="O415" s="95"/>
      <c r="P415" s="95"/>
      <c r="Q415" s="95"/>
      <c r="R415" s="95"/>
    </row>
    <row r="416" spans="2:18">
      <c r="B416" s="94"/>
      <c r="C416" s="95"/>
      <c r="D416" s="95"/>
      <c r="E416" s="95"/>
      <c r="F416" s="95"/>
      <c r="G416" s="95"/>
      <c r="H416" s="95"/>
      <c r="I416" s="95"/>
      <c r="J416" s="95"/>
      <c r="K416" s="95"/>
      <c r="L416" s="95"/>
      <c r="M416" s="95"/>
      <c r="N416" s="95"/>
      <c r="O416" s="95"/>
      <c r="P416" s="95"/>
      <c r="Q416" s="95"/>
      <c r="R416" s="95"/>
    </row>
    <row r="417" spans="2:18">
      <c r="B417" s="94"/>
      <c r="C417" s="95"/>
      <c r="D417" s="95"/>
      <c r="E417" s="95"/>
      <c r="F417" s="95"/>
      <c r="G417" s="95"/>
      <c r="H417" s="95"/>
      <c r="I417" s="95"/>
      <c r="J417" s="95"/>
      <c r="K417" s="95"/>
      <c r="L417" s="95"/>
      <c r="M417" s="95"/>
      <c r="N417" s="95"/>
      <c r="O417" s="95"/>
      <c r="P417" s="95"/>
      <c r="Q417" s="95"/>
      <c r="R417" s="95"/>
    </row>
    <row r="418" spans="2:18">
      <c r="B418" s="94"/>
      <c r="C418" s="95"/>
      <c r="D418" s="95"/>
      <c r="E418" s="95"/>
      <c r="F418" s="95"/>
      <c r="G418" s="95"/>
      <c r="H418" s="95"/>
      <c r="I418" s="95"/>
      <c r="J418" s="95"/>
      <c r="K418" s="95"/>
      <c r="L418" s="95"/>
      <c r="M418" s="95"/>
      <c r="N418" s="95"/>
      <c r="O418" s="95"/>
      <c r="P418" s="95"/>
      <c r="Q418" s="95"/>
      <c r="R418" s="95"/>
    </row>
    <row r="419" spans="2:18">
      <c r="B419" s="94"/>
      <c r="C419" s="95"/>
      <c r="D419" s="95"/>
      <c r="E419" s="95"/>
      <c r="F419" s="95"/>
      <c r="G419" s="95"/>
      <c r="H419" s="95"/>
      <c r="I419" s="95"/>
      <c r="J419" s="95"/>
      <c r="K419" s="95"/>
      <c r="L419" s="95"/>
      <c r="M419" s="95"/>
      <c r="N419" s="95"/>
      <c r="O419" s="95"/>
      <c r="P419" s="95"/>
      <c r="Q419" s="95"/>
      <c r="R419" s="95"/>
    </row>
    <row r="420" spans="2:18">
      <c r="B420" s="94"/>
      <c r="C420" s="95"/>
      <c r="D420" s="95"/>
      <c r="E420" s="95"/>
      <c r="F420" s="95"/>
      <c r="G420" s="95"/>
      <c r="H420" s="95"/>
      <c r="I420" s="95"/>
      <c r="J420" s="95"/>
      <c r="K420" s="95"/>
      <c r="L420" s="95"/>
      <c r="M420" s="95"/>
      <c r="N420" s="95"/>
      <c r="O420" s="95"/>
      <c r="P420" s="95"/>
      <c r="Q420" s="95"/>
      <c r="R420" s="95"/>
    </row>
    <row r="421" spans="2:18">
      <c r="B421" s="94"/>
      <c r="C421" s="95"/>
      <c r="D421" s="95"/>
      <c r="E421" s="95"/>
      <c r="F421" s="95"/>
      <c r="G421" s="95"/>
      <c r="H421" s="95"/>
      <c r="I421" s="95"/>
      <c r="J421" s="95"/>
      <c r="K421" s="95"/>
      <c r="L421" s="95"/>
      <c r="M421" s="95"/>
      <c r="N421" s="95"/>
      <c r="O421" s="95"/>
      <c r="P421" s="95"/>
      <c r="Q421" s="95"/>
      <c r="R421" s="95"/>
    </row>
    <row r="422" spans="2:18">
      <c r="B422" s="94"/>
      <c r="C422" s="95"/>
      <c r="D422" s="95"/>
      <c r="E422" s="95"/>
      <c r="F422" s="95"/>
      <c r="G422" s="95"/>
      <c r="H422" s="95"/>
      <c r="I422" s="95"/>
      <c r="J422" s="95"/>
      <c r="K422" s="95"/>
      <c r="L422" s="95"/>
      <c r="M422" s="95"/>
      <c r="N422" s="95"/>
      <c r="O422" s="95"/>
      <c r="P422" s="95"/>
      <c r="Q422" s="95"/>
      <c r="R422" s="95"/>
    </row>
    <row r="423" spans="2:18">
      <c r="B423" s="94"/>
      <c r="C423" s="95"/>
      <c r="D423" s="95"/>
      <c r="E423" s="95"/>
      <c r="F423" s="95"/>
      <c r="G423" s="95"/>
      <c r="H423" s="95"/>
      <c r="I423" s="95"/>
      <c r="J423" s="95"/>
      <c r="K423" s="95"/>
      <c r="L423" s="95"/>
      <c r="M423" s="95"/>
      <c r="N423" s="95"/>
      <c r="O423" s="95"/>
      <c r="P423" s="95"/>
      <c r="Q423" s="95"/>
      <c r="R423" s="95"/>
    </row>
    <row r="424" spans="2:18">
      <c r="B424" s="94"/>
      <c r="C424" s="95"/>
      <c r="D424" s="95"/>
      <c r="E424" s="95"/>
      <c r="F424" s="95"/>
      <c r="G424" s="95"/>
      <c r="H424" s="95"/>
      <c r="I424" s="95"/>
      <c r="J424" s="95"/>
      <c r="K424" s="95"/>
      <c r="L424" s="95"/>
      <c r="M424" s="95"/>
      <c r="N424" s="95"/>
      <c r="O424" s="95"/>
      <c r="P424" s="95"/>
      <c r="Q424" s="95"/>
      <c r="R424" s="95"/>
    </row>
    <row r="425" spans="2:18">
      <c r="B425" s="94"/>
      <c r="C425" s="95"/>
      <c r="D425" s="95"/>
      <c r="E425" s="95"/>
      <c r="F425" s="95"/>
      <c r="G425" s="95"/>
      <c r="H425" s="95"/>
      <c r="I425" s="95"/>
      <c r="J425" s="95"/>
      <c r="K425" s="95"/>
      <c r="L425" s="95"/>
      <c r="M425" s="95"/>
      <c r="N425" s="95"/>
      <c r="O425" s="95"/>
      <c r="P425" s="95"/>
      <c r="Q425" s="95"/>
      <c r="R425" s="95"/>
    </row>
    <row r="426" spans="2:18">
      <c r="B426" s="94"/>
      <c r="C426" s="95"/>
      <c r="D426" s="95"/>
      <c r="E426" s="95"/>
      <c r="F426" s="95"/>
      <c r="G426" s="95"/>
      <c r="H426" s="95"/>
      <c r="I426" s="95"/>
      <c r="J426" s="95"/>
      <c r="K426" s="95"/>
      <c r="L426" s="95"/>
      <c r="M426" s="95"/>
      <c r="N426" s="95"/>
      <c r="O426" s="95"/>
      <c r="P426" s="95"/>
      <c r="Q426" s="95"/>
      <c r="R426" s="95"/>
    </row>
    <row r="427" spans="2:18">
      <c r="B427" s="94"/>
      <c r="C427" s="95"/>
      <c r="D427" s="95"/>
      <c r="E427" s="95"/>
      <c r="F427" s="95"/>
      <c r="G427" s="95"/>
      <c r="H427" s="95"/>
      <c r="I427" s="95"/>
      <c r="J427" s="95"/>
      <c r="K427" s="95"/>
      <c r="L427" s="95"/>
      <c r="M427" s="95"/>
      <c r="N427" s="95"/>
      <c r="O427" s="95"/>
      <c r="P427" s="95"/>
      <c r="Q427" s="95"/>
      <c r="R427" s="95"/>
    </row>
    <row r="428" spans="2:18">
      <c r="B428" s="94"/>
      <c r="C428" s="95"/>
      <c r="D428" s="95"/>
      <c r="E428" s="95"/>
      <c r="F428" s="95"/>
      <c r="G428" s="95"/>
      <c r="H428" s="95"/>
      <c r="I428" s="95"/>
      <c r="J428" s="95"/>
      <c r="K428" s="95"/>
      <c r="L428" s="95"/>
      <c r="M428" s="95"/>
      <c r="N428" s="95"/>
      <c r="O428" s="95"/>
      <c r="P428" s="95"/>
      <c r="Q428" s="95"/>
      <c r="R428" s="95"/>
    </row>
    <row r="429" spans="2:18">
      <c r="B429" s="94"/>
      <c r="C429" s="95"/>
      <c r="D429" s="95"/>
      <c r="E429" s="95"/>
      <c r="F429" s="95"/>
      <c r="G429" s="95"/>
      <c r="H429" s="95"/>
      <c r="I429" s="95"/>
      <c r="J429" s="95"/>
      <c r="K429" s="95"/>
      <c r="L429" s="95"/>
      <c r="M429" s="95"/>
      <c r="N429" s="95"/>
      <c r="O429" s="95"/>
      <c r="P429" s="95"/>
      <c r="Q429" s="95"/>
      <c r="R429" s="95"/>
    </row>
    <row r="430" spans="2:18">
      <c r="B430" s="94"/>
      <c r="C430" s="95"/>
      <c r="D430" s="95"/>
      <c r="E430" s="95"/>
      <c r="F430" s="95"/>
      <c r="G430" s="95"/>
      <c r="H430" s="95"/>
      <c r="I430" s="95"/>
      <c r="J430" s="95"/>
      <c r="K430" s="95"/>
      <c r="L430" s="95"/>
      <c r="M430" s="95"/>
      <c r="N430" s="95"/>
      <c r="O430" s="95"/>
      <c r="P430" s="95"/>
      <c r="Q430" s="95"/>
      <c r="R430" s="95"/>
    </row>
    <row r="431" spans="2:18">
      <c r="B431" s="94"/>
      <c r="C431" s="95"/>
      <c r="D431" s="95"/>
      <c r="E431" s="95"/>
      <c r="F431" s="95"/>
      <c r="G431" s="95"/>
      <c r="H431" s="95"/>
      <c r="I431" s="95"/>
      <c r="J431" s="95"/>
      <c r="K431" s="95"/>
      <c r="L431" s="95"/>
      <c r="M431" s="95"/>
      <c r="N431" s="95"/>
      <c r="O431" s="95"/>
      <c r="P431" s="95"/>
      <c r="Q431" s="95"/>
      <c r="R431" s="95"/>
    </row>
    <row r="432" spans="2:18">
      <c r="B432" s="94"/>
      <c r="C432" s="95"/>
      <c r="D432" s="95"/>
      <c r="E432" s="95"/>
      <c r="F432" s="95"/>
      <c r="G432" s="95"/>
      <c r="H432" s="95"/>
      <c r="I432" s="95"/>
      <c r="J432" s="95"/>
      <c r="K432" s="95"/>
      <c r="L432" s="95"/>
      <c r="M432" s="95"/>
      <c r="N432" s="95"/>
      <c r="O432" s="95"/>
      <c r="P432" s="95"/>
      <c r="Q432" s="95"/>
      <c r="R432" s="95"/>
    </row>
    <row r="433" spans="2:18">
      <c r="B433" s="94"/>
      <c r="C433" s="95"/>
      <c r="D433" s="95"/>
      <c r="E433" s="95"/>
      <c r="F433" s="95"/>
      <c r="G433" s="95"/>
      <c r="H433" s="95"/>
      <c r="I433" s="95"/>
      <c r="J433" s="95"/>
      <c r="K433" s="95"/>
      <c r="L433" s="95"/>
      <c r="M433" s="95"/>
      <c r="N433" s="95"/>
      <c r="O433" s="95"/>
      <c r="P433" s="95"/>
      <c r="Q433" s="95"/>
      <c r="R433" s="95"/>
    </row>
    <row r="434" spans="2:18">
      <c r="B434" s="94"/>
      <c r="C434" s="95"/>
      <c r="D434" s="95"/>
      <c r="E434" s="95"/>
      <c r="F434" s="95"/>
      <c r="G434" s="95"/>
      <c r="H434" s="95"/>
      <c r="I434" s="95"/>
      <c r="J434" s="95"/>
      <c r="K434" s="95"/>
      <c r="L434" s="95"/>
      <c r="M434" s="95"/>
      <c r="N434" s="95"/>
      <c r="O434" s="95"/>
      <c r="P434" s="95"/>
      <c r="Q434" s="95"/>
      <c r="R434" s="95"/>
    </row>
    <row r="435" spans="2:18">
      <c r="B435" s="94"/>
      <c r="C435" s="95"/>
      <c r="D435" s="95"/>
      <c r="E435" s="95"/>
      <c r="F435" s="95"/>
      <c r="G435" s="95"/>
      <c r="H435" s="95"/>
      <c r="I435" s="95"/>
      <c r="J435" s="95"/>
      <c r="K435" s="95"/>
      <c r="L435" s="95"/>
      <c r="M435" s="95"/>
      <c r="N435" s="95"/>
      <c r="O435" s="95"/>
      <c r="P435" s="95"/>
      <c r="Q435" s="95"/>
      <c r="R435" s="95"/>
    </row>
    <row r="436" spans="2:18">
      <c r="B436" s="94"/>
      <c r="C436" s="95"/>
      <c r="D436" s="95"/>
      <c r="E436" s="95"/>
      <c r="F436" s="95"/>
      <c r="G436" s="95"/>
      <c r="H436" s="95"/>
      <c r="I436" s="95"/>
      <c r="J436" s="95"/>
      <c r="K436" s="95"/>
      <c r="L436" s="95"/>
      <c r="M436" s="95"/>
      <c r="N436" s="95"/>
      <c r="O436" s="95"/>
      <c r="P436" s="95"/>
      <c r="Q436" s="95"/>
      <c r="R436" s="95"/>
    </row>
    <row r="437" spans="2:18">
      <c r="B437" s="94"/>
      <c r="C437" s="95"/>
      <c r="D437" s="95"/>
      <c r="E437" s="95"/>
      <c r="F437" s="95"/>
      <c r="G437" s="95"/>
      <c r="H437" s="95"/>
      <c r="I437" s="95"/>
      <c r="J437" s="95"/>
      <c r="K437" s="95"/>
      <c r="L437" s="95"/>
      <c r="M437" s="95"/>
      <c r="N437" s="95"/>
      <c r="O437" s="95"/>
      <c r="P437" s="95"/>
      <c r="Q437" s="95"/>
      <c r="R437" s="95"/>
    </row>
    <row r="438" spans="2:18">
      <c r="B438" s="94"/>
      <c r="C438" s="95"/>
      <c r="D438" s="95"/>
      <c r="E438" s="95"/>
      <c r="F438" s="95"/>
      <c r="G438" s="95"/>
      <c r="H438" s="95"/>
      <c r="I438" s="95"/>
      <c r="J438" s="95"/>
      <c r="K438" s="95"/>
      <c r="L438" s="95"/>
      <c r="M438" s="95"/>
      <c r="N438" s="95"/>
      <c r="O438" s="95"/>
      <c r="P438" s="95"/>
      <c r="Q438" s="95"/>
      <c r="R438" s="95"/>
    </row>
    <row r="439" spans="2:18">
      <c r="B439" s="94"/>
      <c r="C439" s="95"/>
      <c r="D439" s="95"/>
      <c r="E439" s="95"/>
      <c r="F439" s="95"/>
      <c r="G439" s="95"/>
      <c r="H439" s="95"/>
      <c r="I439" s="95"/>
      <c r="J439" s="95"/>
      <c r="K439" s="95"/>
      <c r="L439" s="95"/>
      <c r="M439" s="95"/>
      <c r="N439" s="95"/>
      <c r="O439" s="95"/>
      <c r="P439" s="95"/>
      <c r="Q439" s="95"/>
      <c r="R439" s="95"/>
    </row>
    <row r="440" spans="2:18">
      <c r="B440" s="94"/>
      <c r="C440" s="95"/>
      <c r="D440" s="95"/>
      <c r="E440" s="95"/>
      <c r="F440" s="95"/>
      <c r="G440" s="95"/>
      <c r="H440" s="95"/>
      <c r="I440" s="95"/>
      <c r="J440" s="95"/>
      <c r="K440" s="95"/>
      <c r="L440" s="95"/>
      <c r="M440" s="95"/>
      <c r="N440" s="95"/>
      <c r="O440" s="95"/>
      <c r="P440" s="95"/>
      <c r="Q440" s="95"/>
      <c r="R440" s="95"/>
    </row>
    <row r="441" spans="2:18">
      <c r="B441" s="94"/>
      <c r="C441" s="95"/>
      <c r="D441" s="95"/>
      <c r="E441" s="95"/>
      <c r="F441" s="95"/>
      <c r="G441" s="95"/>
      <c r="H441" s="95"/>
      <c r="I441" s="95"/>
      <c r="J441" s="95"/>
      <c r="K441" s="95"/>
      <c r="L441" s="95"/>
      <c r="M441" s="95"/>
      <c r="N441" s="95"/>
      <c r="O441" s="95"/>
      <c r="P441" s="95"/>
      <c r="Q441" s="95"/>
      <c r="R441" s="95"/>
    </row>
    <row r="442" spans="2:18">
      <c r="B442" s="94"/>
      <c r="C442" s="95"/>
      <c r="D442" s="95"/>
      <c r="E442" s="95"/>
      <c r="F442" s="95"/>
      <c r="G442" s="95"/>
      <c r="H442" s="95"/>
      <c r="I442" s="95"/>
      <c r="J442" s="95"/>
      <c r="K442" s="95"/>
      <c r="L442" s="95"/>
      <c r="M442" s="95"/>
      <c r="N442" s="95"/>
      <c r="O442" s="95"/>
      <c r="P442" s="95"/>
      <c r="Q442" s="95"/>
      <c r="R442" s="95"/>
    </row>
    <row r="443" spans="2:18">
      <c r="B443" s="94"/>
      <c r="C443" s="95"/>
      <c r="D443" s="95"/>
      <c r="E443" s="95"/>
      <c r="F443" s="95"/>
      <c r="G443" s="95"/>
      <c r="H443" s="95"/>
      <c r="I443" s="95"/>
      <c r="J443" s="95"/>
      <c r="K443" s="95"/>
      <c r="L443" s="95"/>
      <c r="M443" s="95"/>
      <c r="N443" s="95"/>
      <c r="O443" s="95"/>
      <c r="P443" s="95"/>
      <c r="Q443" s="95"/>
      <c r="R443" s="95"/>
    </row>
    <row r="444" spans="2:18">
      <c r="B444" s="94"/>
      <c r="C444" s="95"/>
      <c r="D444" s="95"/>
      <c r="E444" s="95"/>
      <c r="F444" s="95"/>
      <c r="G444" s="95"/>
      <c r="H444" s="95"/>
      <c r="I444" s="95"/>
      <c r="J444" s="95"/>
      <c r="K444" s="95"/>
      <c r="L444" s="95"/>
      <c r="M444" s="95"/>
      <c r="N444" s="95"/>
      <c r="O444" s="95"/>
      <c r="P444" s="95"/>
      <c r="Q444" s="95"/>
      <c r="R444" s="95"/>
    </row>
    <row r="445" spans="2:18">
      <c r="B445" s="94"/>
      <c r="C445" s="95"/>
      <c r="D445" s="95"/>
      <c r="E445" s="95"/>
      <c r="F445" s="95"/>
      <c r="G445" s="95"/>
      <c r="H445" s="95"/>
      <c r="I445" s="95"/>
      <c r="J445" s="95"/>
      <c r="K445" s="95"/>
      <c r="L445" s="95"/>
      <c r="M445" s="95"/>
      <c r="N445" s="95"/>
      <c r="O445" s="95"/>
      <c r="P445" s="95"/>
      <c r="Q445" s="95"/>
      <c r="R445" s="95"/>
    </row>
    <row r="446" spans="2:18">
      <c r="B446" s="94"/>
      <c r="C446" s="95"/>
      <c r="D446" s="95"/>
      <c r="E446" s="95"/>
      <c r="F446" s="95"/>
      <c r="G446" s="95"/>
      <c r="H446" s="95"/>
      <c r="I446" s="95"/>
      <c r="J446" s="95"/>
      <c r="K446" s="95"/>
      <c r="L446" s="95"/>
      <c r="M446" s="95"/>
      <c r="N446" s="95"/>
      <c r="O446" s="95"/>
      <c r="P446" s="95"/>
      <c r="Q446" s="95"/>
      <c r="R446" s="95"/>
    </row>
    <row r="447" spans="2:18">
      <c r="B447" s="94"/>
      <c r="C447" s="95"/>
      <c r="D447" s="95"/>
      <c r="E447" s="95"/>
      <c r="F447" s="95"/>
      <c r="G447" s="95"/>
      <c r="H447" s="95"/>
      <c r="I447" s="95"/>
      <c r="J447" s="95"/>
      <c r="K447" s="95"/>
      <c r="L447" s="95"/>
      <c r="M447" s="95"/>
      <c r="N447" s="95"/>
      <c r="O447" s="95"/>
      <c r="P447" s="95"/>
      <c r="Q447" s="95"/>
      <c r="R447" s="95"/>
    </row>
    <row r="448" spans="2:18">
      <c r="B448" s="94"/>
      <c r="C448" s="95"/>
      <c r="D448" s="95"/>
      <c r="E448" s="95"/>
      <c r="F448" s="95"/>
      <c r="G448" s="95"/>
      <c r="H448" s="95"/>
      <c r="I448" s="95"/>
      <c r="J448" s="95"/>
      <c r="K448" s="95"/>
      <c r="L448" s="95"/>
      <c r="M448" s="95"/>
      <c r="N448" s="95"/>
      <c r="O448" s="95"/>
      <c r="P448" s="95"/>
      <c r="Q448" s="95"/>
      <c r="R448" s="95"/>
    </row>
    <row r="449" spans="2:18">
      <c r="B449" s="94"/>
      <c r="C449" s="95"/>
      <c r="D449" s="95"/>
      <c r="E449" s="95"/>
      <c r="F449" s="95"/>
      <c r="G449" s="95"/>
      <c r="H449" s="95"/>
      <c r="I449" s="95"/>
      <c r="J449" s="95"/>
      <c r="K449" s="95"/>
      <c r="L449" s="95"/>
      <c r="M449" s="95"/>
      <c r="N449" s="95"/>
      <c r="O449" s="95"/>
      <c r="P449" s="95"/>
      <c r="Q449" s="95"/>
      <c r="R449" s="95"/>
    </row>
    <row r="450" spans="2:18">
      <c r="B450" s="94"/>
      <c r="C450" s="95"/>
      <c r="D450" s="95"/>
      <c r="E450" s="95"/>
      <c r="F450" s="95"/>
      <c r="G450" s="95"/>
      <c r="H450" s="95"/>
      <c r="I450" s="95"/>
      <c r="J450" s="95"/>
      <c r="K450" s="95"/>
      <c r="L450" s="95"/>
      <c r="M450" s="95"/>
      <c r="N450" s="95"/>
      <c r="O450" s="95"/>
      <c r="P450" s="95"/>
      <c r="Q450" s="95"/>
      <c r="R450" s="95"/>
    </row>
    <row r="451" spans="2:18">
      <c r="B451" s="94"/>
      <c r="C451" s="95"/>
      <c r="D451" s="95"/>
      <c r="E451" s="95"/>
      <c r="F451" s="95"/>
      <c r="G451" s="95"/>
      <c r="H451" s="95"/>
      <c r="I451" s="95"/>
      <c r="J451" s="95"/>
      <c r="K451" s="95"/>
      <c r="L451" s="95"/>
      <c r="M451" s="95"/>
      <c r="N451" s="95"/>
      <c r="O451" s="95"/>
      <c r="P451" s="95"/>
      <c r="Q451" s="95"/>
      <c r="R451" s="95"/>
    </row>
    <row r="452" spans="2:18">
      <c r="B452" s="94"/>
      <c r="C452" s="95"/>
      <c r="D452" s="95"/>
      <c r="E452" s="95"/>
      <c r="F452" s="95"/>
      <c r="G452" s="95"/>
      <c r="H452" s="95"/>
      <c r="I452" s="95"/>
      <c r="J452" s="95"/>
      <c r="K452" s="95"/>
      <c r="L452" s="95"/>
      <c r="M452" s="95"/>
      <c r="N452" s="95"/>
      <c r="O452" s="95"/>
      <c r="P452" s="95"/>
      <c r="Q452" s="95"/>
      <c r="R452" s="95"/>
    </row>
    <row r="453" spans="2:18">
      <c r="B453" s="94"/>
      <c r="C453" s="95"/>
      <c r="D453" s="95"/>
      <c r="E453" s="95"/>
      <c r="F453" s="95"/>
      <c r="G453" s="95"/>
      <c r="H453" s="95"/>
      <c r="I453" s="95"/>
      <c r="J453" s="95"/>
      <c r="K453" s="95"/>
      <c r="L453" s="95"/>
      <c r="M453" s="95"/>
      <c r="N453" s="95"/>
      <c r="O453" s="95"/>
      <c r="P453" s="95"/>
      <c r="Q453" s="95"/>
      <c r="R453" s="95"/>
    </row>
    <row r="454" spans="2:18">
      <c r="B454" s="94"/>
      <c r="C454" s="95"/>
      <c r="D454" s="95"/>
      <c r="E454" s="95"/>
      <c r="F454" s="95"/>
      <c r="G454" s="95"/>
      <c r="H454" s="95"/>
      <c r="I454" s="95"/>
      <c r="J454" s="95"/>
      <c r="K454" s="95"/>
      <c r="L454" s="95"/>
      <c r="M454" s="95"/>
      <c r="N454" s="95"/>
      <c r="O454" s="95"/>
      <c r="P454" s="95"/>
      <c r="Q454" s="95"/>
      <c r="R454" s="95"/>
    </row>
    <row r="455" spans="2:18">
      <c r="B455" s="94"/>
      <c r="C455" s="95"/>
      <c r="D455" s="95"/>
      <c r="E455" s="95"/>
      <c r="F455" s="95"/>
      <c r="G455" s="95"/>
      <c r="H455" s="95"/>
      <c r="I455" s="95"/>
      <c r="J455" s="95"/>
      <c r="K455" s="95"/>
      <c r="L455" s="95"/>
      <c r="M455" s="95"/>
      <c r="N455" s="95"/>
      <c r="O455" s="95"/>
      <c r="P455" s="95"/>
      <c r="Q455" s="95"/>
      <c r="R455" s="95"/>
    </row>
    <row r="456" spans="2:18">
      <c r="B456" s="94"/>
      <c r="C456" s="95"/>
      <c r="D456" s="95"/>
      <c r="E456" s="95"/>
      <c r="F456" s="95"/>
      <c r="G456" s="95"/>
      <c r="H456" s="95"/>
      <c r="I456" s="95"/>
      <c r="J456" s="95"/>
      <c r="K456" s="95"/>
      <c r="L456" s="95"/>
      <c r="M456" s="95"/>
      <c r="N456" s="95"/>
      <c r="O456" s="95"/>
      <c r="P456" s="95"/>
      <c r="Q456" s="95"/>
      <c r="R456" s="95"/>
    </row>
    <row r="457" spans="2:18">
      <c r="B457" s="94"/>
      <c r="C457" s="95"/>
      <c r="D457" s="95"/>
      <c r="E457" s="95"/>
      <c r="F457" s="95"/>
      <c r="G457" s="95"/>
      <c r="H457" s="95"/>
      <c r="I457" s="95"/>
      <c r="J457" s="95"/>
      <c r="K457" s="95"/>
      <c r="L457" s="95"/>
      <c r="M457" s="95"/>
      <c r="N457" s="95"/>
      <c r="O457" s="95"/>
      <c r="P457" s="95"/>
      <c r="Q457" s="95"/>
      <c r="R457" s="95"/>
    </row>
    <row r="458" spans="2:18">
      <c r="B458" s="94"/>
      <c r="C458" s="95"/>
      <c r="D458" s="95"/>
      <c r="E458" s="95"/>
      <c r="F458" s="95"/>
      <c r="G458" s="95"/>
      <c r="H458" s="95"/>
      <c r="I458" s="95"/>
      <c r="J458" s="95"/>
      <c r="K458" s="95"/>
      <c r="L458" s="95"/>
      <c r="M458" s="95"/>
      <c r="N458" s="95"/>
      <c r="O458" s="95"/>
      <c r="P458" s="95"/>
      <c r="Q458" s="95"/>
      <c r="R458" s="95"/>
    </row>
    <row r="459" spans="2:18">
      <c r="B459" s="94"/>
      <c r="C459" s="95"/>
      <c r="D459" s="95"/>
      <c r="E459" s="95"/>
      <c r="F459" s="95"/>
      <c r="G459" s="95"/>
      <c r="H459" s="95"/>
      <c r="I459" s="95"/>
      <c r="J459" s="95"/>
      <c r="K459" s="95"/>
      <c r="L459" s="95"/>
      <c r="M459" s="95"/>
      <c r="N459" s="95"/>
      <c r="O459" s="95"/>
      <c r="P459" s="95"/>
      <c r="Q459" s="95"/>
      <c r="R459" s="95"/>
    </row>
    <row r="460" spans="2:18">
      <c r="B460" s="94"/>
      <c r="C460" s="95"/>
      <c r="D460" s="95"/>
      <c r="E460" s="95"/>
      <c r="F460" s="95"/>
      <c r="G460" s="95"/>
      <c r="H460" s="95"/>
      <c r="I460" s="95"/>
      <c r="J460" s="95"/>
      <c r="K460" s="95"/>
      <c r="L460" s="95"/>
      <c r="M460" s="95"/>
      <c r="N460" s="95"/>
      <c r="O460" s="95"/>
      <c r="P460" s="95"/>
      <c r="Q460" s="95"/>
      <c r="R460" s="95"/>
    </row>
    <row r="461" spans="2:18">
      <c r="B461" s="94"/>
      <c r="C461" s="95"/>
      <c r="D461" s="95"/>
      <c r="E461" s="95"/>
      <c r="F461" s="95"/>
      <c r="G461" s="95"/>
      <c r="H461" s="95"/>
      <c r="I461" s="95"/>
      <c r="J461" s="95"/>
      <c r="K461" s="95"/>
      <c r="L461" s="95"/>
      <c r="M461" s="95"/>
      <c r="N461" s="95"/>
      <c r="O461" s="95"/>
      <c r="P461" s="95"/>
      <c r="Q461" s="95"/>
      <c r="R461" s="95"/>
    </row>
    <row r="462" spans="2:18">
      <c r="B462" s="94"/>
      <c r="C462" s="95"/>
      <c r="D462" s="95"/>
      <c r="E462" s="95"/>
      <c r="F462" s="95"/>
      <c r="G462" s="95"/>
      <c r="H462" s="95"/>
      <c r="I462" s="95"/>
      <c r="J462" s="95"/>
      <c r="K462" s="95"/>
      <c r="L462" s="95"/>
      <c r="M462" s="95"/>
      <c r="N462" s="95"/>
      <c r="O462" s="95"/>
      <c r="P462" s="95"/>
      <c r="Q462" s="95"/>
      <c r="R462" s="95"/>
    </row>
    <row r="463" spans="2:18">
      <c r="B463" s="94"/>
      <c r="C463" s="95"/>
      <c r="D463" s="95"/>
      <c r="E463" s="95"/>
      <c r="F463" s="95"/>
      <c r="G463" s="95"/>
      <c r="H463" s="95"/>
      <c r="I463" s="95"/>
      <c r="J463" s="95"/>
      <c r="K463" s="95"/>
      <c r="L463" s="95"/>
      <c r="M463" s="95"/>
      <c r="N463" s="95"/>
      <c r="O463" s="95"/>
      <c r="P463" s="95"/>
      <c r="Q463" s="95"/>
      <c r="R463" s="95"/>
    </row>
    <row r="464" spans="2:18">
      <c r="B464" s="94"/>
      <c r="C464" s="95"/>
      <c r="D464" s="95"/>
      <c r="E464" s="95"/>
      <c r="F464" s="95"/>
      <c r="G464" s="95"/>
      <c r="H464" s="95"/>
      <c r="I464" s="95"/>
      <c r="J464" s="95"/>
      <c r="K464" s="95"/>
      <c r="L464" s="95"/>
      <c r="M464" s="95"/>
      <c r="N464" s="95"/>
      <c r="O464" s="95"/>
      <c r="P464" s="95"/>
      <c r="Q464" s="95"/>
      <c r="R464" s="95"/>
    </row>
    <row r="465" spans="2:18">
      <c r="B465" s="94"/>
      <c r="C465" s="95"/>
      <c r="D465" s="95"/>
      <c r="E465" s="95"/>
      <c r="F465" s="95"/>
      <c r="G465" s="95"/>
      <c r="H465" s="95"/>
      <c r="I465" s="95"/>
      <c r="J465" s="95"/>
      <c r="K465" s="95"/>
      <c r="L465" s="95"/>
      <c r="M465" s="95"/>
      <c r="N465" s="95"/>
      <c r="O465" s="95"/>
      <c r="P465" s="95"/>
      <c r="Q465" s="95"/>
      <c r="R465" s="95"/>
    </row>
    <row r="466" spans="2:18">
      <c r="B466" s="94"/>
      <c r="C466" s="95"/>
      <c r="D466" s="95"/>
      <c r="E466" s="95"/>
      <c r="F466" s="95"/>
      <c r="G466" s="95"/>
      <c r="H466" s="95"/>
      <c r="I466" s="95"/>
      <c r="J466" s="95"/>
      <c r="K466" s="95"/>
      <c r="L466" s="95"/>
      <c r="M466" s="95"/>
      <c r="N466" s="95"/>
      <c r="O466" s="95"/>
      <c r="P466" s="95"/>
      <c r="Q466" s="95"/>
      <c r="R466" s="95"/>
    </row>
    <row r="467" spans="2:18">
      <c r="B467" s="94"/>
      <c r="C467" s="95"/>
      <c r="D467" s="95"/>
      <c r="E467" s="95"/>
      <c r="F467" s="95"/>
      <c r="G467" s="95"/>
      <c r="H467" s="95"/>
      <c r="I467" s="95"/>
      <c r="J467" s="95"/>
      <c r="K467" s="95"/>
      <c r="L467" s="95"/>
      <c r="M467" s="95"/>
      <c r="N467" s="95"/>
      <c r="O467" s="95"/>
      <c r="P467" s="95"/>
      <c r="Q467" s="95"/>
      <c r="R467" s="95"/>
    </row>
    <row r="468" spans="2:18">
      <c r="B468" s="94"/>
      <c r="C468" s="95"/>
      <c r="D468" s="95"/>
      <c r="E468" s="95"/>
      <c r="F468" s="95"/>
      <c r="G468" s="95"/>
      <c r="H468" s="95"/>
      <c r="I468" s="95"/>
      <c r="J468" s="95"/>
      <c r="K468" s="95"/>
      <c r="L468" s="95"/>
      <c r="M468" s="95"/>
      <c r="N468" s="95"/>
      <c r="O468" s="95"/>
      <c r="P468" s="95"/>
      <c r="Q468" s="95"/>
      <c r="R468" s="95"/>
    </row>
    <row r="469" spans="2:18">
      <c r="B469" s="94"/>
      <c r="C469" s="95"/>
      <c r="D469" s="95"/>
      <c r="E469" s="95"/>
      <c r="F469" s="95"/>
      <c r="G469" s="95"/>
      <c r="H469" s="95"/>
      <c r="I469" s="95"/>
      <c r="J469" s="95"/>
      <c r="K469" s="95"/>
      <c r="L469" s="95"/>
      <c r="M469" s="95"/>
      <c r="N469" s="95"/>
      <c r="O469" s="95"/>
      <c r="P469" s="95"/>
      <c r="Q469" s="95"/>
      <c r="R469" s="95"/>
    </row>
    <row r="470" spans="2:18">
      <c r="B470" s="94"/>
      <c r="C470" s="95"/>
      <c r="D470" s="95"/>
      <c r="E470" s="95"/>
      <c r="F470" s="95"/>
      <c r="G470" s="95"/>
      <c r="H470" s="95"/>
      <c r="I470" s="95"/>
      <c r="J470" s="95"/>
      <c r="K470" s="95"/>
      <c r="L470" s="95"/>
      <c r="M470" s="95"/>
      <c r="N470" s="95"/>
      <c r="O470" s="95"/>
      <c r="P470" s="95"/>
      <c r="Q470" s="95"/>
      <c r="R470" s="95"/>
    </row>
    <row r="471" spans="2:18">
      <c r="B471" s="94"/>
      <c r="C471" s="95"/>
      <c r="D471" s="95"/>
      <c r="E471" s="95"/>
      <c r="F471" s="95"/>
      <c r="G471" s="95"/>
      <c r="H471" s="95"/>
      <c r="I471" s="95"/>
      <c r="J471" s="95"/>
      <c r="K471" s="95"/>
      <c r="L471" s="95"/>
      <c r="M471" s="95"/>
      <c r="N471" s="95"/>
      <c r="O471" s="95"/>
      <c r="P471" s="95"/>
      <c r="Q471" s="95"/>
      <c r="R471" s="95"/>
    </row>
    <row r="472" spans="2:18">
      <c r="B472" s="94"/>
      <c r="C472" s="95"/>
      <c r="D472" s="95"/>
      <c r="E472" s="95"/>
      <c r="F472" s="95"/>
      <c r="G472" s="95"/>
      <c r="H472" s="95"/>
      <c r="I472" s="95"/>
      <c r="J472" s="95"/>
      <c r="K472" s="95"/>
      <c r="L472" s="95"/>
      <c r="M472" s="95"/>
      <c r="N472" s="95"/>
      <c r="O472" s="95"/>
      <c r="P472" s="95"/>
      <c r="Q472" s="95"/>
      <c r="R472" s="95"/>
    </row>
    <row r="473" spans="2:18">
      <c r="B473" s="94"/>
      <c r="C473" s="95"/>
      <c r="D473" s="95"/>
      <c r="E473" s="95"/>
      <c r="F473" s="95"/>
      <c r="G473" s="95"/>
      <c r="H473" s="95"/>
      <c r="I473" s="95"/>
      <c r="J473" s="95"/>
      <c r="K473" s="95"/>
      <c r="L473" s="95"/>
      <c r="M473" s="95"/>
      <c r="N473" s="95"/>
      <c r="O473" s="95"/>
      <c r="P473" s="95"/>
      <c r="Q473" s="95"/>
      <c r="R473" s="95"/>
    </row>
    <row r="474" spans="2:18">
      <c r="B474" s="94"/>
      <c r="C474" s="95"/>
      <c r="D474" s="95"/>
      <c r="E474" s="95"/>
      <c r="F474" s="95"/>
      <c r="G474" s="95"/>
      <c r="H474" s="95"/>
      <c r="I474" s="95"/>
      <c r="J474" s="95"/>
      <c r="K474" s="95"/>
      <c r="L474" s="95"/>
      <c r="M474" s="95"/>
      <c r="N474" s="95"/>
      <c r="O474" s="95"/>
      <c r="P474" s="95"/>
      <c r="Q474" s="95"/>
      <c r="R474" s="95"/>
    </row>
    <row r="475" spans="2:18">
      <c r="B475" s="94"/>
      <c r="C475" s="95"/>
      <c r="D475" s="95"/>
      <c r="E475" s="95"/>
      <c r="F475" s="95"/>
      <c r="G475" s="95"/>
      <c r="H475" s="95"/>
      <c r="I475" s="95"/>
      <c r="J475" s="95"/>
      <c r="K475" s="95"/>
      <c r="L475" s="95"/>
      <c r="M475" s="95"/>
      <c r="N475" s="95"/>
      <c r="O475" s="95"/>
      <c r="P475" s="95"/>
      <c r="Q475" s="95"/>
      <c r="R475" s="95"/>
    </row>
    <row r="476" spans="2:18">
      <c r="B476" s="94"/>
      <c r="C476" s="95"/>
      <c r="D476" s="95"/>
      <c r="E476" s="95"/>
      <c r="F476" s="95"/>
      <c r="G476" s="95"/>
      <c r="H476" s="95"/>
      <c r="I476" s="95"/>
      <c r="J476" s="95"/>
      <c r="K476" s="95"/>
      <c r="L476" s="95"/>
      <c r="M476" s="95"/>
      <c r="N476" s="95"/>
      <c r="O476" s="95"/>
      <c r="P476" s="95"/>
      <c r="Q476" s="95"/>
      <c r="R476" s="95"/>
    </row>
    <row r="477" spans="2:18">
      <c r="B477" s="94"/>
      <c r="C477" s="95"/>
      <c r="D477" s="95"/>
      <c r="E477" s="95"/>
      <c r="F477" s="95"/>
      <c r="G477" s="95"/>
      <c r="H477" s="95"/>
      <c r="I477" s="95"/>
      <c r="J477" s="95"/>
      <c r="K477" s="95"/>
      <c r="L477" s="95"/>
      <c r="M477" s="95"/>
      <c r="N477" s="95"/>
      <c r="O477" s="95"/>
      <c r="P477" s="95"/>
      <c r="Q477" s="95"/>
      <c r="R477" s="95"/>
    </row>
    <row r="478" spans="2:18">
      <c r="B478" s="94"/>
      <c r="C478" s="95"/>
      <c r="D478" s="95"/>
      <c r="E478" s="95"/>
      <c r="F478" s="95"/>
      <c r="G478" s="95"/>
      <c r="H478" s="95"/>
      <c r="I478" s="95"/>
      <c r="J478" s="95"/>
      <c r="K478" s="95"/>
      <c r="L478" s="95"/>
      <c r="M478" s="95"/>
      <c r="N478" s="95"/>
      <c r="O478" s="95"/>
      <c r="P478" s="95"/>
      <c r="Q478" s="95"/>
      <c r="R478" s="95"/>
    </row>
    <row r="479" spans="2:18">
      <c r="B479" s="94"/>
      <c r="C479" s="95"/>
      <c r="D479" s="95"/>
      <c r="E479" s="95"/>
      <c r="F479" s="95"/>
      <c r="G479" s="95"/>
      <c r="H479" s="95"/>
      <c r="I479" s="95"/>
      <c r="J479" s="95"/>
      <c r="K479" s="95"/>
      <c r="L479" s="95"/>
      <c r="M479" s="95"/>
      <c r="N479" s="95"/>
      <c r="O479" s="95"/>
      <c r="P479" s="95"/>
      <c r="Q479" s="95"/>
      <c r="R479" s="95"/>
    </row>
    <row r="480" spans="2:18">
      <c r="B480" s="94"/>
      <c r="C480" s="95"/>
      <c r="D480" s="95"/>
      <c r="E480" s="95"/>
      <c r="F480" s="95"/>
      <c r="G480" s="95"/>
      <c r="H480" s="95"/>
      <c r="I480" s="95"/>
      <c r="J480" s="95"/>
      <c r="K480" s="95"/>
      <c r="L480" s="95"/>
      <c r="M480" s="95"/>
      <c r="N480" s="95"/>
      <c r="O480" s="95"/>
      <c r="P480" s="95"/>
      <c r="Q480" s="95"/>
      <c r="R480" s="95"/>
    </row>
    <row r="481" spans="2:18">
      <c r="B481" s="94"/>
      <c r="C481" s="95"/>
      <c r="D481" s="95"/>
      <c r="E481" s="95"/>
      <c r="F481" s="95"/>
      <c r="G481" s="95"/>
      <c r="H481" s="95"/>
      <c r="I481" s="95"/>
      <c r="J481" s="95"/>
      <c r="K481" s="95"/>
      <c r="L481" s="95"/>
      <c r="M481" s="95"/>
      <c r="N481" s="95"/>
      <c r="O481" s="95"/>
      <c r="P481" s="95"/>
      <c r="Q481" s="95"/>
      <c r="R481" s="95"/>
    </row>
    <row r="482" spans="2:18">
      <c r="B482" s="94"/>
      <c r="C482" s="95"/>
      <c r="D482" s="95"/>
      <c r="E482" s="95"/>
      <c r="F482" s="95"/>
      <c r="G482" s="95"/>
      <c r="H482" s="95"/>
      <c r="I482" s="95"/>
      <c r="J482" s="95"/>
      <c r="K482" s="95"/>
      <c r="L482" s="95"/>
      <c r="M482" s="95"/>
      <c r="N482" s="95"/>
      <c r="O482" s="95"/>
      <c r="P482" s="95"/>
      <c r="Q482" s="95"/>
      <c r="R482" s="95"/>
    </row>
    <row r="483" spans="2:18">
      <c r="B483" s="94"/>
      <c r="C483" s="95"/>
      <c r="D483" s="95"/>
      <c r="E483" s="95"/>
      <c r="F483" s="95"/>
      <c r="G483" s="95"/>
      <c r="H483" s="95"/>
      <c r="I483" s="95"/>
      <c r="J483" s="95"/>
      <c r="K483" s="95"/>
      <c r="L483" s="95"/>
      <c r="M483" s="95"/>
      <c r="N483" s="95"/>
      <c r="O483" s="95"/>
      <c r="P483" s="95"/>
      <c r="Q483" s="95"/>
      <c r="R483" s="95"/>
    </row>
    <row r="484" spans="2:18">
      <c r="B484" s="94"/>
      <c r="C484" s="95"/>
      <c r="D484" s="95"/>
      <c r="E484" s="95"/>
      <c r="F484" s="95"/>
      <c r="G484" s="95"/>
      <c r="H484" s="95"/>
      <c r="I484" s="95"/>
      <c r="J484" s="95"/>
      <c r="K484" s="95"/>
      <c r="L484" s="95"/>
      <c r="M484" s="95"/>
      <c r="N484" s="95"/>
      <c r="O484" s="95"/>
      <c r="P484" s="95"/>
      <c r="Q484" s="95"/>
      <c r="R484" s="95"/>
    </row>
    <row r="485" spans="2:18">
      <c r="B485" s="94"/>
      <c r="C485" s="95"/>
      <c r="D485" s="95"/>
      <c r="E485" s="95"/>
      <c r="F485" s="95"/>
      <c r="G485" s="95"/>
      <c r="H485" s="95"/>
      <c r="I485" s="95"/>
      <c r="J485" s="95"/>
      <c r="K485" s="95"/>
      <c r="L485" s="95"/>
      <c r="M485" s="95"/>
      <c r="N485" s="95"/>
      <c r="O485" s="95"/>
      <c r="P485" s="95"/>
      <c r="Q485" s="95"/>
      <c r="R485" s="95"/>
    </row>
    <row r="486" spans="2:18">
      <c r="B486" s="94"/>
      <c r="C486" s="95"/>
      <c r="D486" s="95"/>
      <c r="E486" s="95"/>
      <c r="F486" s="95"/>
      <c r="G486" s="95"/>
      <c r="H486" s="95"/>
      <c r="I486" s="95"/>
      <c r="J486" s="95"/>
      <c r="K486" s="95"/>
      <c r="L486" s="95"/>
      <c r="M486" s="95"/>
      <c r="N486" s="95"/>
      <c r="O486" s="95"/>
      <c r="P486" s="95"/>
      <c r="Q486" s="95"/>
      <c r="R486" s="95"/>
    </row>
    <row r="487" spans="2:18">
      <c r="B487" s="94"/>
      <c r="C487" s="95"/>
      <c r="D487" s="95"/>
      <c r="E487" s="95"/>
      <c r="F487" s="95"/>
      <c r="G487" s="95"/>
      <c r="H487" s="95"/>
      <c r="I487" s="95"/>
      <c r="J487" s="95"/>
      <c r="K487" s="95"/>
      <c r="L487" s="95"/>
      <c r="M487" s="95"/>
      <c r="N487" s="95"/>
      <c r="O487" s="95"/>
      <c r="P487" s="95"/>
      <c r="Q487" s="95"/>
      <c r="R487" s="95"/>
    </row>
    <row r="488" spans="2:18">
      <c r="B488" s="94"/>
      <c r="C488" s="95"/>
      <c r="D488" s="95"/>
      <c r="E488" s="95"/>
      <c r="F488" s="95"/>
      <c r="G488" s="95"/>
      <c r="H488" s="95"/>
      <c r="I488" s="95"/>
      <c r="J488" s="95"/>
      <c r="K488" s="95"/>
      <c r="L488" s="95"/>
      <c r="M488" s="95"/>
      <c r="N488" s="95"/>
      <c r="O488" s="95"/>
      <c r="P488" s="95"/>
      <c r="Q488" s="95"/>
      <c r="R488" s="95"/>
    </row>
    <row r="489" spans="2:18">
      <c r="B489" s="94"/>
      <c r="C489" s="95"/>
      <c r="D489" s="95"/>
      <c r="E489" s="95"/>
      <c r="F489" s="95"/>
      <c r="G489" s="95"/>
      <c r="H489" s="95"/>
      <c r="I489" s="95"/>
      <c r="J489" s="95"/>
      <c r="K489" s="95"/>
      <c r="L489" s="95"/>
      <c r="M489" s="95"/>
      <c r="N489" s="95"/>
      <c r="O489" s="95"/>
      <c r="P489" s="95"/>
      <c r="Q489" s="95"/>
      <c r="R489" s="95"/>
    </row>
    <row r="490" spans="2:18">
      <c r="B490" s="94"/>
      <c r="C490" s="95"/>
      <c r="D490" s="95"/>
      <c r="E490" s="95"/>
      <c r="F490" s="95"/>
      <c r="G490" s="95"/>
      <c r="H490" s="95"/>
      <c r="I490" s="95"/>
      <c r="J490" s="95"/>
      <c r="K490" s="95"/>
      <c r="L490" s="95"/>
      <c r="M490" s="95"/>
      <c r="N490" s="95"/>
      <c r="O490" s="95"/>
      <c r="P490" s="95"/>
      <c r="Q490" s="95"/>
      <c r="R490" s="95"/>
    </row>
    <row r="491" spans="2:18">
      <c r="B491" s="94"/>
      <c r="C491" s="95"/>
      <c r="D491" s="95"/>
      <c r="E491" s="95"/>
      <c r="F491" s="95"/>
      <c r="G491" s="95"/>
      <c r="H491" s="95"/>
      <c r="I491" s="95"/>
      <c r="J491" s="95"/>
      <c r="K491" s="95"/>
      <c r="L491" s="95"/>
      <c r="M491" s="95"/>
      <c r="N491" s="95"/>
      <c r="O491" s="95"/>
      <c r="P491" s="95"/>
      <c r="Q491" s="95"/>
      <c r="R491" s="95"/>
    </row>
    <row r="492" spans="2:18">
      <c r="B492" s="94"/>
      <c r="C492" s="95"/>
      <c r="D492" s="95"/>
      <c r="E492" s="95"/>
      <c r="F492" s="95"/>
      <c r="G492" s="95"/>
      <c r="H492" s="95"/>
      <c r="I492" s="95"/>
      <c r="J492" s="95"/>
      <c r="K492" s="95"/>
      <c r="L492" s="95"/>
      <c r="M492" s="95"/>
      <c r="N492" s="95"/>
      <c r="O492" s="95"/>
      <c r="P492" s="95"/>
      <c r="Q492" s="95"/>
      <c r="R492" s="95"/>
    </row>
    <row r="493" spans="2:18">
      <c r="B493" s="94"/>
      <c r="C493" s="95"/>
      <c r="D493" s="95"/>
      <c r="E493" s="95"/>
      <c r="F493" s="95"/>
      <c r="G493" s="95"/>
      <c r="H493" s="95"/>
      <c r="I493" s="95"/>
      <c r="J493" s="95"/>
      <c r="K493" s="95"/>
      <c r="L493" s="95"/>
      <c r="M493" s="95"/>
      <c r="N493" s="95"/>
      <c r="O493" s="95"/>
      <c r="P493" s="95"/>
      <c r="Q493" s="95"/>
      <c r="R493" s="95"/>
    </row>
    <row r="494" spans="2:18">
      <c r="B494" s="94"/>
      <c r="C494" s="95"/>
      <c r="D494" s="95"/>
      <c r="E494" s="95"/>
      <c r="F494" s="95"/>
      <c r="G494" s="95"/>
      <c r="H494" s="95"/>
      <c r="I494" s="95"/>
      <c r="J494" s="95"/>
      <c r="K494" s="95"/>
      <c r="L494" s="95"/>
      <c r="M494" s="95"/>
      <c r="N494" s="95"/>
      <c r="O494" s="95"/>
      <c r="P494" s="95"/>
      <c r="Q494" s="95"/>
      <c r="R494" s="95"/>
    </row>
    <row r="495" spans="2:18">
      <c r="B495" s="94"/>
      <c r="C495" s="95"/>
      <c r="D495" s="95"/>
      <c r="E495" s="95"/>
      <c r="F495" s="95"/>
      <c r="G495" s="95"/>
      <c r="H495" s="95"/>
      <c r="I495" s="95"/>
      <c r="J495" s="95"/>
      <c r="K495" s="95"/>
      <c r="L495" s="95"/>
      <c r="M495" s="95"/>
      <c r="N495" s="95"/>
      <c r="O495" s="95"/>
      <c r="P495" s="95"/>
      <c r="Q495" s="95"/>
      <c r="R495" s="95"/>
    </row>
    <row r="496" spans="2:18">
      <c r="B496" s="94"/>
      <c r="C496" s="95"/>
      <c r="D496" s="95"/>
      <c r="E496" s="95"/>
      <c r="F496" s="95"/>
      <c r="G496" s="95"/>
      <c r="H496" s="95"/>
      <c r="I496" s="95"/>
      <c r="J496" s="95"/>
      <c r="K496" s="95"/>
      <c r="L496" s="95"/>
      <c r="M496" s="95"/>
      <c r="N496" s="95"/>
      <c r="O496" s="95"/>
      <c r="P496" s="95"/>
      <c r="Q496" s="95"/>
      <c r="R496" s="95"/>
    </row>
    <row r="497" spans="2:18">
      <c r="B497" s="94"/>
      <c r="C497" s="95"/>
      <c r="D497" s="95"/>
      <c r="E497" s="95"/>
      <c r="F497" s="95"/>
      <c r="G497" s="95"/>
      <c r="H497" s="95"/>
      <c r="I497" s="95"/>
      <c r="J497" s="95"/>
      <c r="K497" s="95"/>
      <c r="L497" s="95"/>
      <c r="M497" s="95"/>
      <c r="N497" s="95"/>
      <c r="O497" s="95"/>
      <c r="P497" s="95"/>
      <c r="Q497" s="95"/>
      <c r="R497" s="95"/>
    </row>
    <row r="498" spans="2:18">
      <c r="B498" s="94"/>
      <c r="C498" s="95"/>
      <c r="D498" s="95"/>
      <c r="E498" s="95"/>
      <c r="F498" s="95"/>
      <c r="G498" s="95"/>
      <c r="H498" s="95"/>
      <c r="I498" s="95"/>
      <c r="J498" s="95"/>
      <c r="K498" s="95"/>
      <c r="L498" s="95"/>
      <c r="M498" s="95"/>
      <c r="N498" s="95"/>
      <c r="O498" s="95"/>
      <c r="P498" s="95"/>
      <c r="Q498" s="95"/>
      <c r="R498" s="95"/>
    </row>
    <row r="499" spans="2:18">
      <c r="B499" s="94"/>
      <c r="C499" s="95"/>
      <c r="D499" s="95"/>
      <c r="E499" s="95"/>
      <c r="F499" s="95"/>
      <c r="G499" s="95"/>
      <c r="H499" s="95"/>
      <c r="I499" s="95"/>
      <c r="J499" s="95"/>
      <c r="K499" s="95"/>
      <c r="L499" s="95"/>
      <c r="M499" s="95"/>
      <c r="N499" s="95"/>
      <c r="O499" s="95"/>
      <c r="P499" s="95"/>
      <c r="Q499" s="95"/>
      <c r="R499" s="95"/>
    </row>
    <row r="500" spans="2:18">
      <c r="B500" s="94"/>
      <c r="C500" s="95"/>
      <c r="D500" s="95"/>
      <c r="E500" s="95"/>
      <c r="F500" s="95"/>
      <c r="G500" s="95"/>
      <c r="H500" s="95"/>
      <c r="I500" s="95"/>
      <c r="J500" s="95"/>
      <c r="K500" s="95"/>
      <c r="L500" s="95"/>
      <c r="M500" s="95"/>
      <c r="N500" s="95"/>
      <c r="O500" s="95"/>
      <c r="P500" s="95"/>
      <c r="Q500" s="95"/>
      <c r="R500" s="95"/>
    </row>
    <row r="501" spans="2:18">
      <c r="B501" s="94"/>
      <c r="C501" s="95"/>
      <c r="D501" s="95"/>
      <c r="E501" s="95"/>
      <c r="F501" s="95"/>
      <c r="G501" s="95"/>
      <c r="H501" s="95"/>
      <c r="I501" s="95"/>
      <c r="J501" s="95"/>
      <c r="K501" s="95"/>
      <c r="L501" s="95"/>
      <c r="M501" s="95"/>
      <c r="N501" s="95"/>
      <c r="O501" s="95"/>
      <c r="P501" s="95"/>
      <c r="Q501" s="95"/>
      <c r="R501" s="95"/>
    </row>
    <row r="502" spans="2:18">
      <c r="B502" s="94"/>
      <c r="C502" s="95"/>
      <c r="D502" s="95"/>
      <c r="E502" s="95"/>
      <c r="F502" s="95"/>
      <c r="G502" s="95"/>
      <c r="H502" s="95"/>
      <c r="I502" s="95"/>
      <c r="J502" s="95"/>
      <c r="K502" s="95"/>
      <c r="L502" s="95"/>
      <c r="M502" s="95"/>
      <c r="N502" s="95"/>
      <c r="O502" s="95"/>
      <c r="P502" s="95"/>
      <c r="Q502" s="95"/>
      <c r="R502" s="95"/>
    </row>
    <row r="503" spans="2:18">
      <c r="B503" s="94"/>
      <c r="C503" s="95"/>
      <c r="D503" s="95"/>
      <c r="E503" s="95"/>
      <c r="F503" s="95"/>
      <c r="G503" s="95"/>
      <c r="H503" s="95"/>
      <c r="I503" s="95"/>
      <c r="J503" s="95"/>
      <c r="K503" s="95"/>
      <c r="L503" s="95"/>
      <c r="M503" s="95"/>
      <c r="N503" s="95"/>
      <c r="O503" s="95"/>
      <c r="P503" s="95"/>
      <c r="Q503" s="95"/>
      <c r="R503" s="95"/>
    </row>
    <row r="504" spans="2:18">
      <c r="B504" s="94"/>
      <c r="C504" s="95"/>
      <c r="D504" s="95"/>
      <c r="E504" s="95"/>
      <c r="F504" s="95"/>
      <c r="G504" s="95"/>
      <c r="H504" s="95"/>
      <c r="I504" s="95"/>
      <c r="J504" s="95"/>
      <c r="K504" s="95"/>
      <c r="L504" s="95"/>
      <c r="M504" s="95"/>
      <c r="N504" s="95"/>
      <c r="O504" s="95"/>
      <c r="P504" s="95"/>
      <c r="Q504" s="95"/>
      <c r="R504" s="95"/>
    </row>
    <row r="505" spans="2:18">
      <c r="B505" s="94"/>
      <c r="C505" s="95"/>
      <c r="D505" s="95"/>
      <c r="E505" s="95"/>
      <c r="F505" s="95"/>
      <c r="G505" s="95"/>
      <c r="H505" s="95"/>
      <c r="I505" s="95"/>
      <c r="J505" s="95"/>
      <c r="K505" s="95"/>
      <c r="L505" s="95"/>
      <c r="M505" s="95"/>
      <c r="N505" s="95"/>
      <c r="O505" s="95"/>
      <c r="P505" s="95"/>
      <c r="Q505" s="95"/>
      <c r="R505" s="95"/>
    </row>
    <row r="506" spans="2:18">
      <c r="B506" s="94"/>
      <c r="C506" s="95"/>
      <c r="D506" s="95"/>
      <c r="E506" s="95"/>
      <c r="F506" s="95"/>
      <c r="G506" s="95"/>
      <c r="H506" s="95"/>
      <c r="I506" s="95"/>
      <c r="J506" s="95"/>
      <c r="K506" s="95"/>
      <c r="L506" s="95"/>
      <c r="M506" s="95"/>
      <c r="N506" s="95"/>
      <c r="O506" s="95"/>
      <c r="P506" s="95"/>
      <c r="Q506" s="95"/>
      <c r="R506" s="95"/>
    </row>
    <row r="507" spans="2:18">
      <c r="B507" s="94"/>
      <c r="C507" s="95"/>
      <c r="D507" s="95"/>
      <c r="E507" s="95"/>
      <c r="F507" s="95"/>
      <c r="G507" s="95"/>
      <c r="H507" s="95"/>
      <c r="I507" s="95"/>
      <c r="J507" s="95"/>
      <c r="K507" s="95"/>
      <c r="L507" s="95"/>
      <c r="M507" s="95"/>
      <c r="N507" s="95"/>
      <c r="O507" s="95"/>
      <c r="P507" s="95"/>
      <c r="Q507" s="95"/>
      <c r="R507" s="95"/>
    </row>
    <row r="508" spans="2:18">
      <c r="B508" s="94"/>
      <c r="C508" s="95"/>
      <c r="D508" s="95"/>
      <c r="E508" s="95"/>
      <c r="F508" s="95"/>
      <c r="G508" s="95"/>
      <c r="H508" s="95"/>
      <c r="I508" s="95"/>
      <c r="J508" s="95"/>
      <c r="K508" s="95"/>
      <c r="L508" s="95"/>
      <c r="M508" s="95"/>
      <c r="N508" s="95"/>
      <c r="O508" s="95"/>
      <c r="P508" s="95"/>
      <c r="Q508" s="95"/>
      <c r="R508" s="95"/>
    </row>
    <row r="509" spans="2:18">
      <c r="B509" s="94"/>
      <c r="C509" s="95"/>
      <c r="D509" s="95"/>
      <c r="E509" s="95"/>
      <c r="F509" s="95"/>
      <c r="G509" s="95"/>
      <c r="H509" s="95"/>
      <c r="I509" s="95"/>
      <c r="J509" s="95"/>
      <c r="K509" s="95"/>
      <c r="L509" s="95"/>
      <c r="M509" s="95"/>
      <c r="N509" s="95"/>
      <c r="O509" s="95"/>
      <c r="P509" s="95"/>
      <c r="Q509" s="95"/>
      <c r="R509" s="95"/>
    </row>
    <row r="510" spans="2:18">
      <c r="B510" s="94"/>
      <c r="C510" s="95"/>
      <c r="D510" s="95"/>
      <c r="E510" s="95"/>
      <c r="F510" s="95"/>
      <c r="G510" s="95"/>
      <c r="H510" s="95"/>
      <c r="I510" s="95"/>
      <c r="J510" s="95"/>
      <c r="K510" s="95"/>
      <c r="L510" s="95"/>
      <c r="M510" s="95"/>
      <c r="N510" s="95"/>
      <c r="O510" s="95"/>
      <c r="P510" s="95"/>
      <c r="Q510" s="95"/>
      <c r="R510" s="95"/>
    </row>
    <row r="511" spans="2:18">
      <c r="B511" s="94"/>
      <c r="C511" s="95"/>
      <c r="D511" s="95"/>
      <c r="E511" s="95"/>
      <c r="F511" s="95"/>
      <c r="G511" s="95"/>
      <c r="H511" s="95"/>
      <c r="I511" s="95"/>
      <c r="J511" s="95"/>
      <c r="K511" s="95"/>
      <c r="L511" s="95"/>
      <c r="M511" s="95"/>
      <c r="N511" s="95"/>
      <c r="O511" s="95"/>
      <c r="P511" s="95"/>
      <c r="Q511" s="95"/>
      <c r="R511" s="95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</sheetData>
  <sheetProtection sheet="1" objects="1" scenarios="1"/>
  <mergeCells count="3">
    <mergeCell ref="B6:R6"/>
    <mergeCell ref="B7:R7"/>
    <mergeCell ref="B29:D29"/>
  </mergeCells>
  <phoneticPr fontId="3" type="noConversion"/>
  <dataValidations count="1">
    <dataValidation allowBlank="1" showInputMessage="1" showErrorMessage="1" sqref="N10:Q10 N9 N1:N7 N32:N1048576 C5:C29 O1:Q9 O11:Q1048576 C32:I1048576 J1:M1048576 E1:I30 D1:D29 C27:D28 A1:B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570312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9" width="5.42578125" style="1" bestFit="1" customWidth="1"/>
    <col min="10" max="10" width="7.140625" style="1" bestFit="1" customWidth="1"/>
    <col min="11" max="12" width="6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7.85546875" style="1" bestFit="1" customWidth="1"/>
    <col min="18" max="18" width="11.28515625" style="1" bestFit="1" customWidth="1"/>
    <col min="19" max="19" width="8.85546875" style="1" bestFit="1" customWidth="1"/>
    <col min="20" max="20" width="9.28515625" style="1" bestFit="1" customWidth="1"/>
    <col min="21" max="16384" width="9.140625" style="1"/>
  </cols>
  <sheetData>
    <row r="1" spans="2:20">
      <c r="B1" s="46" t="s">
        <v>127</v>
      </c>
      <c r="C1" s="46" t="s" vm="1">
        <v>205</v>
      </c>
    </row>
    <row r="2" spans="2:20">
      <c r="B2" s="46" t="s">
        <v>126</v>
      </c>
      <c r="C2" s="46" t="s">
        <v>206</v>
      </c>
    </row>
    <row r="3" spans="2:20">
      <c r="B3" s="46" t="s">
        <v>128</v>
      </c>
      <c r="C3" s="46" t="s">
        <v>207</v>
      </c>
    </row>
    <row r="4" spans="2:20">
      <c r="B4" s="46" t="s">
        <v>129</v>
      </c>
      <c r="C4" s="46">
        <v>2146</v>
      </c>
    </row>
    <row r="6" spans="2:20" ht="26.25" customHeight="1">
      <c r="B6" s="136" t="s">
        <v>154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1"/>
    </row>
    <row r="7" spans="2:20" ht="26.25" customHeight="1">
      <c r="B7" s="136" t="s">
        <v>72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1"/>
    </row>
    <row r="8" spans="2:20" s="3" customFormat="1" ht="63">
      <c r="B8" s="36" t="s">
        <v>97</v>
      </c>
      <c r="C8" s="12" t="s">
        <v>37</v>
      </c>
      <c r="D8" s="12" t="s">
        <v>101</v>
      </c>
      <c r="E8" s="12" t="s">
        <v>170</v>
      </c>
      <c r="F8" s="12" t="s">
        <v>99</v>
      </c>
      <c r="G8" s="12" t="s">
        <v>52</v>
      </c>
      <c r="H8" s="12" t="s">
        <v>14</v>
      </c>
      <c r="I8" s="12" t="s">
        <v>53</v>
      </c>
      <c r="J8" s="12" t="s">
        <v>86</v>
      </c>
      <c r="K8" s="12" t="s">
        <v>17</v>
      </c>
      <c r="L8" s="12" t="s">
        <v>85</v>
      </c>
      <c r="M8" s="12" t="s">
        <v>16</v>
      </c>
      <c r="N8" s="12" t="s">
        <v>18</v>
      </c>
      <c r="O8" s="12" t="s">
        <v>183</v>
      </c>
      <c r="P8" s="12" t="s">
        <v>182</v>
      </c>
      <c r="Q8" s="12" t="s">
        <v>49</v>
      </c>
      <c r="R8" s="12" t="s">
        <v>48</v>
      </c>
      <c r="S8" s="12" t="s">
        <v>130</v>
      </c>
      <c r="T8" s="37" t="s">
        <v>132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190</v>
      </c>
      <c r="P9" s="15"/>
      <c r="Q9" s="15" t="s">
        <v>186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95</v>
      </c>
      <c r="R10" s="18" t="s">
        <v>96</v>
      </c>
      <c r="S10" s="43" t="s">
        <v>133</v>
      </c>
      <c r="T10" s="60" t="s">
        <v>171</v>
      </c>
    </row>
    <row r="11" spans="2:20" s="4" customFormat="1" ht="18" customHeight="1">
      <c r="B11" s="106" t="s">
        <v>1656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107">
        <v>0</v>
      </c>
      <c r="R11" s="88"/>
      <c r="S11" s="108">
        <v>0</v>
      </c>
      <c r="T11" s="108">
        <v>0</v>
      </c>
    </row>
    <row r="12" spans="2:20">
      <c r="B12" s="109" t="s">
        <v>198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</row>
    <row r="13" spans="2:20">
      <c r="B13" s="109" t="s">
        <v>94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</row>
    <row r="14" spans="2:20">
      <c r="B14" s="109" t="s">
        <v>181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</row>
    <row r="15" spans="2:20">
      <c r="B15" s="109" t="s">
        <v>189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</row>
    <row r="16" spans="2:20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</row>
    <row r="17" spans="2:20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</row>
    <row r="18" spans="2:20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</row>
    <row r="19" spans="2:20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</row>
    <row r="20" spans="2:20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</row>
    <row r="21" spans="2:20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</row>
    <row r="22" spans="2:20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</row>
    <row r="23" spans="2:20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</row>
    <row r="24" spans="2:20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</row>
    <row r="25" spans="2:20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</row>
    <row r="26" spans="2:20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</row>
    <row r="27" spans="2:20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</row>
    <row r="28" spans="2:20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</row>
    <row r="29" spans="2:20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</row>
    <row r="30" spans="2:20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</row>
    <row r="31" spans="2:20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</row>
    <row r="32" spans="2:20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</row>
    <row r="33" spans="2:20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</row>
    <row r="34" spans="2:20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</row>
    <row r="35" spans="2:20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</row>
    <row r="36" spans="2:20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</row>
    <row r="37" spans="2:20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</row>
    <row r="38" spans="2:20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</row>
    <row r="39" spans="2:20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</row>
    <row r="40" spans="2:20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</row>
    <row r="41" spans="2:20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</row>
    <row r="42" spans="2:20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</row>
    <row r="43" spans="2:20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</row>
    <row r="44" spans="2:20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</row>
    <row r="45" spans="2:20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</row>
    <row r="46" spans="2:20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</row>
    <row r="47" spans="2:20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</row>
    <row r="48" spans="2:20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</row>
    <row r="49" spans="2:20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</row>
    <row r="50" spans="2:20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</row>
    <row r="51" spans="2:20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</row>
    <row r="52" spans="2:20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</row>
    <row r="53" spans="2:20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</row>
    <row r="54" spans="2:20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</row>
    <row r="55" spans="2:20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</row>
    <row r="56" spans="2:20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</row>
    <row r="57" spans="2:20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</row>
    <row r="58" spans="2:20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</row>
    <row r="59" spans="2:20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</row>
    <row r="60" spans="2:20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</row>
    <row r="61" spans="2:20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</row>
    <row r="62" spans="2:20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</row>
    <row r="63" spans="2:20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</row>
    <row r="64" spans="2:20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</row>
    <row r="65" spans="2:20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</row>
    <row r="66" spans="2:20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</row>
    <row r="67" spans="2:20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</row>
    <row r="68" spans="2:20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</row>
    <row r="69" spans="2:20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</row>
    <row r="70" spans="2:20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</row>
    <row r="71" spans="2:20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</row>
    <row r="72" spans="2:20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</row>
    <row r="73" spans="2:20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</row>
    <row r="74" spans="2:20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</row>
    <row r="75" spans="2:20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</row>
    <row r="76" spans="2:20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</row>
    <row r="77" spans="2:20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</row>
    <row r="78" spans="2:20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</row>
    <row r="79" spans="2:20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</row>
    <row r="80" spans="2:20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</row>
    <row r="81" spans="2:20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</row>
    <row r="82" spans="2:20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</row>
    <row r="83" spans="2:20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</row>
    <row r="84" spans="2:20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</row>
    <row r="85" spans="2:20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</row>
    <row r="86" spans="2:20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</row>
    <row r="87" spans="2:20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</row>
    <row r="88" spans="2:20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</row>
    <row r="89" spans="2:20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</row>
    <row r="90" spans="2:20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</row>
    <row r="91" spans="2:20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</row>
    <row r="92" spans="2:20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</row>
    <row r="93" spans="2:20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</row>
    <row r="94" spans="2:20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</row>
    <row r="95" spans="2:20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</row>
    <row r="96" spans="2:20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</row>
    <row r="97" spans="2:20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</row>
    <row r="98" spans="2:20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</row>
    <row r="99" spans="2:20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</row>
    <row r="100" spans="2:20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</row>
    <row r="101" spans="2:20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3" type="noConversion"/>
  <dataValidations count="3">
    <dataValidation allowBlank="1" showInputMessage="1" showErrorMessage="1" sqref="A1 B31:B33 B14:B15" xr:uid="{00000000-0002-0000-0300-000001000000}"/>
    <dataValidation type="list" allowBlank="1" showInputMessage="1" showErrorMessage="1" sqref="E205:E712" xr:uid="{00000000-0002-0000-0300-000000000000}">
      <formula1>#REF!</formula1>
    </dataValidation>
    <dataValidation type="list" allowBlank="1" showInputMessage="1" showErrorMessage="1" sqref="I12:I32 I34:I487 G12:G32 G34:G705 L12:L487 E12:E32 E34:E204" xr:uid="{00000000-0002-0000-0300-000002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30"/>
  <sheetViews>
    <sheetView rightToLeft="1" workbookViewId="0"/>
  </sheetViews>
  <sheetFormatPr defaultColWidth="9.140625" defaultRowHeight="18"/>
  <cols>
    <col min="1" max="1" width="6.28515625" style="1" customWidth="1"/>
    <col min="2" max="2" width="33.85546875" style="2" bestFit="1" customWidth="1"/>
    <col min="3" max="3" width="32.5703125" style="2" customWidth="1"/>
    <col min="4" max="4" width="6.140625" style="2" bestFit="1" customWidth="1"/>
    <col min="5" max="5" width="8" style="2" bestFit="1" customWidth="1"/>
    <col min="6" max="6" width="11.28515625" style="2" bestFit="1" customWidth="1"/>
    <col min="7" max="7" width="44.7109375" style="1" bestFit="1" customWidth="1"/>
    <col min="8" max="9" width="5.42578125" style="1" bestFit="1" customWidth="1"/>
    <col min="10" max="10" width="7.140625" style="1" bestFit="1" customWidth="1"/>
    <col min="11" max="11" width="6" style="1" bestFit="1" customWidth="1"/>
    <col min="12" max="12" width="12" style="1" bestFit="1" customWidth="1"/>
    <col min="13" max="13" width="6.85546875" style="1" bestFit="1" customWidth="1"/>
    <col min="14" max="14" width="7.5703125" style="1" bestFit="1" customWidth="1"/>
    <col min="15" max="15" width="10.140625" style="1" bestFit="1" customWidth="1"/>
    <col min="16" max="16" width="7.42578125" style="1" bestFit="1" customWidth="1"/>
    <col min="17" max="17" width="8.85546875" style="1" bestFit="1" customWidth="1"/>
    <col min="18" max="18" width="7.28515625" style="1" bestFit="1" customWidth="1"/>
    <col min="19" max="19" width="11.28515625" style="1" bestFit="1" customWidth="1"/>
    <col min="20" max="20" width="11.85546875" style="1" bestFit="1" customWidth="1"/>
    <col min="21" max="21" width="8.42578125" style="1" bestFit="1" customWidth="1"/>
    <col min="22" max="16384" width="9.140625" style="1"/>
  </cols>
  <sheetData>
    <row r="1" spans="2:21">
      <c r="B1" s="46" t="s">
        <v>127</v>
      </c>
      <c r="C1" s="46" t="s" vm="1">
        <v>205</v>
      </c>
    </row>
    <row r="2" spans="2:21">
      <c r="B2" s="46" t="s">
        <v>126</v>
      </c>
      <c r="C2" s="46" t="s">
        <v>206</v>
      </c>
    </row>
    <row r="3" spans="2:21">
      <c r="B3" s="46" t="s">
        <v>128</v>
      </c>
      <c r="C3" s="46" t="s">
        <v>207</v>
      </c>
    </row>
    <row r="4" spans="2:21">
      <c r="B4" s="46" t="s">
        <v>129</v>
      </c>
      <c r="C4" s="46">
        <v>2146</v>
      </c>
    </row>
    <row r="6" spans="2:21" ht="26.25" customHeight="1">
      <c r="B6" s="130" t="s">
        <v>154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2"/>
    </row>
    <row r="7" spans="2:21" ht="26.25" customHeight="1">
      <c r="B7" s="130" t="s">
        <v>73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2"/>
    </row>
    <row r="8" spans="2:21" s="3" customFormat="1" ht="78.75">
      <c r="B8" s="21" t="s">
        <v>97</v>
      </c>
      <c r="C8" s="29" t="s">
        <v>37</v>
      </c>
      <c r="D8" s="29" t="s">
        <v>101</v>
      </c>
      <c r="E8" s="29" t="s">
        <v>170</v>
      </c>
      <c r="F8" s="29" t="s">
        <v>99</v>
      </c>
      <c r="G8" s="29" t="s">
        <v>52</v>
      </c>
      <c r="H8" s="29" t="s">
        <v>14</v>
      </c>
      <c r="I8" s="29" t="s">
        <v>53</v>
      </c>
      <c r="J8" s="29" t="s">
        <v>86</v>
      </c>
      <c r="K8" s="29" t="s">
        <v>17</v>
      </c>
      <c r="L8" s="29" t="s">
        <v>85</v>
      </c>
      <c r="M8" s="29" t="s">
        <v>16</v>
      </c>
      <c r="N8" s="29" t="s">
        <v>18</v>
      </c>
      <c r="O8" s="12" t="s">
        <v>183</v>
      </c>
      <c r="P8" s="29" t="s">
        <v>182</v>
      </c>
      <c r="Q8" s="29" t="s">
        <v>197</v>
      </c>
      <c r="R8" s="29" t="s">
        <v>49</v>
      </c>
      <c r="S8" s="12" t="s">
        <v>48</v>
      </c>
      <c r="T8" s="29" t="s">
        <v>130</v>
      </c>
      <c r="U8" s="13" t="s">
        <v>132</v>
      </c>
    </row>
    <row r="9" spans="2:21" s="3" customFormat="1" ht="25.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190</v>
      </c>
      <c r="P9" s="31"/>
      <c r="Q9" s="15" t="s">
        <v>186</v>
      </c>
      <c r="R9" s="31" t="s">
        <v>186</v>
      </c>
      <c r="S9" s="15" t="s">
        <v>19</v>
      </c>
      <c r="T9" s="31" t="s">
        <v>186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95</v>
      </c>
      <c r="R10" s="18" t="s">
        <v>96</v>
      </c>
      <c r="S10" s="18" t="s">
        <v>133</v>
      </c>
      <c r="T10" s="18" t="s">
        <v>171</v>
      </c>
      <c r="U10" s="19" t="s">
        <v>192</v>
      </c>
    </row>
    <row r="11" spans="2:21" s="4" customFormat="1" ht="18" customHeight="1">
      <c r="B11" s="88" t="s">
        <v>30</v>
      </c>
      <c r="C11" s="88"/>
      <c r="D11" s="89"/>
      <c r="E11" s="89"/>
      <c r="F11" s="88"/>
      <c r="G11" s="89"/>
      <c r="H11" s="88"/>
      <c r="I11" s="88"/>
      <c r="J11" s="99"/>
      <c r="K11" s="91">
        <v>3.2202409514678996</v>
      </c>
      <c r="L11" s="89"/>
      <c r="M11" s="90"/>
      <c r="N11" s="90">
        <v>-3.2378054485869522E-2</v>
      </c>
      <c r="O11" s="91"/>
      <c r="P11" s="100"/>
      <c r="Q11" s="91"/>
      <c r="R11" s="91">
        <v>220.50015658000004</v>
      </c>
      <c r="S11" s="92"/>
      <c r="T11" s="92">
        <f>IFERROR(R11/$R$11,0)</f>
        <v>1</v>
      </c>
      <c r="U11" s="92">
        <f>R11/'סכום נכסי הקרן'!$C$42</f>
        <v>1.5485477399011169E-3</v>
      </c>
    </row>
    <row r="12" spans="2:21">
      <c r="B12" s="110" t="s">
        <v>176</v>
      </c>
      <c r="C12" s="88"/>
      <c r="D12" s="89"/>
      <c r="E12" s="89"/>
      <c r="F12" s="88"/>
      <c r="G12" s="89"/>
      <c r="H12" s="88"/>
      <c r="I12" s="88"/>
      <c r="J12" s="99"/>
      <c r="K12" s="91">
        <v>3.2202409514678996</v>
      </c>
      <c r="L12" s="89"/>
      <c r="M12" s="90"/>
      <c r="N12" s="90">
        <v>-3.2378054485869522E-2</v>
      </c>
      <c r="O12" s="91"/>
      <c r="P12" s="100"/>
      <c r="Q12" s="91"/>
      <c r="R12" s="91">
        <v>220.50015658000004</v>
      </c>
      <c r="S12" s="92"/>
      <c r="T12" s="92">
        <f t="shared" ref="T12:T17" si="0">IFERROR(R12/$R$11,0)</f>
        <v>1</v>
      </c>
      <c r="U12" s="92">
        <f>R12/'סכום נכסי הקרן'!$C$42</f>
        <v>1.5485477399011169E-3</v>
      </c>
    </row>
    <row r="13" spans="2:21">
      <c r="B13" s="85" t="s">
        <v>51</v>
      </c>
      <c r="C13" s="80"/>
      <c r="D13" s="81"/>
      <c r="E13" s="81"/>
      <c r="F13" s="80"/>
      <c r="G13" s="81"/>
      <c r="H13" s="80"/>
      <c r="I13" s="80"/>
      <c r="J13" s="101"/>
      <c r="K13" s="83">
        <v>2.5199999999988201</v>
      </c>
      <c r="L13" s="81"/>
      <c r="M13" s="82"/>
      <c r="N13" s="82">
        <v>-7.3799999999923316E-2</v>
      </c>
      <c r="O13" s="83"/>
      <c r="P13" s="102"/>
      <c r="Q13" s="83"/>
      <c r="R13" s="83">
        <v>101.72843393100003</v>
      </c>
      <c r="S13" s="84"/>
      <c r="T13" s="84">
        <f t="shared" si="0"/>
        <v>0.4613531142509269</v>
      </c>
      <c r="U13" s="84">
        <f>R13/'סכום נכסי הקרן'!$C$42</f>
        <v>7.1442732236961463E-4</v>
      </c>
    </row>
    <row r="14" spans="2:21">
      <c r="B14" s="86" t="s">
        <v>223</v>
      </c>
      <c r="C14" s="88" t="s">
        <v>224</v>
      </c>
      <c r="D14" s="89" t="s">
        <v>26</v>
      </c>
      <c r="E14" s="89" t="s">
        <v>225</v>
      </c>
      <c r="F14" s="88" t="s">
        <v>226</v>
      </c>
      <c r="G14" s="89" t="s">
        <v>227</v>
      </c>
      <c r="H14" s="88" t="s">
        <v>228</v>
      </c>
      <c r="I14" s="88"/>
      <c r="J14" s="99"/>
      <c r="K14" s="91">
        <v>2.5199999999988201</v>
      </c>
      <c r="L14" s="89" t="s">
        <v>113</v>
      </c>
      <c r="M14" s="90">
        <v>0</v>
      </c>
      <c r="N14" s="90">
        <v>-7.3799999999923316E-2</v>
      </c>
      <c r="O14" s="91">
        <v>23141.683499999999</v>
      </c>
      <c r="P14" s="100">
        <v>118.80800000000001</v>
      </c>
      <c r="Q14" s="91"/>
      <c r="R14" s="91">
        <v>101.72843393100003</v>
      </c>
      <c r="S14" s="92">
        <v>3.6587641897233203E-5</v>
      </c>
      <c r="T14" s="92">
        <f t="shared" si="0"/>
        <v>0.4613531142509269</v>
      </c>
      <c r="U14" s="92">
        <f>R14/'סכום נכסי הקרן'!$C$42</f>
        <v>7.1442732236961463E-4</v>
      </c>
    </row>
    <row r="15" spans="2:21">
      <c r="B15" s="93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91"/>
      <c r="P15" s="100"/>
      <c r="Q15" s="88"/>
      <c r="R15" s="88"/>
      <c r="S15" s="88"/>
      <c r="T15" s="92"/>
      <c r="U15" s="88"/>
    </row>
    <row r="16" spans="2:21">
      <c r="B16" s="85" t="s">
        <v>50</v>
      </c>
      <c r="C16" s="80"/>
      <c r="D16" s="81"/>
      <c r="E16" s="81"/>
      <c r="F16" s="80"/>
      <c r="G16" s="81"/>
      <c r="H16" s="80"/>
      <c r="I16" s="80"/>
      <c r="J16" s="101"/>
      <c r="K16" s="83">
        <v>3.8199999999900651</v>
      </c>
      <c r="L16" s="81"/>
      <c r="M16" s="82"/>
      <c r="N16" s="82">
        <v>3.0999999999840023E-3</v>
      </c>
      <c r="O16" s="83"/>
      <c r="P16" s="102"/>
      <c r="Q16" s="83"/>
      <c r="R16" s="83">
        <v>118.77172264900003</v>
      </c>
      <c r="S16" s="84"/>
      <c r="T16" s="84">
        <f t="shared" si="0"/>
        <v>0.53864688574907316</v>
      </c>
      <c r="U16" s="84">
        <f>R16/'סכום נכסי הקרן'!$C$42</f>
        <v>8.3412041753150236E-4</v>
      </c>
    </row>
    <row r="17" spans="2:21">
      <c r="B17" s="86" t="s">
        <v>229</v>
      </c>
      <c r="C17" s="88" t="s">
        <v>230</v>
      </c>
      <c r="D17" s="89" t="s">
        <v>26</v>
      </c>
      <c r="E17" s="89" t="s">
        <v>225</v>
      </c>
      <c r="F17" s="88" t="s">
        <v>231</v>
      </c>
      <c r="G17" s="89" t="s">
        <v>232</v>
      </c>
      <c r="H17" s="88" t="s">
        <v>228</v>
      </c>
      <c r="I17" s="88"/>
      <c r="J17" s="99"/>
      <c r="K17" s="91">
        <v>3.8199999999900651</v>
      </c>
      <c r="L17" s="89" t="s">
        <v>113</v>
      </c>
      <c r="M17" s="90">
        <v>2.5000000000000001E-2</v>
      </c>
      <c r="N17" s="90">
        <v>3.0999999999840023E-3</v>
      </c>
      <c r="O17" s="91">
        <v>29372.136750000009</v>
      </c>
      <c r="P17" s="100">
        <v>109.28883</v>
      </c>
      <c r="Q17" s="91"/>
      <c r="R17" s="91">
        <v>118.77172264900003</v>
      </c>
      <c r="S17" s="92">
        <v>6.8109302608695678E-5</v>
      </c>
      <c r="T17" s="92">
        <f t="shared" si="0"/>
        <v>0.53864688574907316</v>
      </c>
      <c r="U17" s="92">
        <f>R17/'סכום נכסי הקרן'!$C$42</f>
        <v>8.3412041753150236E-4</v>
      </c>
    </row>
    <row r="18" spans="2:21">
      <c r="B18" s="93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91"/>
      <c r="P18" s="100"/>
      <c r="Q18" s="88"/>
      <c r="R18" s="88"/>
      <c r="S18" s="88"/>
      <c r="T18" s="92"/>
      <c r="U18" s="88"/>
    </row>
    <row r="19" spans="2:21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</row>
    <row r="20" spans="2:21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</row>
    <row r="21" spans="2:21">
      <c r="B21" s="97" t="s">
        <v>198</v>
      </c>
      <c r="C21" s="105"/>
      <c r="D21" s="105"/>
      <c r="E21" s="105"/>
      <c r="F21" s="105"/>
      <c r="G21" s="105"/>
      <c r="H21" s="105"/>
      <c r="I21" s="105"/>
      <c r="J21" s="105"/>
      <c r="K21" s="105"/>
      <c r="L21" s="88"/>
      <c r="M21" s="88"/>
      <c r="N21" s="88"/>
      <c r="O21" s="88"/>
      <c r="P21" s="88"/>
      <c r="Q21" s="88"/>
      <c r="R21" s="88"/>
      <c r="S21" s="88"/>
      <c r="T21" s="88"/>
      <c r="U21" s="88"/>
    </row>
    <row r="22" spans="2:21">
      <c r="B22" s="97" t="s">
        <v>94</v>
      </c>
      <c r="C22" s="105"/>
      <c r="D22" s="105"/>
      <c r="E22" s="105"/>
      <c r="F22" s="105"/>
      <c r="G22" s="105"/>
      <c r="H22" s="105"/>
      <c r="I22" s="105"/>
      <c r="J22" s="105"/>
      <c r="K22" s="105"/>
      <c r="L22" s="88"/>
      <c r="M22" s="88"/>
      <c r="N22" s="88"/>
      <c r="O22" s="88"/>
      <c r="P22" s="88"/>
      <c r="Q22" s="88"/>
      <c r="R22" s="88"/>
      <c r="S22" s="88"/>
      <c r="T22" s="88"/>
      <c r="U22" s="88"/>
    </row>
    <row r="23" spans="2:21">
      <c r="B23" s="97" t="s">
        <v>181</v>
      </c>
      <c r="C23" s="105"/>
      <c r="D23" s="105"/>
      <c r="E23" s="105"/>
      <c r="F23" s="105"/>
      <c r="G23" s="105"/>
      <c r="H23" s="105"/>
      <c r="I23" s="105"/>
      <c r="J23" s="105"/>
      <c r="K23" s="105"/>
      <c r="L23" s="88"/>
      <c r="M23" s="88"/>
      <c r="N23" s="88"/>
      <c r="O23" s="88"/>
      <c r="P23" s="88"/>
      <c r="Q23" s="88"/>
      <c r="R23" s="88"/>
      <c r="S23" s="88"/>
      <c r="T23" s="88"/>
      <c r="U23" s="88"/>
    </row>
    <row r="24" spans="2:21">
      <c r="B24" s="97" t="s">
        <v>189</v>
      </c>
      <c r="C24" s="105"/>
      <c r="D24" s="105"/>
      <c r="E24" s="105"/>
      <c r="F24" s="105"/>
      <c r="G24" s="105"/>
      <c r="H24" s="105"/>
      <c r="I24" s="105"/>
      <c r="J24" s="105"/>
      <c r="K24" s="105"/>
      <c r="L24" s="88"/>
      <c r="M24" s="88"/>
      <c r="N24" s="88"/>
      <c r="O24" s="88"/>
      <c r="P24" s="88"/>
      <c r="Q24" s="88"/>
      <c r="R24" s="88"/>
      <c r="S24" s="88"/>
      <c r="T24" s="88"/>
      <c r="U24" s="88"/>
    </row>
    <row r="25" spans="2:21">
      <c r="B25" s="139" t="s">
        <v>194</v>
      </c>
      <c r="C25" s="139"/>
      <c r="D25" s="139"/>
      <c r="E25" s="139"/>
      <c r="F25" s="139"/>
      <c r="G25" s="139"/>
      <c r="H25" s="139"/>
      <c r="I25" s="139"/>
      <c r="J25" s="139"/>
      <c r="K25" s="139"/>
      <c r="L25" s="88"/>
      <c r="M25" s="88"/>
      <c r="N25" s="88"/>
      <c r="O25" s="88"/>
      <c r="P25" s="88"/>
      <c r="Q25" s="88"/>
      <c r="R25" s="88"/>
      <c r="S25" s="88"/>
      <c r="T25" s="88"/>
      <c r="U25" s="88"/>
    </row>
    <row r="26" spans="2:21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</row>
    <row r="27" spans="2:21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</row>
    <row r="28" spans="2:21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</row>
    <row r="29" spans="2:21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</row>
    <row r="30" spans="2:21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</row>
    <row r="31" spans="2:21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</row>
    <row r="32" spans="2:21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</row>
    <row r="33" spans="2:21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</row>
    <row r="34" spans="2:21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</row>
    <row r="35" spans="2:21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</row>
    <row r="36" spans="2:21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</row>
    <row r="37" spans="2:21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</row>
    <row r="38" spans="2:21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</row>
    <row r="39" spans="2:21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</row>
    <row r="40" spans="2:21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</row>
    <row r="41" spans="2:21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</row>
    <row r="42" spans="2:21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</row>
    <row r="43" spans="2:21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</row>
    <row r="44" spans="2:21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</row>
    <row r="45" spans="2:21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</row>
    <row r="46" spans="2:21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</row>
    <row r="47" spans="2:21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</row>
    <row r="48" spans="2:21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</row>
    <row r="49" spans="2:21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</row>
    <row r="50" spans="2:21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</row>
    <row r="51" spans="2:21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</row>
    <row r="52" spans="2:21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</row>
    <row r="53" spans="2:21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</row>
    <row r="54" spans="2:21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</row>
    <row r="55" spans="2:21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</row>
    <row r="56" spans="2:21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</row>
    <row r="57" spans="2:21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</row>
    <row r="58" spans="2:21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</row>
    <row r="59" spans="2:21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</row>
    <row r="60" spans="2:21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</row>
    <row r="61" spans="2:21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</row>
    <row r="62" spans="2:21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</row>
    <row r="63" spans="2:21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</row>
    <row r="64" spans="2:21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</row>
    <row r="65" spans="2:21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</row>
    <row r="66" spans="2:21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</row>
    <row r="67" spans="2:21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</row>
    <row r="68" spans="2:21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</row>
    <row r="69" spans="2:21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</row>
    <row r="70" spans="2:21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</row>
    <row r="71" spans="2:21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</row>
    <row r="72" spans="2:21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</row>
    <row r="73" spans="2:21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</row>
    <row r="74" spans="2:21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</row>
    <row r="75" spans="2:21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</row>
    <row r="76" spans="2:21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</row>
    <row r="77" spans="2:21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</row>
    <row r="78" spans="2:21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</row>
    <row r="79" spans="2:21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</row>
    <row r="80" spans="2:21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</row>
    <row r="81" spans="2:21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</row>
    <row r="82" spans="2:21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</row>
    <row r="83" spans="2:21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</row>
    <row r="84" spans="2:21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</row>
    <row r="85" spans="2:21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</row>
    <row r="86" spans="2:21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</row>
    <row r="87" spans="2:21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</row>
    <row r="88" spans="2:21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</row>
    <row r="89" spans="2:21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</row>
    <row r="90" spans="2:21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</row>
    <row r="91" spans="2:21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</row>
    <row r="92" spans="2:21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</row>
    <row r="93" spans="2:21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</row>
    <row r="94" spans="2:21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</row>
    <row r="95" spans="2:21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</row>
    <row r="96" spans="2:21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</row>
    <row r="97" spans="2:21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</row>
    <row r="98" spans="2:21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</row>
    <row r="99" spans="2:21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</row>
    <row r="100" spans="2:21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</row>
    <row r="101" spans="2:21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</row>
    <row r="102" spans="2:21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</row>
    <row r="103" spans="2:21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</row>
    <row r="104" spans="2:21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</row>
    <row r="105" spans="2:21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</row>
    <row r="106" spans="2:21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</row>
    <row r="107" spans="2:21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</row>
    <row r="108" spans="2:21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</row>
    <row r="109" spans="2:21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</row>
    <row r="110" spans="2:21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</row>
    <row r="111" spans="2:21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</row>
    <row r="112" spans="2:21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</row>
    <row r="113" spans="2:21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</row>
    <row r="114" spans="2:21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</row>
    <row r="115" spans="2:21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</row>
    <row r="116" spans="2:21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</row>
    <row r="117" spans="2:21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</row>
    <row r="118" spans="2:21">
      <c r="B118" s="94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</row>
    <row r="119" spans="2:21">
      <c r="B119" s="94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</row>
    <row r="120" spans="2:21">
      <c r="B120" s="94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</row>
    <row r="121" spans="2:21">
      <c r="B121" s="94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</row>
    <row r="122" spans="2:21">
      <c r="B122" s="94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</row>
    <row r="123" spans="2:21">
      <c r="B123" s="94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</row>
    <row r="124" spans="2:21">
      <c r="B124" s="94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</row>
    <row r="125" spans="2:21">
      <c r="B125" s="94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</row>
    <row r="126" spans="2:21">
      <c r="B126" s="94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</row>
    <row r="127" spans="2:21">
      <c r="B127" s="94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</row>
    <row r="128" spans="2:21">
      <c r="B128" s="94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</row>
    <row r="129" spans="2:21">
      <c r="B129" s="94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</row>
    <row r="130" spans="2:21">
      <c r="B130" s="94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</row>
    <row r="131" spans="2:21">
      <c r="B131" s="94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</row>
    <row r="132" spans="2:21">
      <c r="B132" s="94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</row>
    <row r="133" spans="2:21">
      <c r="B133" s="94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</row>
    <row r="134" spans="2:21">
      <c r="B134" s="94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</row>
    <row r="135" spans="2:21">
      <c r="B135" s="94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</row>
    <row r="136" spans="2:21">
      <c r="B136" s="94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</row>
    <row r="137" spans="2:21">
      <c r="B137" s="94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</row>
    <row r="138" spans="2:21">
      <c r="B138" s="94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</row>
    <row r="139" spans="2:21">
      <c r="B139" s="94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</row>
    <row r="140" spans="2:21">
      <c r="B140" s="94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</row>
    <row r="141" spans="2:21">
      <c r="B141" s="94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</row>
    <row r="142" spans="2:21">
      <c r="B142" s="94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</row>
    <row r="143" spans="2:21">
      <c r="B143" s="94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</row>
    <row r="144" spans="2:21">
      <c r="B144" s="94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</row>
    <row r="145" spans="2:21">
      <c r="B145" s="94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</row>
    <row r="146" spans="2:21">
      <c r="B146" s="94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</row>
    <row r="147" spans="2:21">
      <c r="B147" s="94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</row>
    <row r="148" spans="2:21">
      <c r="B148" s="94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</row>
    <row r="149" spans="2:21">
      <c r="B149" s="94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</row>
    <row r="150" spans="2:21">
      <c r="B150" s="94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</row>
    <row r="151" spans="2:21">
      <c r="B151" s="94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</row>
    <row r="152" spans="2:21">
      <c r="B152" s="94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</row>
    <row r="153" spans="2:21">
      <c r="B153" s="94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</row>
    <row r="154" spans="2:21">
      <c r="B154" s="94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</row>
    <row r="155" spans="2:21">
      <c r="B155" s="94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</row>
    <row r="156" spans="2:21">
      <c r="B156" s="94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</row>
    <row r="157" spans="2:21">
      <c r="B157" s="94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</row>
    <row r="158" spans="2:21">
      <c r="B158" s="94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</row>
    <row r="159" spans="2:21">
      <c r="B159" s="94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</row>
    <row r="160" spans="2:21">
      <c r="B160" s="94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</row>
    <row r="161" spans="2:21">
      <c r="B161" s="94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</row>
    <row r="162" spans="2:21">
      <c r="B162" s="94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</row>
    <row r="163" spans="2:21">
      <c r="B163" s="94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</row>
    <row r="164" spans="2:21">
      <c r="B164" s="94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</row>
    <row r="165" spans="2:21">
      <c r="B165" s="94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</row>
    <row r="166" spans="2:21">
      <c r="B166" s="94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</row>
    <row r="167" spans="2:21">
      <c r="B167" s="94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</row>
    <row r="168" spans="2:21">
      <c r="B168" s="94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</row>
    <row r="169" spans="2:21">
      <c r="B169" s="94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</row>
    <row r="170" spans="2:21">
      <c r="B170" s="94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</row>
    <row r="171" spans="2:21">
      <c r="B171" s="94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</row>
    <row r="172" spans="2:21">
      <c r="B172" s="94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</row>
    <row r="173" spans="2:21">
      <c r="B173" s="94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</row>
    <row r="174" spans="2:21">
      <c r="B174" s="94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</row>
    <row r="175" spans="2:21">
      <c r="B175" s="94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</row>
    <row r="176" spans="2:21">
      <c r="B176" s="94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</row>
    <row r="177" spans="2:21">
      <c r="B177" s="94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</row>
    <row r="178" spans="2:21">
      <c r="B178" s="94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</row>
    <row r="179" spans="2:21">
      <c r="B179" s="94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</row>
    <row r="180" spans="2:21">
      <c r="B180" s="94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</row>
    <row r="181" spans="2:21">
      <c r="B181" s="94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</row>
    <row r="182" spans="2:21">
      <c r="B182" s="94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</row>
    <row r="183" spans="2:21">
      <c r="B183" s="94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</row>
    <row r="184" spans="2:21">
      <c r="B184" s="94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</row>
    <row r="185" spans="2:21">
      <c r="B185" s="94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</row>
    <row r="186" spans="2:21">
      <c r="B186" s="94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</row>
    <row r="187" spans="2:21">
      <c r="B187" s="94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</row>
    <row r="188" spans="2:21">
      <c r="B188" s="94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</row>
    <row r="189" spans="2:21">
      <c r="B189" s="94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</row>
    <row r="190" spans="2:21">
      <c r="B190" s="94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</row>
    <row r="191" spans="2:21">
      <c r="B191" s="94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</row>
    <row r="192" spans="2:21">
      <c r="B192" s="94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</row>
    <row r="193" spans="2:21">
      <c r="B193" s="94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</row>
    <row r="194" spans="2:21">
      <c r="B194" s="94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</row>
    <row r="195" spans="2:21">
      <c r="B195" s="94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</row>
    <row r="196" spans="2:21">
      <c r="B196" s="94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  <c r="T196" s="95"/>
      <c r="U196" s="95"/>
    </row>
    <row r="197" spans="2:21">
      <c r="B197" s="94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95"/>
    </row>
    <row r="198" spans="2:21">
      <c r="B198" s="94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  <c r="T198" s="95"/>
      <c r="U198" s="95"/>
    </row>
    <row r="199" spans="2:21">
      <c r="B199" s="94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95"/>
      <c r="T199" s="95"/>
      <c r="U199" s="95"/>
    </row>
    <row r="200" spans="2:21">
      <c r="B200" s="94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5"/>
      <c r="T200" s="95"/>
      <c r="U200" s="95"/>
    </row>
    <row r="201" spans="2:21">
      <c r="B201" s="94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5"/>
      <c r="T201" s="95"/>
      <c r="U201" s="95"/>
    </row>
    <row r="202" spans="2:21">
      <c r="B202" s="94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  <c r="T202" s="95"/>
      <c r="U202" s="95"/>
    </row>
    <row r="203" spans="2:21">
      <c r="B203" s="94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  <c r="T203" s="95"/>
      <c r="U203" s="95"/>
    </row>
    <row r="204" spans="2:21">
      <c r="B204" s="94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  <c r="T204" s="95"/>
      <c r="U204" s="95"/>
    </row>
    <row r="205" spans="2:21">
      <c r="B205" s="94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95"/>
      <c r="T205" s="95"/>
      <c r="U205" s="95"/>
    </row>
    <row r="206" spans="2:21">
      <c r="B206" s="94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95"/>
      <c r="T206" s="95"/>
      <c r="U206" s="95"/>
    </row>
    <row r="207" spans="2:21">
      <c r="B207" s="94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95"/>
      <c r="T207" s="95"/>
      <c r="U207" s="95"/>
    </row>
    <row r="208" spans="2:21">
      <c r="B208" s="94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95"/>
      <c r="T208" s="95"/>
      <c r="U208" s="95"/>
    </row>
    <row r="209" spans="2:21">
      <c r="B209" s="94"/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  <c r="S209" s="95"/>
      <c r="T209" s="95"/>
      <c r="U209" s="95"/>
    </row>
    <row r="210" spans="2:21">
      <c r="B210" s="94"/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5"/>
      <c r="S210" s="95"/>
      <c r="T210" s="95"/>
      <c r="U210" s="95"/>
    </row>
    <row r="211" spans="2:21">
      <c r="B211" s="94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95"/>
      <c r="T211" s="95"/>
      <c r="U211" s="95"/>
    </row>
    <row r="212" spans="2:21">
      <c r="B212" s="94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  <c r="S212" s="95"/>
      <c r="T212" s="95"/>
      <c r="U212" s="95"/>
    </row>
    <row r="213" spans="2:21">
      <c r="B213" s="94"/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  <c r="S213" s="95"/>
      <c r="T213" s="95"/>
      <c r="U213" s="95"/>
    </row>
    <row r="214" spans="2:21">
      <c r="B214" s="94"/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  <c r="S214" s="95"/>
      <c r="T214" s="95"/>
      <c r="U214" s="95"/>
    </row>
    <row r="215" spans="2:21">
      <c r="B215" s="94"/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95"/>
      <c r="S215" s="95"/>
      <c r="T215" s="95"/>
      <c r="U215" s="95"/>
    </row>
    <row r="216" spans="2:21">
      <c r="B216" s="94"/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  <c r="S216" s="95"/>
      <c r="T216" s="95"/>
      <c r="U216" s="95"/>
    </row>
    <row r="217" spans="2:21">
      <c r="B217" s="94"/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95"/>
      <c r="S217" s="95"/>
      <c r="T217" s="95"/>
      <c r="U217" s="95"/>
    </row>
    <row r="218" spans="2:21">
      <c r="B218" s="94"/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  <c r="T218" s="95"/>
      <c r="U218" s="95"/>
    </row>
    <row r="219" spans="2:21">
      <c r="B219" s="94"/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95"/>
      <c r="S219" s="95"/>
      <c r="T219" s="95"/>
      <c r="U219" s="95"/>
    </row>
    <row r="220" spans="2:21">
      <c r="B220" s="94"/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95"/>
      <c r="S220" s="95"/>
      <c r="T220" s="95"/>
      <c r="U220" s="95"/>
    </row>
    <row r="221" spans="2:21">
      <c r="B221" s="94"/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95"/>
      <c r="S221" s="95"/>
      <c r="T221" s="95"/>
      <c r="U221" s="95"/>
    </row>
    <row r="222" spans="2:21">
      <c r="B222" s="94"/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95"/>
      <c r="S222" s="95"/>
      <c r="T222" s="95"/>
      <c r="U222" s="95"/>
    </row>
    <row r="223" spans="2:21">
      <c r="B223" s="94"/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95"/>
      <c r="S223" s="95"/>
      <c r="T223" s="95"/>
      <c r="U223" s="95"/>
    </row>
    <row r="224" spans="2:21">
      <c r="B224" s="94"/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95"/>
      <c r="S224" s="95"/>
      <c r="T224" s="95"/>
      <c r="U224" s="95"/>
    </row>
    <row r="225" spans="2:21">
      <c r="B225" s="94"/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95"/>
      <c r="S225" s="95"/>
      <c r="T225" s="95"/>
      <c r="U225" s="95"/>
    </row>
    <row r="226" spans="2:21">
      <c r="B226" s="94"/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95"/>
      <c r="S226" s="95"/>
      <c r="T226" s="95"/>
      <c r="U226" s="95"/>
    </row>
    <row r="227" spans="2:21">
      <c r="B227" s="94"/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95"/>
      <c r="S227" s="95"/>
      <c r="T227" s="95"/>
      <c r="U227" s="95"/>
    </row>
    <row r="228" spans="2:21">
      <c r="B228" s="94"/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95"/>
      <c r="S228" s="95"/>
      <c r="T228" s="95"/>
      <c r="U228" s="95"/>
    </row>
    <row r="229" spans="2:21">
      <c r="B229" s="94"/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95"/>
      <c r="S229" s="95"/>
      <c r="T229" s="95"/>
      <c r="U229" s="95"/>
    </row>
    <row r="230" spans="2:21">
      <c r="B230" s="94"/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95"/>
      <c r="S230" s="95"/>
      <c r="T230" s="95"/>
      <c r="U230" s="95"/>
    </row>
    <row r="231" spans="2:21">
      <c r="B231" s="94"/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95"/>
      <c r="S231" s="95"/>
      <c r="T231" s="95"/>
      <c r="U231" s="95"/>
    </row>
    <row r="232" spans="2:21">
      <c r="B232" s="94"/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95"/>
      <c r="S232" s="95"/>
      <c r="T232" s="95"/>
      <c r="U232" s="95"/>
    </row>
    <row r="233" spans="2:21">
      <c r="B233" s="94"/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95"/>
      <c r="S233" s="95"/>
      <c r="T233" s="95"/>
      <c r="U233" s="95"/>
    </row>
    <row r="234" spans="2:21">
      <c r="B234" s="94"/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95"/>
      <c r="S234" s="95"/>
      <c r="T234" s="95"/>
      <c r="U234" s="95"/>
    </row>
    <row r="235" spans="2:21">
      <c r="B235" s="94"/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95"/>
      <c r="S235" s="95"/>
      <c r="T235" s="95"/>
      <c r="U235" s="95"/>
    </row>
    <row r="236" spans="2:21">
      <c r="B236" s="94"/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95"/>
      <c r="S236" s="95"/>
      <c r="T236" s="95"/>
      <c r="U236" s="95"/>
    </row>
    <row r="237" spans="2:21">
      <c r="B237" s="94"/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95"/>
      <c r="S237" s="95"/>
      <c r="T237" s="95"/>
      <c r="U237" s="95"/>
    </row>
    <row r="238" spans="2:21">
      <c r="B238" s="94"/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95"/>
      <c r="S238" s="95"/>
      <c r="T238" s="95"/>
      <c r="U238" s="95"/>
    </row>
    <row r="239" spans="2:21">
      <c r="B239" s="94"/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95"/>
      <c r="S239" s="95"/>
      <c r="T239" s="95"/>
      <c r="U239" s="95"/>
    </row>
    <row r="240" spans="2:21">
      <c r="B240" s="94"/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95"/>
      <c r="S240" s="95"/>
      <c r="T240" s="95"/>
      <c r="U240" s="95"/>
    </row>
    <row r="241" spans="2:21">
      <c r="B241" s="94"/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95"/>
      <c r="S241" s="95"/>
      <c r="T241" s="95"/>
      <c r="U241" s="95"/>
    </row>
    <row r="242" spans="2:21">
      <c r="B242" s="94"/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95"/>
      <c r="S242" s="95"/>
      <c r="T242" s="95"/>
      <c r="U242" s="95"/>
    </row>
    <row r="243" spans="2:21">
      <c r="B243" s="94"/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95"/>
      <c r="S243" s="95"/>
      <c r="T243" s="95"/>
      <c r="U243" s="95"/>
    </row>
    <row r="244" spans="2:21">
      <c r="B244" s="94"/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95"/>
      <c r="S244" s="95"/>
      <c r="T244" s="95"/>
      <c r="U244" s="95"/>
    </row>
    <row r="245" spans="2:21">
      <c r="B245" s="94"/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95"/>
      <c r="S245" s="95"/>
      <c r="T245" s="95"/>
      <c r="U245" s="95"/>
    </row>
    <row r="246" spans="2:21">
      <c r="B246" s="94"/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95"/>
      <c r="S246" s="95"/>
      <c r="T246" s="95"/>
      <c r="U246" s="95"/>
    </row>
    <row r="247" spans="2:21">
      <c r="B247" s="94"/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95"/>
      <c r="S247" s="95"/>
      <c r="T247" s="95"/>
      <c r="U247" s="95"/>
    </row>
    <row r="248" spans="2:21">
      <c r="B248" s="94"/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95"/>
      <c r="S248" s="95"/>
      <c r="T248" s="95"/>
      <c r="U248" s="95"/>
    </row>
    <row r="249" spans="2:21">
      <c r="B249" s="94"/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95"/>
      <c r="S249" s="95"/>
      <c r="T249" s="95"/>
      <c r="U249" s="95"/>
    </row>
    <row r="250" spans="2:21">
      <c r="B250" s="94"/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95"/>
      <c r="S250" s="95"/>
      <c r="T250" s="95"/>
      <c r="U250" s="95"/>
    </row>
    <row r="251" spans="2:21">
      <c r="B251" s="94"/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95"/>
      <c r="S251" s="95"/>
      <c r="T251" s="95"/>
      <c r="U251" s="95"/>
    </row>
    <row r="252" spans="2:21">
      <c r="B252" s="94"/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95"/>
      <c r="S252" s="95"/>
      <c r="T252" s="95"/>
      <c r="U252" s="95"/>
    </row>
    <row r="253" spans="2:21">
      <c r="B253" s="94"/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95"/>
      <c r="S253" s="95"/>
      <c r="T253" s="95"/>
      <c r="U253" s="95"/>
    </row>
    <row r="254" spans="2:21">
      <c r="B254" s="94"/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95"/>
      <c r="S254" s="95"/>
      <c r="T254" s="95"/>
      <c r="U254" s="95"/>
    </row>
    <row r="255" spans="2:21">
      <c r="B255" s="94"/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95"/>
      <c r="S255" s="95"/>
      <c r="T255" s="95"/>
      <c r="U255" s="95"/>
    </row>
    <row r="256" spans="2:21">
      <c r="B256" s="94"/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95"/>
      <c r="S256" s="95"/>
      <c r="T256" s="95"/>
      <c r="U256" s="95"/>
    </row>
    <row r="257" spans="2:21">
      <c r="B257" s="94"/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95"/>
      <c r="S257" s="95"/>
      <c r="T257" s="95"/>
      <c r="U257" s="95"/>
    </row>
    <row r="258" spans="2:21">
      <c r="B258" s="94"/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95"/>
      <c r="S258" s="95"/>
      <c r="T258" s="95"/>
      <c r="U258" s="95"/>
    </row>
    <row r="259" spans="2:21">
      <c r="B259" s="94"/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95"/>
      <c r="S259" s="95"/>
      <c r="T259" s="95"/>
      <c r="U259" s="95"/>
    </row>
    <row r="260" spans="2:21">
      <c r="B260" s="94"/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95"/>
      <c r="S260" s="95"/>
      <c r="T260" s="95"/>
      <c r="U260" s="95"/>
    </row>
    <row r="261" spans="2:21">
      <c r="B261" s="94"/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95"/>
      <c r="S261" s="95"/>
      <c r="T261" s="95"/>
      <c r="U261" s="95"/>
    </row>
    <row r="262" spans="2:21">
      <c r="B262" s="94"/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95"/>
      <c r="S262" s="95"/>
      <c r="T262" s="95"/>
      <c r="U262" s="95"/>
    </row>
    <row r="263" spans="2:21">
      <c r="B263" s="94"/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95"/>
      <c r="S263" s="95"/>
      <c r="T263" s="95"/>
      <c r="U263" s="95"/>
    </row>
    <row r="264" spans="2:21">
      <c r="B264" s="94"/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95"/>
      <c r="S264" s="95"/>
      <c r="T264" s="95"/>
      <c r="U264" s="95"/>
    </row>
    <row r="265" spans="2:21">
      <c r="B265" s="94"/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95"/>
      <c r="S265" s="95"/>
      <c r="T265" s="95"/>
      <c r="U265" s="95"/>
    </row>
    <row r="266" spans="2:21">
      <c r="B266" s="94"/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  <c r="S266" s="95"/>
      <c r="T266" s="95"/>
      <c r="U266" s="95"/>
    </row>
    <row r="267" spans="2:21">
      <c r="B267" s="94"/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95"/>
      <c r="S267" s="95"/>
      <c r="T267" s="95"/>
      <c r="U267" s="95"/>
    </row>
    <row r="268" spans="2:21">
      <c r="B268" s="94"/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95"/>
      <c r="S268" s="95"/>
      <c r="T268" s="95"/>
      <c r="U268" s="95"/>
    </row>
    <row r="269" spans="2:21">
      <c r="B269" s="94"/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95"/>
      <c r="S269" s="95"/>
      <c r="T269" s="95"/>
      <c r="U269" s="95"/>
    </row>
    <row r="270" spans="2:21">
      <c r="B270" s="94"/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95"/>
      <c r="S270" s="95"/>
      <c r="T270" s="95"/>
      <c r="U270" s="95"/>
    </row>
    <row r="271" spans="2:21">
      <c r="B271" s="94"/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95"/>
      <c r="S271" s="95"/>
      <c r="T271" s="95"/>
      <c r="U271" s="95"/>
    </row>
    <row r="272" spans="2:21">
      <c r="B272" s="94"/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95"/>
      <c r="S272" s="95"/>
      <c r="T272" s="95"/>
      <c r="U272" s="95"/>
    </row>
    <row r="273" spans="2:21">
      <c r="B273" s="94"/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95"/>
      <c r="S273" s="95"/>
      <c r="T273" s="95"/>
      <c r="U273" s="95"/>
    </row>
    <row r="274" spans="2:21">
      <c r="B274" s="94"/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95"/>
      <c r="S274" s="95"/>
      <c r="T274" s="95"/>
      <c r="U274" s="95"/>
    </row>
    <row r="275" spans="2:21">
      <c r="B275" s="94"/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95"/>
      <c r="S275" s="95"/>
      <c r="T275" s="95"/>
      <c r="U275" s="95"/>
    </row>
    <row r="276" spans="2:21">
      <c r="B276" s="94"/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95"/>
      <c r="S276" s="95"/>
      <c r="T276" s="95"/>
      <c r="U276" s="95"/>
    </row>
    <row r="277" spans="2:21">
      <c r="B277" s="94"/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95"/>
      <c r="S277" s="95"/>
      <c r="T277" s="95"/>
      <c r="U277" s="95"/>
    </row>
    <row r="278" spans="2:21">
      <c r="B278" s="94"/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95"/>
      <c r="S278" s="95"/>
      <c r="T278" s="95"/>
      <c r="U278" s="95"/>
    </row>
    <row r="279" spans="2:21">
      <c r="B279" s="94"/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95"/>
      <c r="S279" s="95"/>
      <c r="T279" s="95"/>
      <c r="U279" s="95"/>
    </row>
    <row r="280" spans="2:21">
      <c r="B280" s="94"/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95"/>
      <c r="S280" s="95"/>
      <c r="T280" s="95"/>
      <c r="U280" s="95"/>
    </row>
    <row r="281" spans="2:21">
      <c r="B281" s="94"/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95"/>
      <c r="S281" s="95"/>
      <c r="T281" s="95"/>
      <c r="U281" s="95"/>
    </row>
    <row r="282" spans="2:21">
      <c r="B282" s="94"/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95"/>
      <c r="S282" s="95"/>
      <c r="T282" s="95"/>
      <c r="U282" s="95"/>
    </row>
    <row r="283" spans="2:21">
      <c r="B283" s="94"/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95"/>
      <c r="S283" s="95"/>
      <c r="T283" s="95"/>
      <c r="U283" s="95"/>
    </row>
    <row r="284" spans="2:21">
      <c r="B284" s="94"/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95"/>
      <c r="S284" s="95"/>
      <c r="T284" s="95"/>
      <c r="U284" s="95"/>
    </row>
    <row r="285" spans="2:21">
      <c r="B285" s="94"/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95"/>
      <c r="S285" s="95"/>
      <c r="T285" s="95"/>
      <c r="U285" s="95"/>
    </row>
    <row r="286" spans="2:21">
      <c r="B286" s="94"/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95"/>
      <c r="S286" s="95"/>
      <c r="T286" s="95"/>
      <c r="U286" s="95"/>
    </row>
    <row r="287" spans="2:21">
      <c r="B287" s="94"/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95"/>
      <c r="S287" s="95"/>
      <c r="T287" s="95"/>
      <c r="U287" s="95"/>
    </row>
    <row r="288" spans="2:21">
      <c r="B288" s="94"/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95"/>
      <c r="S288" s="95"/>
      <c r="T288" s="95"/>
      <c r="U288" s="95"/>
    </row>
    <row r="289" spans="2:21">
      <c r="B289" s="94"/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95"/>
      <c r="S289" s="95"/>
      <c r="T289" s="95"/>
      <c r="U289" s="95"/>
    </row>
    <row r="290" spans="2:21">
      <c r="B290" s="94"/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95"/>
      <c r="S290" s="95"/>
      <c r="T290" s="95"/>
      <c r="U290" s="95"/>
    </row>
    <row r="291" spans="2:21">
      <c r="B291" s="94"/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95"/>
      <c r="S291" s="95"/>
      <c r="T291" s="95"/>
      <c r="U291" s="95"/>
    </row>
    <row r="292" spans="2:21">
      <c r="B292" s="94"/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95"/>
      <c r="S292" s="95"/>
      <c r="T292" s="95"/>
      <c r="U292" s="95"/>
    </row>
    <row r="293" spans="2:21">
      <c r="B293" s="94"/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95"/>
      <c r="S293" s="95"/>
      <c r="T293" s="95"/>
      <c r="U293" s="95"/>
    </row>
    <row r="294" spans="2:21">
      <c r="B294" s="94"/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95"/>
      <c r="S294" s="95"/>
      <c r="T294" s="95"/>
      <c r="U294" s="95"/>
    </row>
    <row r="295" spans="2:21">
      <c r="B295" s="94"/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95"/>
      <c r="S295" s="95"/>
      <c r="T295" s="95"/>
      <c r="U295" s="95"/>
    </row>
    <row r="296" spans="2:21">
      <c r="B296" s="94"/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95"/>
      <c r="S296" s="95"/>
      <c r="T296" s="95"/>
      <c r="U296" s="95"/>
    </row>
    <row r="297" spans="2:21">
      <c r="B297" s="94"/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95"/>
      <c r="S297" s="95"/>
      <c r="T297" s="95"/>
      <c r="U297" s="95"/>
    </row>
    <row r="298" spans="2:21">
      <c r="B298" s="94"/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95"/>
      <c r="S298" s="95"/>
      <c r="T298" s="95"/>
      <c r="U298" s="95"/>
    </row>
    <row r="299" spans="2:21">
      <c r="B299" s="94"/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95"/>
      <c r="S299" s="95"/>
      <c r="T299" s="95"/>
      <c r="U299" s="95"/>
    </row>
    <row r="300" spans="2:21">
      <c r="B300" s="94"/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95"/>
      <c r="S300" s="95"/>
      <c r="T300" s="95"/>
      <c r="U300" s="95"/>
    </row>
    <row r="301" spans="2:21">
      <c r="B301" s="94"/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95"/>
      <c r="S301" s="95"/>
      <c r="T301" s="95"/>
      <c r="U301" s="95"/>
    </row>
    <row r="302" spans="2:21">
      <c r="B302" s="94"/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95"/>
      <c r="S302" s="95"/>
      <c r="T302" s="95"/>
      <c r="U302" s="95"/>
    </row>
    <row r="303" spans="2:21">
      <c r="B303" s="94"/>
      <c r="C303" s="95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95"/>
      <c r="S303" s="95"/>
      <c r="T303" s="95"/>
      <c r="U303" s="95"/>
    </row>
    <row r="304" spans="2:21">
      <c r="B304" s="94"/>
      <c r="C304" s="95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95"/>
      <c r="S304" s="95"/>
      <c r="T304" s="95"/>
      <c r="U304" s="95"/>
    </row>
    <row r="305" spans="2:21">
      <c r="B305" s="94"/>
      <c r="C305" s="95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95"/>
      <c r="S305" s="95"/>
      <c r="T305" s="95"/>
      <c r="U305" s="95"/>
    </row>
    <row r="306" spans="2:21">
      <c r="B306" s="94"/>
      <c r="C306" s="95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95"/>
      <c r="S306" s="95"/>
      <c r="T306" s="95"/>
      <c r="U306" s="95"/>
    </row>
    <row r="307" spans="2:21">
      <c r="B307" s="94"/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95"/>
      <c r="S307" s="95"/>
      <c r="T307" s="95"/>
      <c r="U307" s="95"/>
    </row>
    <row r="308" spans="2:21">
      <c r="B308" s="94"/>
      <c r="C308" s="95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95"/>
      <c r="S308" s="95"/>
      <c r="T308" s="95"/>
      <c r="U308" s="95"/>
    </row>
    <row r="309" spans="2:21">
      <c r="B309" s="94"/>
      <c r="C309" s="95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95"/>
      <c r="S309" s="95"/>
      <c r="T309" s="95"/>
      <c r="U309" s="95"/>
    </row>
    <row r="310" spans="2:21">
      <c r="B310" s="94"/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95"/>
      <c r="S310" s="95"/>
      <c r="T310" s="95"/>
      <c r="U310" s="95"/>
    </row>
    <row r="311" spans="2:21">
      <c r="B311" s="94"/>
      <c r="C311" s="95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95"/>
      <c r="S311" s="95"/>
      <c r="T311" s="95"/>
      <c r="U311" s="95"/>
    </row>
    <row r="312" spans="2:21">
      <c r="B312" s="94"/>
      <c r="C312" s="95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95"/>
      <c r="S312" s="95"/>
      <c r="T312" s="95"/>
      <c r="U312" s="95"/>
    </row>
    <row r="313" spans="2:21">
      <c r="B313" s="94"/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95"/>
      <c r="S313" s="95"/>
      <c r="T313" s="95"/>
      <c r="U313" s="95"/>
    </row>
    <row r="314" spans="2:21">
      <c r="B314" s="94"/>
      <c r="C314" s="95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95"/>
      <c r="S314" s="95"/>
      <c r="T314" s="95"/>
      <c r="U314" s="95"/>
    </row>
    <row r="315" spans="2:21">
      <c r="B315" s="94"/>
      <c r="C315" s="95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95"/>
      <c r="S315" s="95"/>
      <c r="T315" s="95"/>
      <c r="U315" s="95"/>
    </row>
    <row r="316" spans="2:21">
      <c r="B316" s="94"/>
      <c r="C316" s="95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95"/>
      <c r="S316" s="95"/>
      <c r="T316" s="95"/>
      <c r="U316" s="95"/>
    </row>
    <row r="317" spans="2:21">
      <c r="B317" s="94"/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95"/>
      <c r="S317" s="95"/>
      <c r="T317" s="95"/>
      <c r="U317" s="95"/>
    </row>
    <row r="318" spans="2:21">
      <c r="B318" s="94"/>
      <c r="C318" s="95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95"/>
      <c r="S318" s="95"/>
      <c r="T318" s="95"/>
      <c r="U318" s="95"/>
    </row>
    <row r="319" spans="2:21">
      <c r="B319" s="94"/>
      <c r="C319" s="95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95"/>
      <c r="S319" s="95"/>
      <c r="T319" s="95"/>
      <c r="U319" s="95"/>
    </row>
    <row r="320" spans="2:21">
      <c r="B320" s="94"/>
      <c r="C320" s="95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95"/>
      <c r="S320" s="95"/>
      <c r="T320" s="95"/>
      <c r="U320" s="95"/>
    </row>
    <row r="321" spans="2:21">
      <c r="B321" s="94"/>
      <c r="C321" s="95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95"/>
      <c r="S321" s="95"/>
      <c r="T321" s="95"/>
      <c r="U321" s="95"/>
    </row>
    <row r="322" spans="2:21">
      <c r="B322" s="94"/>
      <c r="C322" s="95"/>
      <c r="D322" s="95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  <c r="P322" s="95"/>
      <c r="Q322" s="95"/>
      <c r="R322" s="95"/>
      <c r="S322" s="95"/>
      <c r="T322" s="95"/>
      <c r="U322" s="95"/>
    </row>
    <row r="323" spans="2:21">
      <c r="B323" s="94"/>
      <c r="C323" s="95"/>
      <c r="D323" s="95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  <c r="P323" s="95"/>
      <c r="Q323" s="95"/>
      <c r="R323" s="95"/>
      <c r="S323" s="95"/>
      <c r="T323" s="95"/>
      <c r="U323" s="95"/>
    </row>
    <row r="324" spans="2:21">
      <c r="B324" s="94"/>
      <c r="C324" s="95"/>
      <c r="D324" s="95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  <c r="P324" s="95"/>
      <c r="Q324" s="95"/>
      <c r="R324" s="95"/>
      <c r="S324" s="95"/>
      <c r="T324" s="95"/>
      <c r="U324" s="95"/>
    </row>
    <row r="325" spans="2:21">
      <c r="B325" s="94"/>
      <c r="C325" s="95"/>
      <c r="D325" s="95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  <c r="P325" s="95"/>
      <c r="Q325" s="95"/>
      <c r="R325" s="95"/>
      <c r="S325" s="95"/>
      <c r="T325" s="95"/>
      <c r="U325" s="95"/>
    </row>
    <row r="326" spans="2:21">
      <c r="B326" s="94"/>
      <c r="C326" s="95"/>
      <c r="D326" s="95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  <c r="P326" s="95"/>
      <c r="Q326" s="95"/>
      <c r="R326" s="95"/>
      <c r="S326" s="95"/>
      <c r="T326" s="95"/>
      <c r="U326" s="95"/>
    </row>
    <row r="327" spans="2:21">
      <c r="B327" s="94"/>
      <c r="C327" s="95"/>
      <c r="D327" s="95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  <c r="P327" s="95"/>
      <c r="Q327" s="95"/>
      <c r="R327" s="95"/>
      <c r="S327" s="95"/>
      <c r="T327" s="95"/>
      <c r="U327" s="95"/>
    </row>
    <row r="328" spans="2:21">
      <c r="B328" s="94"/>
      <c r="C328" s="95"/>
      <c r="D328" s="95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  <c r="P328" s="95"/>
      <c r="Q328" s="95"/>
      <c r="R328" s="95"/>
      <c r="S328" s="95"/>
      <c r="T328" s="95"/>
      <c r="U328" s="95"/>
    </row>
    <row r="329" spans="2:21">
      <c r="B329" s="94"/>
      <c r="C329" s="95"/>
      <c r="D329" s="95"/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5"/>
      <c r="P329" s="95"/>
      <c r="Q329" s="95"/>
      <c r="R329" s="95"/>
      <c r="S329" s="95"/>
      <c r="T329" s="95"/>
      <c r="U329" s="95"/>
    </row>
    <row r="330" spans="2:21">
      <c r="B330" s="94"/>
      <c r="C330" s="95"/>
      <c r="D330" s="95"/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95"/>
      <c r="P330" s="95"/>
      <c r="Q330" s="95"/>
      <c r="R330" s="95"/>
      <c r="S330" s="95"/>
      <c r="T330" s="95"/>
      <c r="U330" s="95"/>
    </row>
    <row r="331" spans="2:21">
      <c r="B331" s="94"/>
      <c r="C331" s="95"/>
      <c r="D331" s="95"/>
      <c r="E331" s="95"/>
      <c r="F331" s="95"/>
      <c r="G331" s="95"/>
      <c r="H331" s="95"/>
      <c r="I331" s="95"/>
      <c r="J331" s="95"/>
      <c r="K331" s="95"/>
      <c r="L331" s="95"/>
      <c r="M331" s="95"/>
      <c r="N331" s="95"/>
      <c r="O331" s="95"/>
      <c r="P331" s="95"/>
      <c r="Q331" s="95"/>
      <c r="R331" s="95"/>
      <c r="S331" s="95"/>
      <c r="T331" s="95"/>
      <c r="U331" s="95"/>
    </row>
    <row r="332" spans="2:21">
      <c r="B332" s="94"/>
      <c r="C332" s="95"/>
      <c r="D332" s="95"/>
      <c r="E332" s="95"/>
      <c r="F332" s="95"/>
      <c r="G332" s="95"/>
      <c r="H332" s="95"/>
      <c r="I332" s="95"/>
      <c r="J332" s="95"/>
      <c r="K332" s="95"/>
      <c r="L332" s="95"/>
      <c r="M332" s="95"/>
      <c r="N332" s="95"/>
      <c r="O332" s="95"/>
      <c r="P332" s="95"/>
      <c r="Q332" s="95"/>
      <c r="R332" s="95"/>
      <c r="S332" s="95"/>
      <c r="T332" s="95"/>
      <c r="U332" s="95"/>
    </row>
    <row r="333" spans="2:21">
      <c r="B333" s="94"/>
      <c r="C333" s="95"/>
      <c r="D333" s="95"/>
      <c r="E333" s="95"/>
      <c r="F333" s="95"/>
      <c r="G333" s="95"/>
      <c r="H333" s="95"/>
      <c r="I333" s="95"/>
      <c r="J333" s="95"/>
      <c r="K333" s="95"/>
      <c r="L333" s="95"/>
      <c r="M333" s="95"/>
      <c r="N333" s="95"/>
      <c r="O333" s="95"/>
      <c r="P333" s="95"/>
      <c r="Q333" s="95"/>
      <c r="R333" s="95"/>
      <c r="S333" s="95"/>
      <c r="T333" s="95"/>
      <c r="U333" s="95"/>
    </row>
    <row r="334" spans="2:21">
      <c r="B334" s="94"/>
      <c r="C334" s="95"/>
      <c r="D334" s="95"/>
      <c r="E334" s="95"/>
      <c r="F334" s="95"/>
      <c r="G334" s="95"/>
      <c r="H334" s="95"/>
      <c r="I334" s="95"/>
      <c r="J334" s="95"/>
      <c r="K334" s="95"/>
      <c r="L334" s="95"/>
      <c r="M334" s="95"/>
      <c r="N334" s="95"/>
      <c r="O334" s="95"/>
      <c r="P334" s="95"/>
      <c r="Q334" s="95"/>
      <c r="R334" s="95"/>
      <c r="S334" s="95"/>
      <c r="T334" s="95"/>
      <c r="U334" s="95"/>
    </row>
    <row r="335" spans="2:21">
      <c r="B335" s="94"/>
      <c r="C335" s="95"/>
      <c r="D335" s="95"/>
      <c r="E335" s="95"/>
      <c r="F335" s="95"/>
      <c r="G335" s="95"/>
      <c r="H335" s="95"/>
      <c r="I335" s="95"/>
      <c r="J335" s="95"/>
      <c r="K335" s="95"/>
      <c r="L335" s="95"/>
      <c r="M335" s="95"/>
      <c r="N335" s="95"/>
      <c r="O335" s="95"/>
      <c r="P335" s="95"/>
      <c r="Q335" s="95"/>
      <c r="R335" s="95"/>
      <c r="S335" s="95"/>
      <c r="T335" s="95"/>
      <c r="U335" s="95"/>
    </row>
    <row r="336" spans="2:21">
      <c r="B336" s="94"/>
      <c r="C336" s="95"/>
      <c r="D336" s="95"/>
      <c r="E336" s="95"/>
      <c r="F336" s="95"/>
      <c r="G336" s="95"/>
      <c r="H336" s="95"/>
      <c r="I336" s="95"/>
      <c r="J336" s="95"/>
      <c r="K336" s="95"/>
      <c r="L336" s="95"/>
      <c r="M336" s="95"/>
      <c r="N336" s="95"/>
      <c r="O336" s="95"/>
      <c r="P336" s="95"/>
      <c r="Q336" s="95"/>
      <c r="R336" s="95"/>
      <c r="S336" s="95"/>
      <c r="T336" s="95"/>
      <c r="U336" s="95"/>
    </row>
    <row r="337" spans="2:21">
      <c r="B337" s="94"/>
      <c r="C337" s="95"/>
      <c r="D337" s="95"/>
      <c r="E337" s="95"/>
      <c r="F337" s="95"/>
      <c r="G337" s="95"/>
      <c r="H337" s="95"/>
      <c r="I337" s="95"/>
      <c r="J337" s="95"/>
      <c r="K337" s="95"/>
      <c r="L337" s="95"/>
      <c r="M337" s="95"/>
      <c r="N337" s="95"/>
      <c r="O337" s="95"/>
      <c r="P337" s="95"/>
      <c r="Q337" s="95"/>
      <c r="R337" s="95"/>
      <c r="S337" s="95"/>
      <c r="T337" s="95"/>
      <c r="U337" s="95"/>
    </row>
    <row r="338" spans="2:21">
      <c r="B338" s="94"/>
      <c r="C338" s="95"/>
      <c r="D338" s="95"/>
      <c r="E338" s="95"/>
      <c r="F338" s="95"/>
      <c r="G338" s="95"/>
      <c r="H338" s="95"/>
      <c r="I338" s="95"/>
      <c r="J338" s="95"/>
      <c r="K338" s="95"/>
      <c r="L338" s="95"/>
      <c r="M338" s="95"/>
      <c r="N338" s="95"/>
      <c r="O338" s="95"/>
      <c r="P338" s="95"/>
      <c r="Q338" s="95"/>
      <c r="R338" s="95"/>
      <c r="S338" s="95"/>
      <c r="T338" s="95"/>
      <c r="U338" s="95"/>
    </row>
    <row r="339" spans="2:21">
      <c r="B339" s="94"/>
      <c r="C339" s="95"/>
      <c r="D339" s="95"/>
      <c r="E339" s="95"/>
      <c r="F339" s="95"/>
      <c r="G339" s="95"/>
      <c r="H339" s="95"/>
      <c r="I339" s="95"/>
      <c r="J339" s="95"/>
      <c r="K339" s="95"/>
      <c r="L339" s="95"/>
      <c r="M339" s="95"/>
      <c r="N339" s="95"/>
      <c r="O339" s="95"/>
      <c r="P339" s="95"/>
      <c r="Q339" s="95"/>
      <c r="R339" s="95"/>
      <c r="S339" s="95"/>
      <c r="T339" s="95"/>
      <c r="U339" s="95"/>
    </row>
    <row r="340" spans="2:21">
      <c r="B340" s="94"/>
      <c r="C340" s="95"/>
      <c r="D340" s="95"/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/>
      <c r="P340" s="95"/>
      <c r="Q340" s="95"/>
      <c r="R340" s="95"/>
      <c r="S340" s="95"/>
      <c r="T340" s="95"/>
      <c r="U340" s="95"/>
    </row>
    <row r="341" spans="2:21">
      <c r="B341" s="94"/>
      <c r="C341" s="95"/>
      <c r="D341" s="95"/>
      <c r="E341" s="95"/>
      <c r="F341" s="95"/>
      <c r="G341" s="95"/>
      <c r="H341" s="95"/>
      <c r="I341" s="95"/>
      <c r="J341" s="95"/>
      <c r="K341" s="95"/>
      <c r="L341" s="95"/>
      <c r="M341" s="95"/>
      <c r="N341" s="95"/>
      <c r="O341" s="95"/>
      <c r="P341" s="95"/>
      <c r="Q341" s="95"/>
      <c r="R341" s="95"/>
      <c r="S341" s="95"/>
      <c r="T341" s="95"/>
      <c r="U341" s="95"/>
    </row>
    <row r="342" spans="2:21">
      <c r="B342" s="94"/>
      <c r="C342" s="95"/>
      <c r="D342" s="95"/>
      <c r="E342" s="95"/>
      <c r="F342" s="95"/>
      <c r="G342" s="95"/>
      <c r="H342" s="95"/>
      <c r="I342" s="95"/>
      <c r="J342" s="95"/>
      <c r="K342" s="95"/>
      <c r="L342" s="95"/>
      <c r="M342" s="95"/>
      <c r="N342" s="95"/>
      <c r="O342" s="95"/>
      <c r="P342" s="95"/>
      <c r="Q342" s="95"/>
      <c r="R342" s="95"/>
      <c r="S342" s="95"/>
      <c r="T342" s="95"/>
      <c r="U342" s="95"/>
    </row>
    <row r="343" spans="2:21">
      <c r="B343" s="94"/>
      <c r="C343" s="95"/>
      <c r="D343" s="95"/>
      <c r="E343" s="95"/>
      <c r="F343" s="95"/>
      <c r="G343" s="95"/>
      <c r="H343" s="95"/>
      <c r="I343" s="95"/>
      <c r="J343" s="95"/>
      <c r="K343" s="95"/>
      <c r="L343" s="95"/>
      <c r="M343" s="95"/>
      <c r="N343" s="95"/>
      <c r="O343" s="95"/>
      <c r="P343" s="95"/>
      <c r="Q343" s="95"/>
      <c r="R343" s="95"/>
      <c r="S343" s="95"/>
      <c r="T343" s="95"/>
      <c r="U343" s="95"/>
    </row>
    <row r="344" spans="2:21">
      <c r="B344" s="94"/>
      <c r="C344" s="95"/>
      <c r="D344" s="95"/>
      <c r="E344" s="95"/>
      <c r="F344" s="95"/>
      <c r="G344" s="95"/>
      <c r="H344" s="95"/>
      <c r="I344" s="95"/>
      <c r="J344" s="95"/>
      <c r="K344" s="95"/>
      <c r="L344" s="95"/>
      <c r="M344" s="95"/>
      <c r="N344" s="95"/>
      <c r="O344" s="95"/>
      <c r="P344" s="95"/>
      <c r="Q344" s="95"/>
      <c r="R344" s="95"/>
      <c r="S344" s="95"/>
      <c r="T344" s="95"/>
      <c r="U344" s="95"/>
    </row>
    <row r="345" spans="2:21">
      <c r="B345" s="94"/>
      <c r="C345" s="95"/>
      <c r="D345" s="95"/>
      <c r="E345" s="95"/>
      <c r="F345" s="95"/>
      <c r="G345" s="95"/>
      <c r="H345" s="95"/>
      <c r="I345" s="95"/>
      <c r="J345" s="95"/>
      <c r="K345" s="95"/>
      <c r="L345" s="95"/>
      <c r="M345" s="95"/>
      <c r="N345" s="95"/>
      <c r="O345" s="95"/>
      <c r="P345" s="95"/>
      <c r="Q345" s="95"/>
      <c r="R345" s="95"/>
      <c r="S345" s="95"/>
      <c r="T345" s="95"/>
      <c r="U345" s="95"/>
    </row>
    <row r="346" spans="2:21">
      <c r="B346" s="94"/>
      <c r="C346" s="95"/>
      <c r="D346" s="95"/>
      <c r="E346" s="95"/>
      <c r="F346" s="95"/>
      <c r="G346" s="95"/>
      <c r="H346" s="95"/>
      <c r="I346" s="95"/>
      <c r="J346" s="95"/>
      <c r="K346" s="95"/>
      <c r="L346" s="95"/>
      <c r="M346" s="95"/>
      <c r="N346" s="95"/>
      <c r="O346" s="95"/>
      <c r="P346" s="95"/>
      <c r="Q346" s="95"/>
      <c r="R346" s="95"/>
      <c r="S346" s="95"/>
      <c r="T346" s="95"/>
      <c r="U346" s="95"/>
    </row>
    <row r="347" spans="2:21">
      <c r="B347" s="94"/>
      <c r="C347" s="95"/>
      <c r="D347" s="95"/>
      <c r="E347" s="95"/>
      <c r="F347" s="95"/>
      <c r="G347" s="95"/>
      <c r="H347" s="95"/>
      <c r="I347" s="95"/>
      <c r="J347" s="95"/>
      <c r="K347" s="95"/>
      <c r="L347" s="95"/>
      <c r="M347" s="95"/>
      <c r="N347" s="95"/>
      <c r="O347" s="95"/>
      <c r="P347" s="95"/>
      <c r="Q347" s="95"/>
      <c r="R347" s="95"/>
      <c r="S347" s="95"/>
      <c r="T347" s="95"/>
      <c r="U347" s="95"/>
    </row>
    <row r="348" spans="2:21">
      <c r="B348" s="94"/>
      <c r="C348" s="95"/>
      <c r="D348" s="95"/>
      <c r="E348" s="95"/>
      <c r="F348" s="95"/>
      <c r="G348" s="95"/>
      <c r="H348" s="95"/>
      <c r="I348" s="95"/>
      <c r="J348" s="95"/>
      <c r="K348" s="95"/>
      <c r="L348" s="95"/>
      <c r="M348" s="95"/>
      <c r="N348" s="95"/>
      <c r="O348" s="95"/>
      <c r="P348" s="95"/>
      <c r="Q348" s="95"/>
      <c r="R348" s="95"/>
      <c r="S348" s="95"/>
      <c r="T348" s="95"/>
      <c r="U348" s="95"/>
    </row>
    <row r="349" spans="2:21">
      <c r="B349" s="94"/>
      <c r="C349" s="95"/>
      <c r="D349" s="95"/>
      <c r="E349" s="95"/>
      <c r="F349" s="95"/>
      <c r="G349" s="95"/>
      <c r="H349" s="95"/>
      <c r="I349" s="95"/>
      <c r="J349" s="95"/>
      <c r="K349" s="95"/>
      <c r="L349" s="95"/>
      <c r="M349" s="95"/>
      <c r="N349" s="95"/>
      <c r="O349" s="95"/>
      <c r="P349" s="95"/>
      <c r="Q349" s="95"/>
      <c r="R349" s="95"/>
      <c r="S349" s="95"/>
      <c r="T349" s="95"/>
      <c r="U349" s="95"/>
    </row>
    <row r="350" spans="2:21">
      <c r="B350" s="94"/>
      <c r="C350" s="95"/>
      <c r="D350" s="95"/>
      <c r="E350" s="95"/>
      <c r="F350" s="95"/>
      <c r="G350" s="95"/>
      <c r="H350" s="95"/>
      <c r="I350" s="95"/>
      <c r="J350" s="95"/>
      <c r="K350" s="95"/>
      <c r="L350" s="95"/>
      <c r="M350" s="95"/>
      <c r="N350" s="95"/>
      <c r="O350" s="95"/>
      <c r="P350" s="95"/>
      <c r="Q350" s="95"/>
      <c r="R350" s="95"/>
      <c r="S350" s="95"/>
      <c r="T350" s="95"/>
      <c r="U350" s="95"/>
    </row>
    <row r="351" spans="2:21">
      <c r="B351" s="94"/>
      <c r="C351" s="95"/>
      <c r="D351" s="95"/>
      <c r="E351" s="95"/>
      <c r="F351" s="95"/>
      <c r="G351" s="95"/>
      <c r="H351" s="95"/>
      <c r="I351" s="95"/>
      <c r="J351" s="95"/>
      <c r="K351" s="95"/>
      <c r="L351" s="95"/>
      <c r="M351" s="95"/>
      <c r="N351" s="95"/>
      <c r="O351" s="95"/>
      <c r="P351" s="95"/>
      <c r="Q351" s="95"/>
      <c r="R351" s="95"/>
      <c r="S351" s="95"/>
      <c r="T351" s="95"/>
      <c r="U351" s="95"/>
    </row>
    <row r="352" spans="2:21">
      <c r="B352" s="94"/>
      <c r="C352" s="95"/>
      <c r="D352" s="95"/>
      <c r="E352" s="95"/>
      <c r="F352" s="95"/>
      <c r="G352" s="95"/>
      <c r="H352" s="95"/>
      <c r="I352" s="95"/>
      <c r="J352" s="95"/>
      <c r="K352" s="95"/>
      <c r="L352" s="95"/>
      <c r="M352" s="95"/>
      <c r="N352" s="95"/>
      <c r="O352" s="95"/>
      <c r="P352" s="95"/>
      <c r="Q352" s="95"/>
      <c r="R352" s="95"/>
      <c r="S352" s="95"/>
      <c r="T352" s="95"/>
      <c r="U352" s="95"/>
    </row>
    <row r="353" spans="2:21">
      <c r="B353" s="94"/>
      <c r="C353" s="95"/>
      <c r="D353" s="95"/>
      <c r="E353" s="95"/>
      <c r="F353" s="95"/>
      <c r="G353" s="95"/>
      <c r="H353" s="95"/>
      <c r="I353" s="95"/>
      <c r="J353" s="95"/>
      <c r="K353" s="95"/>
      <c r="L353" s="95"/>
      <c r="M353" s="95"/>
      <c r="N353" s="95"/>
      <c r="O353" s="95"/>
      <c r="P353" s="95"/>
      <c r="Q353" s="95"/>
      <c r="R353" s="95"/>
      <c r="S353" s="95"/>
      <c r="T353" s="95"/>
      <c r="U353" s="95"/>
    </row>
    <row r="354" spans="2:21">
      <c r="B354" s="94"/>
      <c r="C354" s="95"/>
      <c r="D354" s="95"/>
      <c r="E354" s="95"/>
      <c r="F354" s="95"/>
      <c r="G354" s="95"/>
      <c r="H354" s="95"/>
      <c r="I354" s="95"/>
      <c r="J354" s="95"/>
      <c r="K354" s="95"/>
      <c r="L354" s="95"/>
      <c r="M354" s="95"/>
      <c r="N354" s="95"/>
      <c r="O354" s="95"/>
      <c r="P354" s="95"/>
      <c r="Q354" s="95"/>
      <c r="R354" s="95"/>
      <c r="S354" s="95"/>
      <c r="T354" s="95"/>
      <c r="U354" s="95"/>
    </row>
    <row r="355" spans="2:21">
      <c r="B355" s="94"/>
      <c r="C355" s="95"/>
      <c r="D355" s="95"/>
      <c r="E355" s="95"/>
      <c r="F355" s="95"/>
      <c r="G355" s="95"/>
      <c r="H355" s="95"/>
      <c r="I355" s="95"/>
      <c r="J355" s="95"/>
      <c r="K355" s="95"/>
      <c r="L355" s="95"/>
      <c r="M355" s="95"/>
      <c r="N355" s="95"/>
      <c r="O355" s="95"/>
      <c r="P355" s="95"/>
      <c r="Q355" s="95"/>
      <c r="R355" s="95"/>
      <c r="S355" s="95"/>
      <c r="T355" s="95"/>
      <c r="U355" s="95"/>
    </row>
    <row r="356" spans="2:21">
      <c r="B356" s="94"/>
      <c r="C356" s="95"/>
      <c r="D356" s="95"/>
      <c r="E356" s="95"/>
      <c r="F356" s="95"/>
      <c r="G356" s="95"/>
      <c r="H356" s="95"/>
      <c r="I356" s="95"/>
      <c r="J356" s="95"/>
      <c r="K356" s="95"/>
      <c r="L356" s="95"/>
      <c r="M356" s="95"/>
      <c r="N356" s="95"/>
      <c r="O356" s="95"/>
      <c r="P356" s="95"/>
      <c r="Q356" s="95"/>
      <c r="R356" s="95"/>
      <c r="S356" s="95"/>
      <c r="T356" s="95"/>
      <c r="U356" s="95"/>
    </row>
    <row r="357" spans="2:21">
      <c r="B357" s="94"/>
      <c r="C357" s="95"/>
      <c r="D357" s="95"/>
      <c r="E357" s="95"/>
      <c r="F357" s="95"/>
      <c r="G357" s="95"/>
      <c r="H357" s="95"/>
      <c r="I357" s="95"/>
      <c r="J357" s="95"/>
      <c r="K357" s="95"/>
      <c r="L357" s="95"/>
      <c r="M357" s="95"/>
      <c r="N357" s="95"/>
      <c r="O357" s="95"/>
      <c r="P357" s="95"/>
      <c r="Q357" s="95"/>
      <c r="R357" s="95"/>
      <c r="S357" s="95"/>
      <c r="T357" s="95"/>
      <c r="U357" s="95"/>
    </row>
    <row r="358" spans="2:21">
      <c r="B358" s="94"/>
      <c r="C358" s="95"/>
      <c r="D358" s="95"/>
      <c r="E358" s="95"/>
      <c r="F358" s="95"/>
      <c r="G358" s="95"/>
      <c r="H358" s="95"/>
      <c r="I358" s="95"/>
      <c r="J358" s="95"/>
      <c r="K358" s="95"/>
      <c r="L358" s="95"/>
      <c r="M358" s="95"/>
      <c r="N358" s="95"/>
      <c r="O358" s="95"/>
      <c r="P358" s="95"/>
      <c r="Q358" s="95"/>
      <c r="R358" s="95"/>
      <c r="S358" s="95"/>
      <c r="T358" s="95"/>
      <c r="U358" s="95"/>
    </row>
    <row r="359" spans="2:21">
      <c r="B359" s="94"/>
      <c r="C359" s="95"/>
      <c r="D359" s="95"/>
      <c r="E359" s="95"/>
      <c r="F359" s="95"/>
      <c r="G359" s="95"/>
      <c r="H359" s="95"/>
      <c r="I359" s="95"/>
      <c r="J359" s="95"/>
      <c r="K359" s="95"/>
      <c r="L359" s="95"/>
      <c r="M359" s="95"/>
      <c r="N359" s="95"/>
      <c r="O359" s="95"/>
      <c r="P359" s="95"/>
      <c r="Q359" s="95"/>
      <c r="R359" s="95"/>
      <c r="S359" s="95"/>
      <c r="T359" s="95"/>
      <c r="U359" s="95"/>
    </row>
    <row r="360" spans="2:21">
      <c r="B360" s="94"/>
      <c r="C360" s="95"/>
      <c r="D360" s="95"/>
      <c r="E360" s="95"/>
      <c r="F360" s="95"/>
      <c r="G360" s="95"/>
      <c r="H360" s="95"/>
      <c r="I360" s="95"/>
      <c r="J360" s="95"/>
      <c r="K360" s="95"/>
      <c r="L360" s="95"/>
      <c r="M360" s="95"/>
      <c r="N360" s="95"/>
      <c r="O360" s="95"/>
      <c r="P360" s="95"/>
      <c r="Q360" s="95"/>
      <c r="R360" s="95"/>
      <c r="S360" s="95"/>
      <c r="T360" s="95"/>
      <c r="U360" s="95"/>
    </row>
    <row r="361" spans="2:21">
      <c r="B361" s="94"/>
      <c r="C361" s="95"/>
      <c r="D361" s="95"/>
      <c r="E361" s="95"/>
      <c r="F361" s="95"/>
      <c r="G361" s="95"/>
      <c r="H361" s="95"/>
      <c r="I361" s="95"/>
      <c r="J361" s="95"/>
      <c r="K361" s="95"/>
      <c r="L361" s="95"/>
      <c r="M361" s="95"/>
      <c r="N361" s="95"/>
      <c r="O361" s="95"/>
      <c r="P361" s="95"/>
      <c r="Q361" s="95"/>
      <c r="R361" s="95"/>
      <c r="S361" s="95"/>
      <c r="T361" s="95"/>
      <c r="U361" s="95"/>
    </row>
    <row r="362" spans="2:21">
      <c r="B362" s="94"/>
      <c r="C362" s="95"/>
      <c r="D362" s="95"/>
      <c r="E362" s="95"/>
      <c r="F362" s="95"/>
      <c r="G362" s="95"/>
      <c r="H362" s="95"/>
      <c r="I362" s="95"/>
      <c r="J362" s="95"/>
      <c r="K362" s="95"/>
      <c r="L362" s="95"/>
      <c r="M362" s="95"/>
      <c r="N362" s="95"/>
      <c r="O362" s="95"/>
      <c r="P362" s="95"/>
      <c r="Q362" s="95"/>
      <c r="R362" s="95"/>
      <c r="S362" s="95"/>
      <c r="T362" s="95"/>
      <c r="U362" s="95"/>
    </row>
    <row r="363" spans="2:21">
      <c r="B363" s="94"/>
      <c r="C363" s="95"/>
      <c r="D363" s="95"/>
      <c r="E363" s="95"/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95"/>
      <c r="Q363" s="95"/>
      <c r="R363" s="95"/>
      <c r="S363" s="95"/>
      <c r="T363" s="95"/>
      <c r="U363" s="95"/>
    </row>
    <row r="364" spans="2:21">
      <c r="B364" s="94"/>
      <c r="C364" s="95"/>
      <c r="D364" s="95"/>
      <c r="E364" s="95"/>
      <c r="F364" s="95"/>
      <c r="G364" s="95"/>
      <c r="H364" s="95"/>
      <c r="I364" s="95"/>
      <c r="J364" s="95"/>
      <c r="K364" s="95"/>
      <c r="L364" s="95"/>
      <c r="M364" s="95"/>
      <c r="N364" s="95"/>
      <c r="O364" s="95"/>
      <c r="P364" s="95"/>
      <c r="Q364" s="95"/>
      <c r="R364" s="95"/>
      <c r="S364" s="95"/>
      <c r="T364" s="95"/>
      <c r="U364" s="95"/>
    </row>
    <row r="365" spans="2:21">
      <c r="B365" s="94"/>
      <c r="C365" s="95"/>
      <c r="D365" s="95"/>
      <c r="E365" s="95"/>
      <c r="F365" s="95"/>
      <c r="G365" s="95"/>
      <c r="H365" s="95"/>
      <c r="I365" s="95"/>
      <c r="J365" s="95"/>
      <c r="K365" s="95"/>
      <c r="L365" s="95"/>
      <c r="M365" s="95"/>
      <c r="N365" s="95"/>
      <c r="O365" s="95"/>
      <c r="P365" s="95"/>
      <c r="Q365" s="95"/>
      <c r="R365" s="95"/>
      <c r="S365" s="95"/>
      <c r="T365" s="95"/>
      <c r="U365" s="95"/>
    </row>
    <row r="366" spans="2:21">
      <c r="B366" s="94"/>
      <c r="C366" s="95"/>
      <c r="D366" s="95"/>
      <c r="E366" s="95"/>
      <c r="F366" s="95"/>
      <c r="G366" s="95"/>
      <c r="H366" s="95"/>
      <c r="I366" s="95"/>
      <c r="J366" s="95"/>
      <c r="K366" s="95"/>
      <c r="L366" s="95"/>
      <c r="M366" s="95"/>
      <c r="N366" s="95"/>
      <c r="O366" s="95"/>
      <c r="P366" s="95"/>
      <c r="Q366" s="95"/>
      <c r="R366" s="95"/>
      <c r="S366" s="95"/>
      <c r="T366" s="95"/>
      <c r="U366" s="95"/>
    </row>
    <row r="367" spans="2:21">
      <c r="B367" s="94"/>
      <c r="C367" s="95"/>
      <c r="D367" s="95"/>
      <c r="E367" s="95"/>
      <c r="F367" s="95"/>
      <c r="G367" s="95"/>
      <c r="H367" s="95"/>
      <c r="I367" s="95"/>
      <c r="J367" s="95"/>
      <c r="K367" s="95"/>
      <c r="L367" s="95"/>
      <c r="M367" s="95"/>
      <c r="N367" s="95"/>
      <c r="O367" s="95"/>
      <c r="P367" s="95"/>
      <c r="Q367" s="95"/>
      <c r="R367" s="95"/>
      <c r="S367" s="95"/>
      <c r="T367" s="95"/>
      <c r="U367" s="95"/>
    </row>
    <row r="368" spans="2:21">
      <c r="B368" s="94"/>
      <c r="C368" s="95"/>
      <c r="D368" s="95"/>
      <c r="E368" s="95"/>
      <c r="F368" s="95"/>
      <c r="G368" s="95"/>
      <c r="H368" s="95"/>
      <c r="I368" s="95"/>
      <c r="J368" s="95"/>
      <c r="K368" s="95"/>
      <c r="L368" s="95"/>
      <c r="M368" s="95"/>
      <c r="N368" s="95"/>
      <c r="O368" s="95"/>
      <c r="P368" s="95"/>
      <c r="Q368" s="95"/>
      <c r="R368" s="95"/>
      <c r="S368" s="95"/>
      <c r="T368" s="95"/>
      <c r="U368" s="95"/>
    </row>
    <row r="369" spans="2:21">
      <c r="B369" s="94"/>
      <c r="C369" s="95"/>
      <c r="D369" s="95"/>
      <c r="E369" s="95"/>
      <c r="F369" s="95"/>
      <c r="G369" s="95"/>
      <c r="H369" s="95"/>
      <c r="I369" s="95"/>
      <c r="J369" s="95"/>
      <c r="K369" s="95"/>
      <c r="L369" s="95"/>
      <c r="M369" s="95"/>
      <c r="N369" s="95"/>
      <c r="O369" s="95"/>
      <c r="P369" s="95"/>
      <c r="Q369" s="95"/>
      <c r="R369" s="95"/>
      <c r="S369" s="95"/>
      <c r="T369" s="95"/>
      <c r="U369" s="95"/>
    </row>
    <row r="370" spans="2:21">
      <c r="B370" s="94"/>
      <c r="C370" s="95"/>
      <c r="D370" s="95"/>
      <c r="E370" s="95"/>
      <c r="F370" s="95"/>
      <c r="G370" s="95"/>
      <c r="H370" s="95"/>
      <c r="I370" s="95"/>
      <c r="J370" s="95"/>
      <c r="K370" s="95"/>
      <c r="L370" s="95"/>
      <c r="M370" s="95"/>
      <c r="N370" s="95"/>
      <c r="O370" s="95"/>
      <c r="P370" s="95"/>
      <c r="Q370" s="95"/>
      <c r="R370" s="95"/>
      <c r="S370" s="95"/>
      <c r="T370" s="95"/>
      <c r="U370" s="95"/>
    </row>
    <row r="371" spans="2:21">
      <c r="B371" s="94"/>
      <c r="C371" s="95"/>
      <c r="D371" s="95"/>
      <c r="E371" s="95"/>
      <c r="F371" s="95"/>
      <c r="G371" s="95"/>
      <c r="H371" s="95"/>
      <c r="I371" s="95"/>
      <c r="J371" s="95"/>
      <c r="K371" s="95"/>
      <c r="L371" s="95"/>
      <c r="M371" s="95"/>
      <c r="N371" s="95"/>
      <c r="O371" s="95"/>
      <c r="P371" s="95"/>
      <c r="Q371" s="95"/>
      <c r="R371" s="95"/>
      <c r="S371" s="95"/>
      <c r="T371" s="95"/>
      <c r="U371" s="95"/>
    </row>
    <row r="372" spans="2:21">
      <c r="B372" s="94"/>
      <c r="C372" s="95"/>
      <c r="D372" s="95"/>
      <c r="E372" s="95"/>
      <c r="F372" s="95"/>
      <c r="G372" s="95"/>
      <c r="H372" s="95"/>
      <c r="I372" s="95"/>
      <c r="J372" s="95"/>
      <c r="K372" s="95"/>
      <c r="L372" s="95"/>
      <c r="M372" s="95"/>
      <c r="N372" s="95"/>
      <c r="O372" s="95"/>
      <c r="P372" s="95"/>
      <c r="Q372" s="95"/>
      <c r="R372" s="95"/>
      <c r="S372" s="95"/>
      <c r="T372" s="95"/>
      <c r="U372" s="95"/>
    </row>
    <row r="373" spans="2:21">
      <c r="B373" s="94"/>
      <c r="C373" s="95"/>
      <c r="D373" s="95"/>
      <c r="E373" s="95"/>
      <c r="F373" s="95"/>
      <c r="G373" s="95"/>
      <c r="H373" s="95"/>
      <c r="I373" s="95"/>
      <c r="J373" s="95"/>
      <c r="K373" s="95"/>
      <c r="L373" s="95"/>
      <c r="M373" s="95"/>
      <c r="N373" s="95"/>
      <c r="O373" s="95"/>
      <c r="P373" s="95"/>
      <c r="Q373" s="95"/>
      <c r="R373" s="95"/>
      <c r="S373" s="95"/>
      <c r="T373" s="95"/>
      <c r="U373" s="95"/>
    </row>
    <row r="374" spans="2:21">
      <c r="B374" s="94"/>
      <c r="C374" s="95"/>
      <c r="D374" s="95"/>
      <c r="E374" s="95"/>
      <c r="F374" s="95"/>
      <c r="G374" s="95"/>
      <c r="H374" s="95"/>
      <c r="I374" s="95"/>
      <c r="J374" s="95"/>
      <c r="K374" s="95"/>
      <c r="L374" s="95"/>
      <c r="M374" s="95"/>
      <c r="N374" s="95"/>
      <c r="O374" s="95"/>
      <c r="P374" s="95"/>
      <c r="Q374" s="95"/>
      <c r="R374" s="95"/>
      <c r="S374" s="95"/>
      <c r="T374" s="95"/>
      <c r="U374" s="95"/>
    </row>
    <row r="375" spans="2:21">
      <c r="B375" s="94"/>
      <c r="C375" s="95"/>
      <c r="D375" s="95"/>
      <c r="E375" s="95"/>
      <c r="F375" s="95"/>
      <c r="G375" s="95"/>
      <c r="H375" s="95"/>
      <c r="I375" s="95"/>
      <c r="J375" s="95"/>
      <c r="K375" s="95"/>
      <c r="L375" s="95"/>
      <c r="M375" s="95"/>
      <c r="N375" s="95"/>
      <c r="O375" s="95"/>
      <c r="P375" s="95"/>
      <c r="Q375" s="95"/>
      <c r="R375" s="95"/>
      <c r="S375" s="95"/>
      <c r="T375" s="95"/>
      <c r="U375" s="95"/>
    </row>
    <row r="376" spans="2:21">
      <c r="B376" s="94"/>
      <c r="C376" s="95"/>
      <c r="D376" s="95"/>
      <c r="E376" s="95"/>
      <c r="F376" s="95"/>
      <c r="G376" s="95"/>
      <c r="H376" s="95"/>
      <c r="I376" s="95"/>
      <c r="J376" s="95"/>
      <c r="K376" s="95"/>
      <c r="L376" s="95"/>
      <c r="M376" s="95"/>
      <c r="N376" s="95"/>
      <c r="O376" s="95"/>
      <c r="P376" s="95"/>
      <c r="Q376" s="95"/>
      <c r="R376" s="95"/>
      <c r="S376" s="95"/>
      <c r="T376" s="95"/>
      <c r="U376" s="95"/>
    </row>
    <row r="377" spans="2:21">
      <c r="B377" s="94"/>
      <c r="C377" s="95"/>
      <c r="D377" s="95"/>
      <c r="E377" s="95"/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  <c r="Q377" s="95"/>
      <c r="R377" s="95"/>
      <c r="S377" s="95"/>
      <c r="T377" s="95"/>
      <c r="U377" s="95"/>
    </row>
    <row r="378" spans="2:21">
      <c r="B378" s="94"/>
      <c r="C378" s="95"/>
      <c r="D378" s="95"/>
      <c r="E378" s="95"/>
      <c r="F378" s="95"/>
      <c r="G378" s="95"/>
      <c r="H378" s="95"/>
      <c r="I378" s="95"/>
      <c r="J378" s="95"/>
      <c r="K378" s="95"/>
      <c r="L378" s="95"/>
      <c r="M378" s="95"/>
      <c r="N378" s="95"/>
      <c r="O378" s="95"/>
      <c r="P378" s="95"/>
      <c r="Q378" s="95"/>
      <c r="R378" s="95"/>
      <c r="S378" s="95"/>
      <c r="T378" s="95"/>
      <c r="U378" s="95"/>
    </row>
    <row r="379" spans="2:21">
      <c r="B379" s="94"/>
      <c r="C379" s="95"/>
      <c r="D379" s="95"/>
      <c r="E379" s="95"/>
      <c r="F379" s="95"/>
      <c r="G379" s="95"/>
      <c r="H379" s="95"/>
      <c r="I379" s="95"/>
      <c r="J379" s="95"/>
      <c r="K379" s="95"/>
      <c r="L379" s="95"/>
      <c r="M379" s="95"/>
      <c r="N379" s="95"/>
      <c r="O379" s="95"/>
      <c r="P379" s="95"/>
      <c r="Q379" s="95"/>
      <c r="R379" s="95"/>
      <c r="S379" s="95"/>
      <c r="T379" s="95"/>
      <c r="U379" s="95"/>
    </row>
    <row r="380" spans="2:21">
      <c r="B380" s="94"/>
      <c r="C380" s="95"/>
      <c r="D380" s="95"/>
      <c r="E380" s="95"/>
      <c r="F380" s="95"/>
      <c r="G380" s="95"/>
      <c r="H380" s="95"/>
      <c r="I380" s="95"/>
      <c r="J380" s="95"/>
      <c r="K380" s="95"/>
      <c r="L380" s="95"/>
      <c r="M380" s="95"/>
      <c r="N380" s="95"/>
      <c r="O380" s="95"/>
      <c r="P380" s="95"/>
      <c r="Q380" s="95"/>
      <c r="R380" s="95"/>
      <c r="S380" s="95"/>
      <c r="T380" s="95"/>
      <c r="U380" s="95"/>
    </row>
    <row r="381" spans="2:21">
      <c r="B381" s="94"/>
      <c r="C381" s="95"/>
      <c r="D381" s="95"/>
      <c r="E381" s="95"/>
      <c r="F381" s="95"/>
      <c r="G381" s="95"/>
      <c r="H381" s="95"/>
      <c r="I381" s="95"/>
      <c r="J381" s="95"/>
      <c r="K381" s="95"/>
      <c r="L381" s="95"/>
      <c r="M381" s="95"/>
      <c r="N381" s="95"/>
      <c r="O381" s="95"/>
      <c r="P381" s="95"/>
      <c r="Q381" s="95"/>
      <c r="R381" s="95"/>
      <c r="S381" s="95"/>
      <c r="T381" s="95"/>
      <c r="U381" s="95"/>
    </row>
    <row r="382" spans="2:21">
      <c r="B382" s="94"/>
      <c r="C382" s="95"/>
      <c r="D382" s="95"/>
      <c r="E382" s="95"/>
      <c r="F382" s="95"/>
      <c r="G382" s="95"/>
      <c r="H382" s="95"/>
      <c r="I382" s="95"/>
      <c r="J382" s="95"/>
      <c r="K382" s="95"/>
      <c r="L382" s="95"/>
      <c r="M382" s="95"/>
      <c r="N382" s="95"/>
      <c r="O382" s="95"/>
      <c r="P382" s="95"/>
      <c r="Q382" s="95"/>
      <c r="R382" s="95"/>
      <c r="S382" s="95"/>
      <c r="T382" s="95"/>
      <c r="U382" s="95"/>
    </row>
    <row r="383" spans="2:21">
      <c r="B383" s="94"/>
      <c r="C383" s="95"/>
      <c r="D383" s="95"/>
      <c r="E383" s="95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  <c r="Q383" s="95"/>
      <c r="R383" s="95"/>
      <c r="S383" s="95"/>
      <c r="T383" s="95"/>
      <c r="U383" s="95"/>
    </row>
    <row r="384" spans="2:21">
      <c r="B384" s="94"/>
      <c r="C384" s="95"/>
      <c r="D384" s="95"/>
      <c r="E384" s="95"/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/>
      <c r="Q384" s="95"/>
      <c r="R384" s="95"/>
      <c r="S384" s="95"/>
      <c r="T384" s="95"/>
      <c r="U384" s="95"/>
    </row>
    <row r="385" spans="2:21">
      <c r="B385" s="94"/>
      <c r="C385" s="95"/>
      <c r="D385" s="95"/>
      <c r="E385" s="95"/>
      <c r="F385" s="95"/>
      <c r="G385" s="95"/>
      <c r="H385" s="95"/>
      <c r="I385" s="95"/>
      <c r="J385" s="95"/>
      <c r="K385" s="95"/>
      <c r="L385" s="95"/>
      <c r="M385" s="95"/>
      <c r="N385" s="95"/>
      <c r="O385" s="95"/>
      <c r="P385" s="95"/>
      <c r="Q385" s="95"/>
      <c r="R385" s="95"/>
      <c r="S385" s="95"/>
      <c r="T385" s="95"/>
      <c r="U385" s="95"/>
    </row>
    <row r="386" spans="2:21">
      <c r="B386" s="94"/>
      <c r="C386" s="95"/>
      <c r="D386" s="95"/>
      <c r="E386" s="95"/>
      <c r="F386" s="95"/>
      <c r="G386" s="95"/>
      <c r="H386" s="95"/>
      <c r="I386" s="95"/>
      <c r="J386" s="95"/>
      <c r="K386" s="95"/>
      <c r="L386" s="95"/>
      <c r="M386" s="95"/>
      <c r="N386" s="95"/>
      <c r="O386" s="95"/>
      <c r="P386" s="95"/>
      <c r="Q386" s="95"/>
      <c r="R386" s="95"/>
      <c r="S386" s="95"/>
      <c r="T386" s="95"/>
      <c r="U386" s="95"/>
    </row>
    <row r="387" spans="2:21">
      <c r="B387" s="94"/>
      <c r="C387" s="95"/>
      <c r="D387" s="95"/>
      <c r="E387" s="95"/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95"/>
      <c r="Q387" s="95"/>
      <c r="R387" s="95"/>
      <c r="S387" s="95"/>
      <c r="T387" s="95"/>
      <c r="U387" s="95"/>
    </row>
    <row r="388" spans="2:21">
      <c r="B388" s="94"/>
      <c r="C388" s="95"/>
      <c r="D388" s="95"/>
      <c r="E388" s="95"/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/>
      <c r="Q388" s="95"/>
      <c r="R388" s="95"/>
      <c r="S388" s="95"/>
      <c r="T388" s="95"/>
      <c r="U388" s="95"/>
    </row>
    <row r="389" spans="2:21">
      <c r="B389" s="94"/>
      <c r="C389" s="95"/>
      <c r="D389" s="95"/>
      <c r="E389" s="95"/>
      <c r="F389" s="95"/>
      <c r="G389" s="95"/>
      <c r="H389" s="95"/>
      <c r="I389" s="95"/>
      <c r="J389" s="95"/>
      <c r="K389" s="95"/>
      <c r="L389" s="95"/>
      <c r="M389" s="95"/>
      <c r="N389" s="95"/>
      <c r="O389" s="95"/>
      <c r="P389" s="95"/>
      <c r="Q389" s="95"/>
      <c r="R389" s="95"/>
      <c r="S389" s="95"/>
      <c r="T389" s="95"/>
      <c r="U389" s="95"/>
    </row>
    <row r="390" spans="2:21">
      <c r="B390" s="94"/>
      <c r="C390" s="95"/>
      <c r="D390" s="95"/>
      <c r="E390" s="95"/>
      <c r="F390" s="95"/>
      <c r="G390" s="95"/>
      <c r="H390" s="95"/>
      <c r="I390" s="95"/>
      <c r="J390" s="95"/>
      <c r="K390" s="95"/>
      <c r="L390" s="95"/>
      <c r="M390" s="95"/>
      <c r="N390" s="95"/>
      <c r="O390" s="95"/>
      <c r="P390" s="95"/>
      <c r="Q390" s="95"/>
      <c r="R390" s="95"/>
      <c r="S390" s="95"/>
      <c r="T390" s="95"/>
      <c r="U390" s="95"/>
    </row>
    <row r="391" spans="2:21">
      <c r="B391" s="94"/>
      <c r="C391" s="95"/>
      <c r="D391" s="95"/>
      <c r="E391" s="95"/>
      <c r="F391" s="95"/>
      <c r="G391" s="95"/>
      <c r="H391" s="95"/>
      <c r="I391" s="95"/>
      <c r="J391" s="95"/>
      <c r="K391" s="95"/>
      <c r="L391" s="95"/>
      <c r="M391" s="95"/>
      <c r="N391" s="95"/>
      <c r="O391" s="95"/>
      <c r="P391" s="95"/>
      <c r="Q391" s="95"/>
      <c r="R391" s="95"/>
      <c r="S391" s="95"/>
      <c r="T391" s="95"/>
      <c r="U391" s="95"/>
    </row>
    <row r="392" spans="2:21">
      <c r="B392" s="94"/>
      <c r="C392" s="95"/>
      <c r="D392" s="95"/>
      <c r="E392" s="95"/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95"/>
      <c r="Q392" s="95"/>
      <c r="R392" s="95"/>
      <c r="S392" s="95"/>
      <c r="T392" s="95"/>
      <c r="U392" s="95"/>
    </row>
    <row r="393" spans="2:21">
      <c r="B393" s="94"/>
      <c r="C393" s="95"/>
      <c r="D393" s="95"/>
      <c r="E393" s="95"/>
      <c r="F393" s="95"/>
      <c r="G393" s="95"/>
      <c r="H393" s="95"/>
      <c r="I393" s="95"/>
      <c r="J393" s="95"/>
      <c r="K393" s="95"/>
      <c r="L393" s="95"/>
      <c r="M393" s="95"/>
      <c r="N393" s="95"/>
      <c r="O393" s="95"/>
      <c r="P393" s="95"/>
      <c r="Q393" s="95"/>
      <c r="R393" s="95"/>
      <c r="S393" s="95"/>
      <c r="T393" s="95"/>
      <c r="U393" s="95"/>
    </row>
    <row r="394" spans="2:21">
      <c r="B394" s="94"/>
      <c r="C394" s="95"/>
      <c r="D394" s="95"/>
      <c r="E394" s="95"/>
      <c r="F394" s="95"/>
      <c r="G394" s="95"/>
      <c r="H394" s="95"/>
      <c r="I394" s="95"/>
      <c r="J394" s="95"/>
      <c r="K394" s="95"/>
      <c r="L394" s="95"/>
      <c r="M394" s="95"/>
      <c r="N394" s="95"/>
      <c r="O394" s="95"/>
      <c r="P394" s="95"/>
      <c r="Q394" s="95"/>
      <c r="R394" s="95"/>
      <c r="S394" s="95"/>
      <c r="T394" s="95"/>
      <c r="U394" s="95"/>
    </row>
    <row r="395" spans="2:21">
      <c r="B395" s="94"/>
      <c r="C395" s="95"/>
      <c r="D395" s="95"/>
      <c r="E395" s="95"/>
      <c r="F395" s="95"/>
      <c r="G395" s="95"/>
      <c r="H395" s="95"/>
      <c r="I395" s="95"/>
      <c r="J395" s="95"/>
      <c r="K395" s="95"/>
      <c r="L395" s="95"/>
      <c r="M395" s="95"/>
      <c r="N395" s="95"/>
      <c r="O395" s="95"/>
      <c r="P395" s="95"/>
      <c r="Q395" s="95"/>
      <c r="R395" s="95"/>
      <c r="S395" s="95"/>
      <c r="T395" s="95"/>
      <c r="U395" s="95"/>
    </row>
    <row r="396" spans="2:21">
      <c r="B396" s="94"/>
      <c r="C396" s="95"/>
      <c r="D396" s="95"/>
      <c r="E396" s="95"/>
      <c r="F396" s="95"/>
      <c r="G396" s="95"/>
      <c r="H396" s="95"/>
      <c r="I396" s="95"/>
      <c r="J396" s="95"/>
      <c r="K396" s="95"/>
      <c r="L396" s="95"/>
      <c r="M396" s="95"/>
      <c r="N396" s="95"/>
      <c r="O396" s="95"/>
      <c r="P396" s="95"/>
      <c r="Q396" s="95"/>
      <c r="R396" s="95"/>
      <c r="S396" s="95"/>
      <c r="T396" s="95"/>
      <c r="U396" s="95"/>
    </row>
    <row r="397" spans="2:21">
      <c r="B397" s="94"/>
      <c r="C397" s="95"/>
      <c r="D397" s="95"/>
      <c r="E397" s="95"/>
      <c r="F397" s="95"/>
      <c r="G397" s="95"/>
      <c r="H397" s="95"/>
      <c r="I397" s="95"/>
      <c r="J397" s="95"/>
      <c r="K397" s="95"/>
      <c r="L397" s="95"/>
      <c r="M397" s="95"/>
      <c r="N397" s="95"/>
      <c r="O397" s="95"/>
      <c r="P397" s="95"/>
      <c r="Q397" s="95"/>
      <c r="R397" s="95"/>
      <c r="S397" s="95"/>
      <c r="T397" s="95"/>
      <c r="U397" s="95"/>
    </row>
    <row r="398" spans="2:21">
      <c r="B398" s="94"/>
      <c r="C398" s="95"/>
      <c r="D398" s="95"/>
      <c r="E398" s="95"/>
      <c r="F398" s="95"/>
      <c r="G398" s="95"/>
      <c r="H398" s="95"/>
      <c r="I398" s="95"/>
      <c r="J398" s="95"/>
      <c r="K398" s="95"/>
      <c r="L398" s="95"/>
      <c r="M398" s="95"/>
      <c r="N398" s="95"/>
      <c r="O398" s="95"/>
      <c r="P398" s="95"/>
      <c r="Q398" s="95"/>
      <c r="R398" s="95"/>
      <c r="S398" s="95"/>
      <c r="T398" s="95"/>
      <c r="U398" s="95"/>
    </row>
    <row r="399" spans="2:21">
      <c r="B399" s="94"/>
      <c r="C399" s="95"/>
      <c r="D399" s="95"/>
      <c r="E399" s="95"/>
      <c r="F399" s="95"/>
      <c r="G399" s="95"/>
      <c r="H399" s="95"/>
      <c r="I399" s="95"/>
      <c r="J399" s="95"/>
      <c r="K399" s="95"/>
      <c r="L399" s="95"/>
      <c r="M399" s="95"/>
      <c r="N399" s="95"/>
      <c r="O399" s="95"/>
      <c r="P399" s="95"/>
      <c r="Q399" s="95"/>
      <c r="R399" s="95"/>
      <c r="S399" s="95"/>
      <c r="T399" s="95"/>
      <c r="U399" s="95"/>
    </row>
    <row r="400" spans="2:21">
      <c r="B400" s="94"/>
      <c r="C400" s="95"/>
      <c r="D400" s="95"/>
      <c r="E400" s="95"/>
      <c r="F400" s="95"/>
      <c r="G400" s="95"/>
      <c r="H400" s="95"/>
      <c r="I400" s="95"/>
      <c r="J400" s="95"/>
      <c r="K400" s="95"/>
      <c r="L400" s="95"/>
      <c r="M400" s="95"/>
      <c r="N400" s="95"/>
      <c r="O400" s="95"/>
      <c r="P400" s="95"/>
      <c r="Q400" s="95"/>
      <c r="R400" s="95"/>
      <c r="S400" s="95"/>
      <c r="T400" s="95"/>
      <c r="U400" s="95"/>
    </row>
    <row r="401" spans="2:21">
      <c r="B401" s="94"/>
      <c r="C401" s="95"/>
      <c r="D401" s="95"/>
      <c r="E401" s="95"/>
      <c r="F401" s="95"/>
      <c r="G401" s="95"/>
      <c r="H401" s="95"/>
      <c r="I401" s="95"/>
      <c r="J401" s="95"/>
      <c r="K401" s="95"/>
      <c r="L401" s="95"/>
      <c r="M401" s="95"/>
      <c r="N401" s="95"/>
      <c r="O401" s="95"/>
      <c r="P401" s="95"/>
      <c r="Q401" s="95"/>
      <c r="R401" s="95"/>
      <c r="S401" s="95"/>
      <c r="T401" s="95"/>
      <c r="U401" s="95"/>
    </row>
    <row r="402" spans="2:21">
      <c r="B402" s="94"/>
      <c r="C402" s="95"/>
      <c r="D402" s="95"/>
      <c r="E402" s="95"/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95"/>
      <c r="Q402" s="95"/>
      <c r="R402" s="95"/>
      <c r="S402" s="95"/>
      <c r="T402" s="95"/>
      <c r="U402" s="95"/>
    </row>
    <row r="403" spans="2:21">
      <c r="B403" s="94"/>
      <c r="C403" s="95"/>
      <c r="D403" s="95"/>
      <c r="E403" s="95"/>
      <c r="F403" s="95"/>
      <c r="G403" s="95"/>
      <c r="H403" s="95"/>
      <c r="I403" s="95"/>
      <c r="J403" s="95"/>
      <c r="K403" s="95"/>
      <c r="L403" s="95"/>
      <c r="M403" s="95"/>
      <c r="N403" s="95"/>
      <c r="O403" s="95"/>
      <c r="P403" s="95"/>
      <c r="Q403" s="95"/>
      <c r="R403" s="95"/>
      <c r="S403" s="95"/>
      <c r="T403" s="95"/>
      <c r="U403" s="95"/>
    </row>
    <row r="404" spans="2:21">
      <c r="B404" s="94"/>
      <c r="C404" s="95"/>
      <c r="D404" s="95"/>
      <c r="E404" s="95"/>
      <c r="F404" s="95"/>
      <c r="G404" s="95"/>
      <c r="H404" s="95"/>
      <c r="I404" s="95"/>
      <c r="J404" s="95"/>
      <c r="K404" s="95"/>
      <c r="L404" s="95"/>
      <c r="M404" s="95"/>
      <c r="N404" s="95"/>
      <c r="O404" s="95"/>
      <c r="P404" s="95"/>
      <c r="Q404" s="95"/>
      <c r="R404" s="95"/>
      <c r="S404" s="95"/>
      <c r="T404" s="95"/>
      <c r="U404" s="95"/>
    </row>
    <row r="405" spans="2:21">
      <c r="B405" s="94"/>
      <c r="C405" s="95"/>
      <c r="D405" s="95"/>
      <c r="E405" s="95"/>
      <c r="F405" s="95"/>
      <c r="G405" s="95"/>
      <c r="H405" s="95"/>
      <c r="I405" s="95"/>
      <c r="J405" s="95"/>
      <c r="K405" s="95"/>
      <c r="L405" s="95"/>
      <c r="M405" s="95"/>
      <c r="N405" s="95"/>
      <c r="O405" s="95"/>
      <c r="P405" s="95"/>
      <c r="Q405" s="95"/>
      <c r="R405" s="95"/>
      <c r="S405" s="95"/>
      <c r="T405" s="95"/>
      <c r="U405" s="95"/>
    </row>
    <row r="406" spans="2:21">
      <c r="B406" s="94"/>
      <c r="C406" s="95"/>
      <c r="D406" s="95"/>
      <c r="E406" s="95"/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95"/>
      <c r="Q406" s="95"/>
      <c r="R406" s="95"/>
      <c r="S406" s="95"/>
      <c r="T406" s="95"/>
      <c r="U406" s="95"/>
    </row>
    <row r="407" spans="2:21">
      <c r="B407" s="94"/>
      <c r="C407" s="95"/>
      <c r="D407" s="95"/>
      <c r="E407" s="95"/>
      <c r="F407" s="95"/>
      <c r="G407" s="95"/>
      <c r="H407" s="95"/>
      <c r="I407" s="95"/>
      <c r="J407" s="95"/>
      <c r="K407" s="95"/>
      <c r="L407" s="95"/>
      <c r="M407" s="95"/>
      <c r="N407" s="95"/>
      <c r="O407" s="95"/>
      <c r="P407" s="95"/>
      <c r="Q407" s="95"/>
      <c r="R407" s="95"/>
      <c r="S407" s="95"/>
      <c r="T407" s="95"/>
      <c r="U407" s="95"/>
    </row>
    <row r="408" spans="2:21">
      <c r="B408" s="94"/>
      <c r="C408" s="95"/>
      <c r="D408" s="95"/>
      <c r="E408" s="95"/>
      <c r="F408" s="95"/>
      <c r="G408" s="95"/>
      <c r="H408" s="95"/>
      <c r="I408" s="95"/>
      <c r="J408" s="95"/>
      <c r="K408" s="95"/>
      <c r="L408" s="95"/>
      <c r="M408" s="95"/>
      <c r="N408" s="95"/>
      <c r="O408" s="95"/>
      <c r="P408" s="95"/>
      <c r="Q408" s="95"/>
      <c r="R408" s="95"/>
      <c r="S408" s="95"/>
      <c r="T408" s="95"/>
      <c r="U408" s="95"/>
    </row>
    <row r="409" spans="2:21">
      <c r="B409" s="94"/>
      <c r="C409" s="95"/>
      <c r="D409" s="95"/>
      <c r="E409" s="95"/>
      <c r="F409" s="95"/>
      <c r="G409" s="95"/>
      <c r="H409" s="95"/>
      <c r="I409" s="95"/>
      <c r="J409" s="95"/>
      <c r="K409" s="95"/>
      <c r="L409" s="95"/>
      <c r="M409" s="95"/>
      <c r="N409" s="95"/>
      <c r="O409" s="95"/>
      <c r="P409" s="95"/>
      <c r="Q409" s="95"/>
      <c r="R409" s="95"/>
      <c r="S409" s="95"/>
      <c r="T409" s="95"/>
      <c r="U409" s="95"/>
    </row>
    <row r="410" spans="2:21">
      <c r="B410" s="94"/>
      <c r="C410" s="95"/>
      <c r="D410" s="95"/>
      <c r="E410" s="95"/>
      <c r="F410" s="95"/>
      <c r="G410" s="95"/>
      <c r="H410" s="95"/>
      <c r="I410" s="95"/>
      <c r="J410" s="95"/>
      <c r="K410" s="95"/>
      <c r="L410" s="95"/>
      <c r="M410" s="95"/>
      <c r="N410" s="95"/>
      <c r="O410" s="95"/>
      <c r="P410" s="95"/>
      <c r="Q410" s="95"/>
      <c r="R410" s="95"/>
      <c r="S410" s="95"/>
      <c r="T410" s="95"/>
      <c r="U410" s="95"/>
    </row>
    <row r="411" spans="2:21">
      <c r="B411" s="94"/>
      <c r="C411" s="95"/>
      <c r="D411" s="95"/>
      <c r="E411" s="95"/>
      <c r="F411" s="95"/>
      <c r="G411" s="95"/>
      <c r="H411" s="95"/>
      <c r="I411" s="95"/>
      <c r="J411" s="95"/>
      <c r="K411" s="95"/>
      <c r="L411" s="95"/>
      <c r="M411" s="95"/>
      <c r="N411" s="95"/>
      <c r="O411" s="95"/>
      <c r="P411" s="95"/>
      <c r="Q411" s="95"/>
      <c r="R411" s="95"/>
      <c r="S411" s="95"/>
      <c r="T411" s="95"/>
      <c r="U411" s="95"/>
    </row>
    <row r="412" spans="2:21">
      <c r="B412" s="94"/>
      <c r="C412" s="95"/>
      <c r="D412" s="95"/>
      <c r="E412" s="95"/>
      <c r="F412" s="95"/>
      <c r="G412" s="95"/>
      <c r="H412" s="95"/>
      <c r="I412" s="95"/>
      <c r="J412" s="95"/>
      <c r="K412" s="95"/>
      <c r="L412" s="95"/>
      <c r="M412" s="95"/>
      <c r="N412" s="95"/>
      <c r="O412" s="95"/>
      <c r="P412" s="95"/>
      <c r="Q412" s="95"/>
      <c r="R412" s="95"/>
      <c r="S412" s="95"/>
      <c r="T412" s="95"/>
      <c r="U412" s="95"/>
    </row>
    <row r="413" spans="2:21">
      <c r="B413" s="94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95"/>
      <c r="P413" s="95"/>
      <c r="Q413" s="95"/>
      <c r="R413" s="95"/>
      <c r="S413" s="95"/>
      <c r="T413" s="95"/>
      <c r="U413" s="95"/>
    </row>
    <row r="414" spans="2:21">
      <c r="B414" s="94"/>
      <c r="C414" s="95"/>
      <c r="D414" s="95"/>
      <c r="E414" s="95"/>
      <c r="F414" s="95"/>
      <c r="G414" s="95"/>
      <c r="H414" s="95"/>
      <c r="I414" s="95"/>
      <c r="J414" s="95"/>
      <c r="K414" s="95"/>
      <c r="L414" s="95"/>
      <c r="M414" s="95"/>
      <c r="N414" s="95"/>
      <c r="O414" s="95"/>
      <c r="P414" s="95"/>
      <c r="Q414" s="95"/>
      <c r="R414" s="95"/>
      <c r="S414" s="95"/>
      <c r="T414" s="95"/>
      <c r="U414" s="95"/>
    </row>
    <row r="415" spans="2:21">
      <c r="B415" s="94"/>
      <c r="C415" s="95"/>
      <c r="D415" s="95"/>
      <c r="E415" s="95"/>
      <c r="F415" s="95"/>
      <c r="G415" s="95"/>
      <c r="H415" s="95"/>
      <c r="I415" s="95"/>
      <c r="J415" s="95"/>
      <c r="K415" s="95"/>
      <c r="L415" s="95"/>
      <c r="M415" s="95"/>
      <c r="N415" s="95"/>
      <c r="O415" s="95"/>
      <c r="P415" s="95"/>
      <c r="Q415" s="95"/>
      <c r="R415" s="95"/>
      <c r="S415" s="95"/>
      <c r="T415" s="95"/>
      <c r="U415" s="95"/>
    </row>
    <row r="416" spans="2:21">
      <c r="B416" s="94"/>
      <c r="C416" s="95"/>
      <c r="D416" s="95"/>
      <c r="E416" s="95"/>
      <c r="F416" s="95"/>
      <c r="G416" s="95"/>
      <c r="H416" s="95"/>
      <c r="I416" s="95"/>
      <c r="J416" s="95"/>
      <c r="K416" s="95"/>
      <c r="L416" s="95"/>
      <c r="M416" s="95"/>
      <c r="N416" s="95"/>
      <c r="O416" s="95"/>
      <c r="P416" s="95"/>
      <c r="Q416" s="95"/>
      <c r="R416" s="95"/>
      <c r="S416" s="95"/>
      <c r="T416" s="95"/>
      <c r="U416" s="95"/>
    </row>
    <row r="417" spans="2:21">
      <c r="B417" s="94"/>
      <c r="C417" s="95"/>
      <c r="D417" s="95"/>
      <c r="E417" s="95"/>
      <c r="F417" s="95"/>
      <c r="G417" s="95"/>
      <c r="H417" s="95"/>
      <c r="I417" s="95"/>
      <c r="J417" s="95"/>
      <c r="K417" s="95"/>
      <c r="L417" s="95"/>
      <c r="M417" s="95"/>
      <c r="N417" s="95"/>
      <c r="O417" s="95"/>
      <c r="P417" s="95"/>
      <c r="Q417" s="95"/>
      <c r="R417" s="95"/>
      <c r="S417" s="95"/>
      <c r="T417" s="95"/>
      <c r="U417" s="95"/>
    </row>
    <row r="418" spans="2:21">
      <c r="B418" s="94"/>
      <c r="C418" s="95"/>
      <c r="D418" s="95"/>
      <c r="E418" s="95"/>
      <c r="F418" s="95"/>
      <c r="G418" s="95"/>
      <c r="H418" s="95"/>
      <c r="I418" s="95"/>
      <c r="J418" s="95"/>
      <c r="K418" s="95"/>
      <c r="L418" s="95"/>
      <c r="M418" s="95"/>
      <c r="N418" s="95"/>
      <c r="O418" s="95"/>
      <c r="P418" s="95"/>
      <c r="Q418" s="95"/>
      <c r="R418" s="95"/>
      <c r="S418" s="95"/>
      <c r="T418" s="95"/>
      <c r="U418" s="95"/>
    </row>
    <row r="419" spans="2:21">
      <c r="B419" s="94"/>
      <c r="C419" s="95"/>
      <c r="D419" s="95"/>
      <c r="E419" s="95"/>
      <c r="F419" s="95"/>
      <c r="G419" s="95"/>
      <c r="H419" s="95"/>
      <c r="I419" s="95"/>
      <c r="J419" s="95"/>
      <c r="K419" s="95"/>
      <c r="L419" s="95"/>
      <c r="M419" s="95"/>
      <c r="N419" s="95"/>
      <c r="O419" s="95"/>
      <c r="P419" s="95"/>
      <c r="Q419" s="95"/>
      <c r="R419" s="95"/>
      <c r="S419" s="95"/>
      <c r="T419" s="95"/>
      <c r="U419" s="95"/>
    </row>
    <row r="420" spans="2:21">
      <c r="B420" s="94"/>
      <c r="C420" s="95"/>
      <c r="D420" s="95"/>
      <c r="E420" s="95"/>
      <c r="F420" s="95"/>
      <c r="G420" s="95"/>
      <c r="H420" s="95"/>
      <c r="I420" s="95"/>
      <c r="J420" s="95"/>
      <c r="K420" s="95"/>
      <c r="L420" s="95"/>
      <c r="M420" s="95"/>
      <c r="N420" s="95"/>
      <c r="O420" s="95"/>
      <c r="P420" s="95"/>
      <c r="Q420" s="95"/>
      <c r="R420" s="95"/>
      <c r="S420" s="95"/>
      <c r="T420" s="95"/>
      <c r="U420" s="95"/>
    </row>
    <row r="421" spans="2:21">
      <c r="B421" s="94"/>
      <c r="C421" s="95"/>
      <c r="D421" s="95"/>
      <c r="E421" s="95"/>
      <c r="F421" s="95"/>
      <c r="G421" s="95"/>
      <c r="H421" s="95"/>
      <c r="I421" s="95"/>
      <c r="J421" s="95"/>
      <c r="K421" s="95"/>
      <c r="L421" s="95"/>
      <c r="M421" s="95"/>
      <c r="N421" s="95"/>
      <c r="O421" s="95"/>
      <c r="P421" s="95"/>
      <c r="Q421" s="95"/>
      <c r="R421" s="95"/>
      <c r="S421" s="95"/>
      <c r="T421" s="95"/>
      <c r="U421" s="95"/>
    </row>
    <row r="422" spans="2:21">
      <c r="B422" s="94"/>
      <c r="C422" s="95"/>
      <c r="D422" s="95"/>
      <c r="E422" s="95"/>
      <c r="F422" s="95"/>
      <c r="G422" s="95"/>
      <c r="H422" s="95"/>
      <c r="I422" s="95"/>
      <c r="J422" s="95"/>
      <c r="K422" s="95"/>
      <c r="L422" s="95"/>
      <c r="M422" s="95"/>
      <c r="N422" s="95"/>
      <c r="O422" s="95"/>
      <c r="P422" s="95"/>
      <c r="Q422" s="95"/>
      <c r="R422" s="95"/>
      <c r="S422" s="95"/>
      <c r="T422" s="95"/>
      <c r="U422" s="95"/>
    </row>
    <row r="423" spans="2:21">
      <c r="B423" s="94"/>
      <c r="C423" s="95"/>
      <c r="D423" s="95"/>
      <c r="E423" s="95"/>
      <c r="F423" s="95"/>
      <c r="G423" s="95"/>
      <c r="H423" s="95"/>
      <c r="I423" s="95"/>
      <c r="J423" s="95"/>
      <c r="K423" s="95"/>
      <c r="L423" s="95"/>
      <c r="M423" s="95"/>
      <c r="N423" s="95"/>
      <c r="O423" s="95"/>
      <c r="P423" s="95"/>
      <c r="Q423" s="95"/>
      <c r="R423" s="95"/>
      <c r="S423" s="95"/>
      <c r="T423" s="95"/>
      <c r="U423" s="95"/>
    </row>
    <row r="424" spans="2:21">
      <c r="B424" s="94"/>
      <c r="C424" s="95"/>
      <c r="D424" s="95"/>
      <c r="E424" s="95"/>
      <c r="F424" s="95"/>
      <c r="G424" s="95"/>
      <c r="H424" s="95"/>
      <c r="I424" s="95"/>
      <c r="J424" s="95"/>
      <c r="K424" s="95"/>
      <c r="L424" s="95"/>
      <c r="M424" s="95"/>
      <c r="N424" s="95"/>
      <c r="O424" s="95"/>
      <c r="P424" s="95"/>
      <c r="Q424" s="95"/>
      <c r="R424" s="95"/>
      <c r="S424" s="95"/>
      <c r="T424" s="95"/>
      <c r="U424" s="95"/>
    </row>
    <row r="425" spans="2:21">
      <c r="B425" s="94"/>
      <c r="C425" s="95"/>
      <c r="D425" s="95"/>
      <c r="E425" s="95"/>
      <c r="F425" s="95"/>
      <c r="G425" s="95"/>
      <c r="H425" s="95"/>
      <c r="I425" s="95"/>
      <c r="J425" s="95"/>
      <c r="K425" s="95"/>
      <c r="L425" s="95"/>
      <c r="M425" s="95"/>
      <c r="N425" s="95"/>
      <c r="O425" s="95"/>
      <c r="P425" s="95"/>
      <c r="Q425" s="95"/>
      <c r="R425" s="95"/>
      <c r="S425" s="95"/>
      <c r="T425" s="95"/>
      <c r="U425" s="95"/>
    </row>
    <row r="426" spans="2:21">
      <c r="B426" s="94"/>
      <c r="C426" s="95"/>
      <c r="D426" s="95"/>
      <c r="E426" s="95"/>
      <c r="F426" s="95"/>
      <c r="G426" s="95"/>
      <c r="H426" s="95"/>
      <c r="I426" s="95"/>
      <c r="J426" s="95"/>
      <c r="K426" s="95"/>
      <c r="L426" s="95"/>
      <c r="M426" s="95"/>
      <c r="N426" s="95"/>
      <c r="O426" s="95"/>
      <c r="P426" s="95"/>
      <c r="Q426" s="95"/>
      <c r="R426" s="95"/>
      <c r="S426" s="95"/>
      <c r="T426" s="95"/>
      <c r="U426" s="95"/>
    </row>
    <row r="427" spans="2:21">
      <c r="B427" s="94"/>
      <c r="C427" s="95"/>
      <c r="D427" s="95"/>
      <c r="E427" s="95"/>
      <c r="F427" s="95"/>
      <c r="G427" s="95"/>
      <c r="H427" s="95"/>
      <c r="I427" s="95"/>
      <c r="J427" s="95"/>
      <c r="K427" s="95"/>
      <c r="L427" s="95"/>
      <c r="M427" s="95"/>
      <c r="N427" s="95"/>
      <c r="O427" s="95"/>
      <c r="P427" s="95"/>
      <c r="Q427" s="95"/>
      <c r="R427" s="95"/>
      <c r="S427" s="95"/>
      <c r="T427" s="95"/>
      <c r="U427" s="95"/>
    </row>
    <row r="428" spans="2:21">
      <c r="B428" s="94"/>
      <c r="C428" s="95"/>
      <c r="D428" s="95"/>
      <c r="E428" s="95"/>
      <c r="F428" s="95"/>
      <c r="G428" s="95"/>
      <c r="H428" s="95"/>
      <c r="I428" s="95"/>
      <c r="J428" s="95"/>
      <c r="K428" s="95"/>
      <c r="L428" s="95"/>
      <c r="M428" s="95"/>
      <c r="N428" s="95"/>
      <c r="O428" s="95"/>
      <c r="P428" s="95"/>
      <c r="Q428" s="95"/>
      <c r="R428" s="95"/>
      <c r="S428" s="95"/>
      <c r="T428" s="95"/>
      <c r="U428" s="95"/>
    </row>
    <row r="429" spans="2:21">
      <c r="B429" s="94"/>
      <c r="C429" s="95"/>
      <c r="D429" s="95"/>
      <c r="E429" s="95"/>
      <c r="F429" s="95"/>
      <c r="G429" s="95"/>
      <c r="H429" s="95"/>
      <c r="I429" s="95"/>
      <c r="J429" s="95"/>
      <c r="K429" s="95"/>
      <c r="L429" s="95"/>
      <c r="M429" s="95"/>
      <c r="N429" s="95"/>
      <c r="O429" s="95"/>
      <c r="P429" s="95"/>
      <c r="Q429" s="95"/>
      <c r="R429" s="95"/>
      <c r="S429" s="95"/>
      <c r="T429" s="95"/>
      <c r="U429" s="95"/>
    </row>
    <row r="430" spans="2:21">
      <c r="B430" s="94"/>
      <c r="C430" s="95"/>
      <c r="D430" s="95"/>
      <c r="E430" s="95"/>
      <c r="F430" s="95"/>
      <c r="G430" s="95"/>
      <c r="H430" s="95"/>
      <c r="I430" s="95"/>
      <c r="J430" s="95"/>
      <c r="K430" s="95"/>
      <c r="L430" s="95"/>
      <c r="M430" s="95"/>
      <c r="N430" s="95"/>
      <c r="O430" s="95"/>
      <c r="P430" s="95"/>
      <c r="Q430" s="95"/>
      <c r="R430" s="95"/>
      <c r="S430" s="95"/>
      <c r="T430" s="95"/>
      <c r="U430" s="95"/>
    </row>
    <row r="431" spans="2:21">
      <c r="B431" s="94"/>
      <c r="C431" s="95"/>
      <c r="D431" s="95"/>
      <c r="E431" s="95"/>
      <c r="F431" s="95"/>
      <c r="G431" s="95"/>
      <c r="H431" s="95"/>
      <c r="I431" s="95"/>
      <c r="J431" s="95"/>
      <c r="K431" s="95"/>
      <c r="L431" s="95"/>
      <c r="M431" s="95"/>
      <c r="N431" s="95"/>
      <c r="O431" s="95"/>
      <c r="P431" s="95"/>
      <c r="Q431" s="95"/>
      <c r="R431" s="95"/>
      <c r="S431" s="95"/>
      <c r="T431" s="95"/>
      <c r="U431" s="95"/>
    </row>
    <row r="432" spans="2:21">
      <c r="B432" s="94"/>
      <c r="C432" s="95"/>
      <c r="D432" s="95"/>
      <c r="E432" s="95"/>
      <c r="F432" s="95"/>
      <c r="G432" s="95"/>
      <c r="H432" s="95"/>
      <c r="I432" s="95"/>
      <c r="J432" s="95"/>
      <c r="K432" s="95"/>
      <c r="L432" s="95"/>
      <c r="M432" s="95"/>
      <c r="N432" s="95"/>
      <c r="O432" s="95"/>
      <c r="P432" s="95"/>
      <c r="Q432" s="95"/>
      <c r="R432" s="95"/>
      <c r="S432" s="95"/>
      <c r="T432" s="95"/>
      <c r="U432" s="95"/>
    </row>
    <row r="433" spans="2:21">
      <c r="B433" s="94"/>
      <c r="C433" s="95"/>
      <c r="D433" s="95"/>
      <c r="E433" s="95"/>
      <c r="F433" s="95"/>
      <c r="G433" s="95"/>
      <c r="H433" s="95"/>
      <c r="I433" s="95"/>
      <c r="J433" s="95"/>
      <c r="K433" s="95"/>
      <c r="L433" s="95"/>
      <c r="M433" s="95"/>
      <c r="N433" s="95"/>
      <c r="O433" s="95"/>
      <c r="P433" s="95"/>
      <c r="Q433" s="95"/>
      <c r="R433" s="95"/>
      <c r="S433" s="95"/>
      <c r="T433" s="95"/>
      <c r="U433" s="95"/>
    </row>
    <row r="434" spans="2:21">
      <c r="B434" s="94"/>
      <c r="C434" s="95"/>
      <c r="D434" s="95"/>
      <c r="E434" s="95"/>
      <c r="F434" s="95"/>
      <c r="G434" s="95"/>
      <c r="H434" s="95"/>
      <c r="I434" s="95"/>
      <c r="J434" s="95"/>
      <c r="K434" s="95"/>
      <c r="L434" s="95"/>
      <c r="M434" s="95"/>
      <c r="N434" s="95"/>
      <c r="O434" s="95"/>
      <c r="P434" s="95"/>
      <c r="Q434" s="95"/>
      <c r="R434" s="95"/>
      <c r="S434" s="95"/>
      <c r="T434" s="95"/>
      <c r="U434" s="95"/>
    </row>
    <row r="435" spans="2:21">
      <c r="B435" s="94"/>
      <c r="C435" s="95"/>
      <c r="D435" s="95"/>
      <c r="E435" s="95"/>
      <c r="F435" s="95"/>
      <c r="G435" s="95"/>
      <c r="H435" s="95"/>
      <c r="I435" s="95"/>
      <c r="J435" s="95"/>
      <c r="K435" s="95"/>
      <c r="L435" s="95"/>
      <c r="M435" s="95"/>
      <c r="N435" s="95"/>
      <c r="O435" s="95"/>
      <c r="P435" s="95"/>
      <c r="Q435" s="95"/>
      <c r="R435" s="95"/>
      <c r="S435" s="95"/>
      <c r="T435" s="95"/>
      <c r="U435" s="95"/>
    </row>
    <row r="436" spans="2:21">
      <c r="B436" s="94"/>
      <c r="C436" s="95"/>
      <c r="D436" s="95"/>
      <c r="E436" s="95"/>
      <c r="F436" s="95"/>
      <c r="G436" s="95"/>
      <c r="H436" s="95"/>
      <c r="I436" s="95"/>
      <c r="J436" s="95"/>
      <c r="K436" s="95"/>
      <c r="L436" s="95"/>
      <c r="M436" s="95"/>
      <c r="N436" s="95"/>
      <c r="O436" s="95"/>
      <c r="P436" s="95"/>
      <c r="Q436" s="95"/>
      <c r="R436" s="95"/>
      <c r="S436" s="95"/>
      <c r="T436" s="95"/>
      <c r="U436" s="95"/>
    </row>
    <row r="437" spans="2:21">
      <c r="B437" s="94"/>
      <c r="C437" s="95"/>
      <c r="D437" s="95"/>
      <c r="E437" s="95"/>
      <c r="F437" s="95"/>
      <c r="G437" s="95"/>
      <c r="H437" s="95"/>
      <c r="I437" s="95"/>
      <c r="J437" s="95"/>
      <c r="K437" s="95"/>
      <c r="L437" s="95"/>
      <c r="M437" s="95"/>
      <c r="N437" s="95"/>
      <c r="O437" s="95"/>
      <c r="P437" s="95"/>
      <c r="Q437" s="95"/>
      <c r="R437" s="95"/>
      <c r="S437" s="95"/>
      <c r="T437" s="95"/>
      <c r="U437" s="95"/>
    </row>
    <row r="438" spans="2:21">
      <c r="B438" s="94"/>
      <c r="C438" s="95"/>
      <c r="D438" s="95"/>
      <c r="E438" s="95"/>
      <c r="F438" s="95"/>
      <c r="G438" s="95"/>
      <c r="H438" s="95"/>
      <c r="I438" s="95"/>
      <c r="J438" s="95"/>
      <c r="K438" s="95"/>
      <c r="L438" s="95"/>
      <c r="M438" s="95"/>
      <c r="N438" s="95"/>
      <c r="O438" s="95"/>
      <c r="P438" s="95"/>
      <c r="Q438" s="95"/>
      <c r="R438" s="95"/>
      <c r="S438" s="95"/>
      <c r="T438" s="95"/>
      <c r="U438" s="95"/>
    </row>
    <row r="439" spans="2:21">
      <c r="B439" s="94"/>
      <c r="C439" s="95"/>
      <c r="D439" s="95"/>
      <c r="E439" s="95"/>
      <c r="F439" s="95"/>
      <c r="G439" s="95"/>
      <c r="H439" s="95"/>
      <c r="I439" s="95"/>
      <c r="J439" s="95"/>
      <c r="K439" s="95"/>
      <c r="L439" s="95"/>
      <c r="M439" s="95"/>
      <c r="N439" s="95"/>
      <c r="O439" s="95"/>
      <c r="P439" s="95"/>
      <c r="Q439" s="95"/>
      <c r="R439" s="95"/>
      <c r="S439" s="95"/>
      <c r="T439" s="95"/>
      <c r="U439" s="95"/>
    </row>
    <row r="440" spans="2:21">
      <c r="B440" s="94"/>
      <c r="C440" s="95"/>
      <c r="D440" s="95"/>
      <c r="E440" s="95"/>
      <c r="F440" s="95"/>
      <c r="G440" s="95"/>
      <c r="H440" s="95"/>
      <c r="I440" s="95"/>
      <c r="J440" s="95"/>
      <c r="K440" s="95"/>
      <c r="L440" s="95"/>
      <c r="M440" s="95"/>
      <c r="N440" s="95"/>
      <c r="O440" s="95"/>
      <c r="P440" s="95"/>
      <c r="Q440" s="95"/>
      <c r="R440" s="95"/>
      <c r="S440" s="95"/>
      <c r="T440" s="95"/>
      <c r="U440" s="95"/>
    </row>
    <row r="441" spans="2:21">
      <c r="B441" s="94"/>
      <c r="C441" s="95"/>
      <c r="D441" s="95"/>
      <c r="E441" s="95"/>
      <c r="F441" s="95"/>
      <c r="G441" s="95"/>
      <c r="H441" s="95"/>
      <c r="I441" s="95"/>
      <c r="J441" s="95"/>
      <c r="K441" s="95"/>
      <c r="L441" s="95"/>
      <c r="M441" s="95"/>
      <c r="N441" s="95"/>
      <c r="O441" s="95"/>
      <c r="P441" s="95"/>
      <c r="Q441" s="95"/>
      <c r="R441" s="95"/>
      <c r="S441" s="95"/>
      <c r="T441" s="95"/>
      <c r="U441" s="95"/>
    </row>
    <row r="442" spans="2:21">
      <c r="B442" s="94"/>
      <c r="C442" s="95"/>
      <c r="D442" s="95"/>
      <c r="E442" s="95"/>
      <c r="F442" s="95"/>
      <c r="G442" s="95"/>
      <c r="H442" s="95"/>
      <c r="I442" s="95"/>
      <c r="J442" s="95"/>
      <c r="K442" s="95"/>
      <c r="L442" s="95"/>
      <c r="M442" s="95"/>
      <c r="N442" s="95"/>
      <c r="O442" s="95"/>
      <c r="P442" s="95"/>
      <c r="Q442" s="95"/>
      <c r="R442" s="95"/>
      <c r="S442" s="95"/>
      <c r="T442" s="95"/>
      <c r="U442" s="95"/>
    </row>
    <row r="443" spans="2:21">
      <c r="B443" s="94"/>
      <c r="C443" s="95"/>
      <c r="D443" s="95"/>
      <c r="E443" s="95"/>
      <c r="F443" s="95"/>
      <c r="G443" s="95"/>
      <c r="H443" s="95"/>
      <c r="I443" s="95"/>
      <c r="J443" s="95"/>
      <c r="K443" s="95"/>
      <c r="L443" s="95"/>
      <c r="M443" s="95"/>
      <c r="N443" s="95"/>
      <c r="O443" s="95"/>
      <c r="P443" s="95"/>
      <c r="Q443" s="95"/>
      <c r="R443" s="95"/>
      <c r="S443" s="95"/>
      <c r="T443" s="95"/>
      <c r="U443" s="95"/>
    </row>
    <row r="444" spans="2:21">
      <c r="B444" s="94"/>
      <c r="C444" s="95"/>
      <c r="D444" s="95"/>
      <c r="E444" s="95"/>
      <c r="F444" s="95"/>
      <c r="G444" s="95"/>
      <c r="H444" s="95"/>
      <c r="I444" s="95"/>
      <c r="J444" s="95"/>
      <c r="K444" s="95"/>
      <c r="L444" s="95"/>
      <c r="M444" s="95"/>
      <c r="N444" s="95"/>
      <c r="O444" s="95"/>
      <c r="P444" s="95"/>
      <c r="Q444" s="95"/>
      <c r="R444" s="95"/>
      <c r="S444" s="95"/>
      <c r="T444" s="95"/>
      <c r="U444" s="95"/>
    </row>
    <row r="445" spans="2:21">
      <c r="B445" s="94"/>
      <c r="C445" s="95"/>
      <c r="D445" s="95"/>
      <c r="E445" s="95"/>
      <c r="F445" s="95"/>
      <c r="G445" s="95"/>
      <c r="H445" s="95"/>
      <c r="I445" s="95"/>
      <c r="J445" s="95"/>
      <c r="K445" s="95"/>
      <c r="L445" s="95"/>
      <c r="M445" s="95"/>
      <c r="N445" s="95"/>
      <c r="O445" s="95"/>
      <c r="P445" s="95"/>
      <c r="Q445" s="95"/>
      <c r="R445" s="95"/>
      <c r="S445" s="95"/>
      <c r="T445" s="95"/>
      <c r="U445" s="95"/>
    </row>
    <row r="446" spans="2:21">
      <c r="B446" s="94"/>
      <c r="C446" s="95"/>
      <c r="D446" s="95"/>
      <c r="E446" s="95"/>
      <c r="F446" s="95"/>
      <c r="G446" s="95"/>
      <c r="H446" s="95"/>
      <c r="I446" s="95"/>
      <c r="J446" s="95"/>
      <c r="K446" s="95"/>
      <c r="L446" s="95"/>
      <c r="M446" s="95"/>
      <c r="N446" s="95"/>
      <c r="O446" s="95"/>
      <c r="P446" s="95"/>
      <c r="Q446" s="95"/>
      <c r="R446" s="95"/>
      <c r="S446" s="95"/>
      <c r="T446" s="95"/>
      <c r="U446" s="95"/>
    </row>
    <row r="447" spans="2:21">
      <c r="B447" s="94"/>
      <c r="C447" s="95"/>
      <c r="D447" s="95"/>
      <c r="E447" s="95"/>
      <c r="F447" s="95"/>
      <c r="G447" s="95"/>
      <c r="H447" s="95"/>
      <c r="I447" s="95"/>
      <c r="J447" s="95"/>
      <c r="K447" s="95"/>
      <c r="L447" s="95"/>
      <c r="M447" s="95"/>
      <c r="N447" s="95"/>
      <c r="O447" s="95"/>
      <c r="P447" s="95"/>
      <c r="Q447" s="95"/>
      <c r="R447" s="95"/>
      <c r="S447" s="95"/>
      <c r="T447" s="95"/>
      <c r="U447" s="95"/>
    </row>
    <row r="448" spans="2:21">
      <c r="B448" s="94"/>
      <c r="C448" s="95"/>
      <c r="D448" s="95"/>
      <c r="E448" s="95"/>
      <c r="F448" s="95"/>
      <c r="G448" s="95"/>
      <c r="H448" s="95"/>
      <c r="I448" s="95"/>
      <c r="J448" s="95"/>
      <c r="K448" s="95"/>
      <c r="L448" s="95"/>
      <c r="M448" s="95"/>
      <c r="N448" s="95"/>
      <c r="O448" s="95"/>
      <c r="P448" s="95"/>
      <c r="Q448" s="95"/>
      <c r="R448" s="95"/>
      <c r="S448" s="95"/>
      <c r="T448" s="95"/>
      <c r="U448" s="95"/>
    </row>
    <row r="449" spans="2:21">
      <c r="B449" s="94"/>
      <c r="C449" s="95"/>
      <c r="D449" s="95"/>
      <c r="E449" s="95"/>
      <c r="F449" s="95"/>
      <c r="G449" s="95"/>
      <c r="H449" s="95"/>
      <c r="I449" s="95"/>
      <c r="J449" s="95"/>
      <c r="K449" s="95"/>
      <c r="L449" s="95"/>
      <c r="M449" s="95"/>
      <c r="N449" s="95"/>
      <c r="O449" s="95"/>
      <c r="P449" s="95"/>
      <c r="Q449" s="95"/>
      <c r="R449" s="95"/>
      <c r="S449" s="95"/>
      <c r="T449" s="95"/>
      <c r="U449" s="95"/>
    </row>
    <row r="450" spans="2:21">
      <c r="B450" s="94"/>
      <c r="C450" s="95"/>
      <c r="D450" s="95"/>
      <c r="E450" s="95"/>
      <c r="F450" s="95"/>
      <c r="G450" s="95"/>
      <c r="H450" s="95"/>
      <c r="I450" s="95"/>
      <c r="J450" s="95"/>
      <c r="K450" s="95"/>
      <c r="L450" s="95"/>
      <c r="M450" s="95"/>
      <c r="N450" s="95"/>
      <c r="O450" s="95"/>
      <c r="P450" s="95"/>
      <c r="Q450" s="95"/>
      <c r="R450" s="95"/>
      <c r="S450" s="95"/>
      <c r="T450" s="95"/>
      <c r="U450" s="95"/>
    </row>
    <row r="451" spans="2:21">
      <c r="B451" s="94"/>
      <c r="C451" s="95"/>
      <c r="D451" s="95"/>
      <c r="E451" s="95"/>
      <c r="F451" s="95"/>
      <c r="G451" s="95"/>
      <c r="H451" s="95"/>
      <c r="I451" s="95"/>
      <c r="J451" s="95"/>
      <c r="K451" s="95"/>
      <c r="L451" s="95"/>
      <c r="M451" s="95"/>
      <c r="N451" s="95"/>
      <c r="O451" s="95"/>
      <c r="P451" s="95"/>
      <c r="Q451" s="95"/>
      <c r="R451" s="95"/>
      <c r="S451" s="95"/>
      <c r="T451" s="95"/>
      <c r="U451" s="95"/>
    </row>
    <row r="452" spans="2:21">
      <c r="B452" s="94"/>
      <c r="C452" s="95"/>
      <c r="D452" s="95"/>
      <c r="E452" s="95"/>
      <c r="F452" s="95"/>
      <c r="G452" s="95"/>
      <c r="H452" s="95"/>
      <c r="I452" s="95"/>
      <c r="J452" s="95"/>
      <c r="K452" s="95"/>
      <c r="L452" s="95"/>
      <c r="M452" s="95"/>
      <c r="N452" s="95"/>
      <c r="O452" s="95"/>
      <c r="P452" s="95"/>
      <c r="Q452" s="95"/>
      <c r="R452" s="95"/>
      <c r="S452" s="95"/>
      <c r="T452" s="95"/>
      <c r="U452" s="95"/>
    </row>
    <row r="453" spans="2:21">
      <c r="B453" s="94"/>
      <c r="C453" s="95"/>
      <c r="D453" s="95"/>
      <c r="E453" s="95"/>
      <c r="F453" s="95"/>
      <c r="G453" s="95"/>
      <c r="H453" s="95"/>
      <c r="I453" s="95"/>
      <c r="J453" s="95"/>
      <c r="K453" s="95"/>
      <c r="L453" s="95"/>
      <c r="M453" s="95"/>
      <c r="N453" s="95"/>
      <c r="O453" s="95"/>
      <c r="P453" s="95"/>
      <c r="Q453" s="95"/>
      <c r="R453" s="95"/>
      <c r="S453" s="95"/>
      <c r="T453" s="95"/>
      <c r="U453" s="95"/>
    </row>
    <row r="454" spans="2:21">
      <c r="B454" s="94"/>
      <c r="C454" s="95"/>
      <c r="D454" s="95"/>
      <c r="E454" s="95"/>
      <c r="F454" s="95"/>
      <c r="G454" s="95"/>
      <c r="H454" s="95"/>
      <c r="I454" s="95"/>
      <c r="J454" s="95"/>
      <c r="K454" s="95"/>
      <c r="L454" s="95"/>
      <c r="M454" s="95"/>
      <c r="N454" s="95"/>
      <c r="O454" s="95"/>
      <c r="P454" s="95"/>
      <c r="Q454" s="95"/>
      <c r="R454" s="95"/>
      <c r="S454" s="95"/>
      <c r="T454" s="95"/>
      <c r="U454" s="95"/>
    </row>
    <row r="455" spans="2:21">
      <c r="B455" s="94"/>
      <c r="C455" s="95"/>
      <c r="D455" s="95"/>
      <c r="E455" s="95"/>
      <c r="F455" s="95"/>
      <c r="G455" s="95"/>
      <c r="H455" s="95"/>
      <c r="I455" s="95"/>
      <c r="J455" s="95"/>
      <c r="K455" s="95"/>
      <c r="L455" s="95"/>
      <c r="M455" s="95"/>
      <c r="N455" s="95"/>
      <c r="O455" s="95"/>
      <c r="P455" s="95"/>
      <c r="Q455" s="95"/>
      <c r="R455" s="95"/>
      <c r="S455" s="95"/>
      <c r="T455" s="95"/>
      <c r="U455" s="95"/>
    </row>
    <row r="456" spans="2:21">
      <c r="B456" s="94"/>
      <c r="C456" s="95"/>
      <c r="D456" s="95"/>
      <c r="E456" s="95"/>
      <c r="F456" s="95"/>
      <c r="G456" s="95"/>
      <c r="H456" s="95"/>
      <c r="I456" s="95"/>
      <c r="J456" s="95"/>
      <c r="K456" s="95"/>
      <c r="L456" s="95"/>
      <c r="M456" s="95"/>
      <c r="N456" s="95"/>
      <c r="O456" s="95"/>
      <c r="P456" s="95"/>
      <c r="Q456" s="95"/>
      <c r="R456" s="95"/>
      <c r="S456" s="95"/>
      <c r="T456" s="95"/>
      <c r="U456" s="95"/>
    </row>
    <row r="457" spans="2:21">
      <c r="B457" s="94"/>
      <c r="C457" s="95"/>
      <c r="D457" s="95"/>
      <c r="E457" s="95"/>
      <c r="F457" s="95"/>
      <c r="G457" s="95"/>
      <c r="H457" s="95"/>
      <c r="I457" s="95"/>
      <c r="J457" s="95"/>
      <c r="K457" s="95"/>
      <c r="L457" s="95"/>
      <c r="M457" s="95"/>
      <c r="N457" s="95"/>
      <c r="O457" s="95"/>
      <c r="P457" s="95"/>
      <c r="Q457" s="95"/>
      <c r="R457" s="95"/>
      <c r="S457" s="95"/>
      <c r="T457" s="95"/>
      <c r="U457" s="95"/>
    </row>
    <row r="458" spans="2:21">
      <c r="B458" s="94"/>
      <c r="C458" s="95"/>
      <c r="D458" s="95"/>
      <c r="E458" s="95"/>
      <c r="F458" s="95"/>
      <c r="G458" s="95"/>
      <c r="H458" s="95"/>
      <c r="I458" s="95"/>
      <c r="J458" s="95"/>
      <c r="K458" s="95"/>
      <c r="L458" s="95"/>
      <c r="M458" s="95"/>
      <c r="N458" s="95"/>
      <c r="O458" s="95"/>
      <c r="P458" s="95"/>
      <c r="Q458" s="95"/>
      <c r="R458" s="95"/>
      <c r="S458" s="95"/>
      <c r="T458" s="95"/>
      <c r="U458" s="95"/>
    </row>
    <row r="459" spans="2:21">
      <c r="B459" s="94"/>
      <c r="C459" s="95"/>
      <c r="D459" s="95"/>
      <c r="E459" s="95"/>
      <c r="F459" s="95"/>
      <c r="G459" s="95"/>
      <c r="H459" s="95"/>
      <c r="I459" s="95"/>
      <c r="J459" s="95"/>
      <c r="K459" s="95"/>
      <c r="L459" s="95"/>
      <c r="M459" s="95"/>
      <c r="N459" s="95"/>
      <c r="O459" s="95"/>
      <c r="P459" s="95"/>
      <c r="Q459" s="95"/>
      <c r="R459" s="95"/>
      <c r="S459" s="95"/>
      <c r="T459" s="95"/>
      <c r="U459" s="95"/>
    </row>
    <row r="460" spans="2:21">
      <c r="B460" s="94"/>
      <c r="C460" s="95"/>
      <c r="D460" s="95"/>
      <c r="E460" s="95"/>
      <c r="F460" s="95"/>
      <c r="G460" s="95"/>
      <c r="H460" s="95"/>
      <c r="I460" s="95"/>
      <c r="J460" s="95"/>
      <c r="K460" s="95"/>
      <c r="L460" s="95"/>
      <c r="M460" s="95"/>
      <c r="N460" s="95"/>
      <c r="O460" s="95"/>
      <c r="P460" s="95"/>
      <c r="Q460" s="95"/>
      <c r="R460" s="95"/>
      <c r="S460" s="95"/>
      <c r="T460" s="95"/>
      <c r="U460" s="95"/>
    </row>
    <row r="461" spans="2:21">
      <c r="B461" s="94"/>
      <c r="C461" s="95"/>
      <c r="D461" s="95"/>
      <c r="E461" s="95"/>
      <c r="F461" s="95"/>
      <c r="G461" s="95"/>
      <c r="H461" s="95"/>
      <c r="I461" s="95"/>
      <c r="J461" s="95"/>
      <c r="K461" s="95"/>
      <c r="L461" s="95"/>
      <c r="M461" s="95"/>
      <c r="N461" s="95"/>
      <c r="O461" s="95"/>
      <c r="P461" s="95"/>
      <c r="Q461" s="95"/>
      <c r="R461" s="95"/>
      <c r="S461" s="95"/>
      <c r="T461" s="95"/>
      <c r="U461" s="95"/>
    </row>
    <row r="462" spans="2:21">
      <c r="B462" s="94"/>
      <c r="C462" s="95"/>
      <c r="D462" s="95"/>
      <c r="E462" s="95"/>
      <c r="F462" s="95"/>
      <c r="G462" s="95"/>
      <c r="H462" s="95"/>
      <c r="I462" s="95"/>
      <c r="J462" s="95"/>
      <c r="K462" s="95"/>
      <c r="L462" s="95"/>
      <c r="M462" s="95"/>
      <c r="N462" s="95"/>
      <c r="O462" s="95"/>
      <c r="P462" s="95"/>
      <c r="Q462" s="95"/>
      <c r="R462" s="95"/>
      <c r="S462" s="95"/>
      <c r="T462" s="95"/>
      <c r="U462" s="95"/>
    </row>
    <row r="463" spans="2:21">
      <c r="B463" s="94"/>
      <c r="C463" s="95"/>
      <c r="D463" s="95"/>
      <c r="E463" s="95"/>
      <c r="F463" s="95"/>
      <c r="G463" s="95"/>
      <c r="H463" s="95"/>
      <c r="I463" s="95"/>
      <c r="J463" s="95"/>
      <c r="K463" s="95"/>
      <c r="L463" s="95"/>
      <c r="M463" s="95"/>
      <c r="N463" s="95"/>
      <c r="O463" s="95"/>
      <c r="P463" s="95"/>
      <c r="Q463" s="95"/>
      <c r="R463" s="95"/>
      <c r="S463" s="95"/>
      <c r="T463" s="95"/>
      <c r="U463" s="95"/>
    </row>
    <row r="464" spans="2:21">
      <c r="B464" s="94"/>
      <c r="C464" s="95"/>
      <c r="D464" s="95"/>
      <c r="E464" s="95"/>
      <c r="F464" s="95"/>
      <c r="G464" s="95"/>
      <c r="H464" s="95"/>
      <c r="I464" s="95"/>
      <c r="J464" s="95"/>
      <c r="K464" s="95"/>
      <c r="L464" s="95"/>
      <c r="M464" s="95"/>
      <c r="N464" s="95"/>
      <c r="O464" s="95"/>
      <c r="P464" s="95"/>
      <c r="Q464" s="95"/>
      <c r="R464" s="95"/>
      <c r="S464" s="95"/>
      <c r="T464" s="95"/>
      <c r="U464" s="95"/>
    </row>
    <row r="465" spans="2:21">
      <c r="B465" s="94"/>
      <c r="C465" s="95"/>
      <c r="D465" s="95"/>
      <c r="E465" s="95"/>
      <c r="F465" s="95"/>
      <c r="G465" s="95"/>
      <c r="H465" s="95"/>
      <c r="I465" s="95"/>
      <c r="J465" s="95"/>
      <c r="K465" s="95"/>
      <c r="L465" s="95"/>
      <c r="M465" s="95"/>
      <c r="N465" s="95"/>
      <c r="O465" s="95"/>
      <c r="P465" s="95"/>
      <c r="Q465" s="95"/>
      <c r="R465" s="95"/>
      <c r="S465" s="95"/>
      <c r="T465" s="95"/>
      <c r="U465" s="95"/>
    </row>
    <row r="466" spans="2:21">
      <c r="B466" s="94"/>
      <c r="C466" s="95"/>
      <c r="D466" s="95"/>
      <c r="E466" s="95"/>
      <c r="F466" s="95"/>
      <c r="G466" s="95"/>
      <c r="H466" s="95"/>
      <c r="I466" s="95"/>
      <c r="J466" s="95"/>
      <c r="K466" s="95"/>
      <c r="L466" s="95"/>
      <c r="M466" s="95"/>
      <c r="N466" s="95"/>
      <c r="O466" s="95"/>
      <c r="P466" s="95"/>
      <c r="Q466" s="95"/>
      <c r="R466" s="95"/>
      <c r="S466" s="95"/>
      <c r="T466" s="95"/>
      <c r="U466" s="95"/>
    </row>
    <row r="467" spans="2:21">
      <c r="B467" s="94"/>
      <c r="C467" s="95"/>
      <c r="D467" s="95"/>
      <c r="E467" s="95"/>
      <c r="F467" s="95"/>
      <c r="G467" s="95"/>
      <c r="H467" s="95"/>
      <c r="I467" s="95"/>
      <c r="J467" s="95"/>
      <c r="K467" s="95"/>
      <c r="L467" s="95"/>
      <c r="M467" s="95"/>
      <c r="N467" s="95"/>
      <c r="O467" s="95"/>
      <c r="P467" s="95"/>
      <c r="Q467" s="95"/>
      <c r="R467" s="95"/>
      <c r="S467" s="95"/>
      <c r="T467" s="95"/>
      <c r="U467" s="95"/>
    </row>
    <row r="468" spans="2:21">
      <c r="B468" s="94"/>
      <c r="C468" s="95"/>
      <c r="D468" s="95"/>
      <c r="E468" s="95"/>
      <c r="F468" s="95"/>
      <c r="G468" s="95"/>
      <c r="H468" s="95"/>
      <c r="I468" s="95"/>
      <c r="J468" s="95"/>
      <c r="K468" s="95"/>
      <c r="L468" s="95"/>
      <c r="M468" s="95"/>
      <c r="N468" s="95"/>
      <c r="O468" s="95"/>
      <c r="P468" s="95"/>
      <c r="Q468" s="95"/>
      <c r="R468" s="95"/>
      <c r="S468" s="95"/>
      <c r="T468" s="95"/>
      <c r="U468" s="95"/>
    </row>
    <row r="469" spans="2:21">
      <c r="B469" s="94"/>
      <c r="C469" s="95"/>
      <c r="D469" s="95"/>
      <c r="E469" s="95"/>
      <c r="F469" s="95"/>
      <c r="G469" s="95"/>
      <c r="H469" s="95"/>
      <c r="I469" s="95"/>
      <c r="J469" s="95"/>
      <c r="K469" s="95"/>
      <c r="L469" s="95"/>
      <c r="M469" s="95"/>
      <c r="N469" s="95"/>
      <c r="O469" s="95"/>
      <c r="P469" s="95"/>
      <c r="Q469" s="95"/>
      <c r="R469" s="95"/>
      <c r="S469" s="95"/>
      <c r="T469" s="95"/>
      <c r="U469" s="95"/>
    </row>
    <row r="470" spans="2:21">
      <c r="B470" s="94"/>
      <c r="C470" s="95"/>
      <c r="D470" s="95"/>
      <c r="E470" s="95"/>
      <c r="F470" s="95"/>
      <c r="G470" s="95"/>
      <c r="H470" s="95"/>
      <c r="I470" s="95"/>
      <c r="J470" s="95"/>
      <c r="K470" s="95"/>
      <c r="L470" s="95"/>
      <c r="M470" s="95"/>
      <c r="N470" s="95"/>
      <c r="O470" s="95"/>
      <c r="P470" s="95"/>
      <c r="Q470" s="95"/>
      <c r="R470" s="95"/>
      <c r="S470" s="95"/>
      <c r="T470" s="95"/>
      <c r="U470" s="95"/>
    </row>
    <row r="471" spans="2:21">
      <c r="B471" s="94"/>
      <c r="C471" s="95"/>
      <c r="D471" s="95"/>
      <c r="E471" s="95"/>
      <c r="F471" s="95"/>
      <c r="G471" s="95"/>
      <c r="H471" s="95"/>
      <c r="I471" s="95"/>
      <c r="J471" s="95"/>
      <c r="K471" s="95"/>
      <c r="L471" s="95"/>
      <c r="M471" s="95"/>
      <c r="N471" s="95"/>
      <c r="O471" s="95"/>
      <c r="P471" s="95"/>
      <c r="Q471" s="95"/>
      <c r="R471" s="95"/>
      <c r="S471" s="95"/>
      <c r="T471" s="95"/>
      <c r="U471" s="95"/>
    </row>
    <row r="472" spans="2:21">
      <c r="B472" s="94"/>
      <c r="C472" s="95"/>
      <c r="D472" s="95"/>
      <c r="E472" s="95"/>
      <c r="F472" s="95"/>
      <c r="G472" s="95"/>
      <c r="H472" s="95"/>
      <c r="I472" s="95"/>
      <c r="J472" s="95"/>
      <c r="K472" s="95"/>
      <c r="L472" s="95"/>
      <c r="M472" s="95"/>
      <c r="N472" s="95"/>
      <c r="O472" s="95"/>
      <c r="P472" s="95"/>
      <c r="Q472" s="95"/>
      <c r="R472" s="95"/>
      <c r="S472" s="95"/>
      <c r="T472" s="95"/>
      <c r="U472" s="95"/>
    </row>
    <row r="473" spans="2:21">
      <c r="B473" s="94"/>
      <c r="C473" s="95"/>
      <c r="D473" s="95"/>
      <c r="E473" s="95"/>
      <c r="F473" s="95"/>
      <c r="G473" s="95"/>
      <c r="H473" s="95"/>
      <c r="I473" s="95"/>
      <c r="J473" s="95"/>
      <c r="K473" s="95"/>
      <c r="L473" s="95"/>
      <c r="M473" s="95"/>
      <c r="N473" s="95"/>
      <c r="O473" s="95"/>
      <c r="P473" s="95"/>
      <c r="Q473" s="95"/>
      <c r="R473" s="95"/>
      <c r="S473" s="95"/>
      <c r="T473" s="95"/>
      <c r="U473" s="95"/>
    </row>
    <row r="474" spans="2:21">
      <c r="B474" s="94"/>
      <c r="C474" s="95"/>
      <c r="D474" s="95"/>
      <c r="E474" s="95"/>
      <c r="F474" s="95"/>
      <c r="G474" s="95"/>
      <c r="H474" s="95"/>
      <c r="I474" s="95"/>
      <c r="J474" s="95"/>
      <c r="K474" s="95"/>
      <c r="L474" s="95"/>
      <c r="M474" s="95"/>
      <c r="N474" s="95"/>
      <c r="O474" s="95"/>
      <c r="P474" s="95"/>
      <c r="Q474" s="95"/>
      <c r="R474" s="95"/>
      <c r="S474" s="95"/>
      <c r="T474" s="95"/>
      <c r="U474" s="95"/>
    </row>
    <row r="475" spans="2:21">
      <c r="B475" s="94"/>
      <c r="C475" s="95"/>
      <c r="D475" s="95"/>
      <c r="E475" s="95"/>
      <c r="F475" s="95"/>
      <c r="G475" s="95"/>
      <c r="H475" s="95"/>
      <c r="I475" s="95"/>
      <c r="J475" s="95"/>
      <c r="K475" s="95"/>
      <c r="L475" s="95"/>
      <c r="M475" s="95"/>
      <c r="N475" s="95"/>
      <c r="O475" s="95"/>
      <c r="P475" s="95"/>
      <c r="Q475" s="95"/>
      <c r="R475" s="95"/>
      <c r="S475" s="95"/>
      <c r="T475" s="95"/>
      <c r="U475" s="95"/>
    </row>
    <row r="476" spans="2:21">
      <c r="B476" s="94"/>
      <c r="C476" s="95"/>
      <c r="D476" s="95"/>
      <c r="E476" s="95"/>
      <c r="F476" s="95"/>
      <c r="G476" s="95"/>
      <c r="H476" s="95"/>
      <c r="I476" s="95"/>
      <c r="J476" s="95"/>
      <c r="K476" s="95"/>
      <c r="L476" s="95"/>
      <c r="M476" s="95"/>
      <c r="N476" s="95"/>
      <c r="O476" s="95"/>
      <c r="P476" s="95"/>
      <c r="Q476" s="95"/>
      <c r="R476" s="95"/>
      <c r="S476" s="95"/>
      <c r="T476" s="95"/>
      <c r="U476" s="95"/>
    </row>
    <row r="477" spans="2:21">
      <c r="B477" s="94"/>
      <c r="C477" s="95"/>
      <c r="D477" s="95"/>
      <c r="E477" s="95"/>
      <c r="F477" s="95"/>
      <c r="G477" s="95"/>
      <c r="H477" s="95"/>
      <c r="I477" s="95"/>
      <c r="J477" s="95"/>
      <c r="K477" s="95"/>
      <c r="L477" s="95"/>
      <c r="M477" s="95"/>
      <c r="N477" s="95"/>
      <c r="O477" s="95"/>
      <c r="P477" s="95"/>
      <c r="Q477" s="95"/>
      <c r="R477" s="95"/>
      <c r="S477" s="95"/>
      <c r="T477" s="95"/>
      <c r="U477" s="95"/>
    </row>
    <row r="478" spans="2:21">
      <c r="B478" s="94"/>
      <c r="C478" s="95"/>
      <c r="D478" s="95"/>
      <c r="E478" s="95"/>
      <c r="F478" s="95"/>
      <c r="G478" s="95"/>
      <c r="H478" s="95"/>
      <c r="I478" s="95"/>
      <c r="J478" s="95"/>
      <c r="K478" s="95"/>
      <c r="L478" s="95"/>
      <c r="M478" s="95"/>
      <c r="N478" s="95"/>
      <c r="O478" s="95"/>
      <c r="P478" s="95"/>
      <c r="Q478" s="95"/>
      <c r="R478" s="95"/>
      <c r="S478" s="95"/>
      <c r="T478" s="95"/>
      <c r="U478" s="95"/>
    </row>
    <row r="479" spans="2:21">
      <c r="B479" s="94"/>
      <c r="C479" s="95"/>
      <c r="D479" s="95"/>
      <c r="E479" s="95"/>
      <c r="F479" s="95"/>
      <c r="G479" s="95"/>
      <c r="H479" s="95"/>
      <c r="I479" s="95"/>
      <c r="J479" s="95"/>
      <c r="K479" s="95"/>
      <c r="L479" s="95"/>
      <c r="M479" s="95"/>
      <c r="N479" s="95"/>
      <c r="O479" s="95"/>
      <c r="P479" s="95"/>
      <c r="Q479" s="95"/>
      <c r="R479" s="95"/>
      <c r="S479" s="95"/>
      <c r="T479" s="95"/>
      <c r="U479" s="95"/>
    </row>
    <row r="480" spans="2:21">
      <c r="B480" s="94"/>
      <c r="C480" s="95"/>
      <c r="D480" s="95"/>
      <c r="E480" s="95"/>
      <c r="F480" s="95"/>
      <c r="G480" s="95"/>
      <c r="H480" s="95"/>
      <c r="I480" s="95"/>
      <c r="J480" s="95"/>
      <c r="K480" s="95"/>
      <c r="L480" s="95"/>
      <c r="M480" s="95"/>
      <c r="N480" s="95"/>
      <c r="O480" s="95"/>
      <c r="P480" s="95"/>
      <c r="Q480" s="95"/>
      <c r="R480" s="95"/>
      <c r="S480" s="95"/>
      <c r="T480" s="95"/>
      <c r="U480" s="95"/>
    </row>
    <row r="481" spans="2:21">
      <c r="B481" s="94"/>
      <c r="C481" s="95"/>
      <c r="D481" s="95"/>
      <c r="E481" s="95"/>
      <c r="F481" s="95"/>
      <c r="G481" s="95"/>
      <c r="H481" s="95"/>
      <c r="I481" s="95"/>
      <c r="J481" s="95"/>
      <c r="K481" s="95"/>
      <c r="L481" s="95"/>
      <c r="M481" s="95"/>
      <c r="N481" s="95"/>
      <c r="O481" s="95"/>
      <c r="P481" s="95"/>
      <c r="Q481" s="95"/>
      <c r="R481" s="95"/>
      <c r="S481" s="95"/>
      <c r="T481" s="95"/>
      <c r="U481" s="95"/>
    </row>
    <row r="482" spans="2:21">
      <c r="B482" s="94"/>
      <c r="C482" s="95"/>
      <c r="D482" s="95"/>
      <c r="E482" s="95"/>
      <c r="F482" s="95"/>
      <c r="G482" s="95"/>
      <c r="H482" s="95"/>
      <c r="I482" s="95"/>
      <c r="J482" s="95"/>
      <c r="K482" s="95"/>
      <c r="L482" s="95"/>
      <c r="M482" s="95"/>
      <c r="N482" s="95"/>
      <c r="O482" s="95"/>
      <c r="P482" s="95"/>
      <c r="Q482" s="95"/>
      <c r="R482" s="95"/>
      <c r="S482" s="95"/>
      <c r="T482" s="95"/>
      <c r="U482" s="95"/>
    </row>
    <row r="483" spans="2:21">
      <c r="B483" s="94"/>
      <c r="C483" s="95"/>
      <c r="D483" s="95"/>
      <c r="E483" s="95"/>
      <c r="F483" s="95"/>
      <c r="G483" s="95"/>
      <c r="H483" s="95"/>
      <c r="I483" s="95"/>
      <c r="J483" s="95"/>
      <c r="K483" s="95"/>
      <c r="L483" s="95"/>
      <c r="M483" s="95"/>
      <c r="N483" s="95"/>
      <c r="O483" s="95"/>
      <c r="P483" s="95"/>
      <c r="Q483" s="95"/>
      <c r="R483" s="95"/>
      <c r="S483" s="95"/>
      <c r="T483" s="95"/>
      <c r="U483" s="95"/>
    </row>
    <row r="484" spans="2:21">
      <c r="B484" s="94"/>
      <c r="C484" s="95"/>
      <c r="D484" s="95"/>
      <c r="E484" s="95"/>
      <c r="F484" s="95"/>
      <c r="G484" s="95"/>
      <c r="H484" s="95"/>
      <c r="I484" s="95"/>
      <c r="J484" s="95"/>
      <c r="K484" s="95"/>
      <c r="L484" s="95"/>
      <c r="M484" s="95"/>
      <c r="N484" s="95"/>
      <c r="O484" s="95"/>
      <c r="P484" s="95"/>
      <c r="Q484" s="95"/>
      <c r="R484" s="95"/>
      <c r="S484" s="95"/>
      <c r="T484" s="95"/>
      <c r="U484" s="95"/>
    </row>
    <row r="485" spans="2:21">
      <c r="B485" s="94"/>
      <c r="C485" s="95"/>
      <c r="D485" s="95"/>
      <c r="E485" s="95"/>
      <c r="F485" s="95"/>
      <c r="G485" s="95"/>
      <c r="H485" s="95"/>
      <c r="I485" s="95"/>
      <c r="J485" s="95"/>
      <c r="K485" s="95"/>
      <c r="L485" s="95"/>
      <c r="M485" s="95"/>
      <c r="N485" s="95"/>
      <c r="O485" s="95"/>
      <c r="P485" s="95"/>
      <c r="Q485" s="95"/>
      <c r="R485" s="95"/>
      <c r="S485" s="95"/>
      <c r="T485" s="95"/>
      <c r="U485" s="95"/>
    </row>
    <row r="486" spans="2:21">
      <c r="B486" s="94"/>
      <c r="C486" s="95"/>
      <c r="D486" s="95"/>
      <c r="E486" s="95"/>
      <c r="F486" s="95"/>
      <c r="G486" s="95"/>
      <c r="H486" s="95"/>
      <c r="I486" s="95"/>
      <c r="J486" s="95"/>
      <c r="K486" s="95"/>
      <c r="L486" s="95"/>
      <c r="M486" s="95"/>
      <c r="N486" s="95"/>
      <c r="O486" s="95"/>
      <c r="P486" s="95"/>
      <c r="Q486" s="95"/>
      <c r="R486" s="95"/>
      <c r="S486" s="95"/>
      <c r="T486" s="95"/>
      <c r="U486" s="95"/>
    </row>
    <row r="487" spans="2:21">
      <c r="B487" s="94"/>
      <c r="C487" s="95"/>
      <c r="D487" s="95"/>
      <c r="E487" s="95"/>
      <c r="F487" s="95"/>
      <c r="G487" s="95"/>
      <c r="H487" s="95"/>
      <c r="I487" s="95"/>
      <c r="J487" s="95"/>
      <c r="K487" s="95"/>
      <c r="L487" s="95"/>
      <c r="M487" s="95"/>
      <c r="N487" s="95"/>
      <c r="O487" s="95"/>
      <c r="P487" s="95"/>
      <c r="Q487" s="95"/>
      <c r="R487" s="95"/>
      <c r="S487" s="95"/>
      <c r="T487" s="95"/>
      <c r="U487" s="95"/>
    </row>
    <row r="488" spans="2:21">
      <c r="B488" s="94"/>
      <c r="C488" s="95"/>
      <c r="D488" s="95"/>
      <c r="E488" s="95"/>
      <c r="F488" s="95"/>
      <c r="G488" s="95"/>
      <c r="H488" s="95"/>
      <c r="I488" s="95"/>
      <c r="J488" s="95"/>
      <c r="K488" s="95"/>
      <c r="L488" s="95"/>
      <c r="M488" s="95"/>
      <c r="N488" s="95"/>
      <c r="O488" s="95"/>
      <c r="P488" s="95"/>
      <c r="Q488" s="95"/>
      <c r="R488" s="95"/>
      <c r="S488" s="95"/>
      <c r="T488" s="95"/>
      <c r="U488" s="95"/>
    </row>
    <row r="489" spans="2:21">
      <c r="B489" s="94"/>
      <c r="C489" s="95"/>
      <c r="D489" s="95"/>
      <c r="E489" s="95"/>
      <c r="F489" s="95"/>
      <c r="G489" s="95"/>
      <c r="H489" s="95"/>
      <c r="I489" s="95"/>
      <c r="J489" s="95"/>
      <c r="K489" s="95"/>
      <c r="L489" s="95"/>
      <c r="M489" s="95"/>
      <c r="N489" s="95"/>
      <c r="O489" s="95"/>
      <c r="P489" s="95"/>
      <c r="Q489" s="95"/>
      <c r="R489" s="95"/>
      <c r="S489" s="95"/>
      <c r="T489" s="95"/>
      <c r="U489" s="95"/>
    </row>
    <row r="490" spans="2:21">
      <c r="B490" s="94"/>
      <c r="C490" s="95"/>
      <c r="D490" s="95"/>
      <c r="E490" s="95"/>
      <c r="F490" s="95"/>
      <c r="G490" s="95"/>
      <c r="H490" s="95"/>
      <c r="I490" s="95"/>
      <c r="J490" s="95"/>
      <c r="K490" s="95"/>
      <c r="L490" s="95"/>
      <c r="M490" s="95"/>
      <c r="N490" s="95"/>
      <c r="O490" s="95"/>
      <c r="P490" s="95"/>
      <c r="Q490" s="95"/>
      <c r="R490" s="95"/>
      <c r="S490" s="95"/>
      <c r="T490" s="95"/>
      <c r="U490" s="95"/>
    </row>
    <row r="491" spans="2:21">
      <c r="B491" s="94"/>
      <c r="C491" s="95"/>
      <c r="D491" s="95"/>
      <c r="E491" s="95"/>
      <c r="F491" s="95"/>
      <c r="G491" s="95"/>
      <c r="H491" s="95"/>
      <c r="I491" s="95"/>
      <c r="J491" s="95"/>
      <c r="K491" s="95"/>
      <c r="L491" s="95"/>
      <c r="M491" s="95"/>
      <c r="N491" s="95"/>
      <c r="O491" s="95"/>
      <c r="P491" s="95"/>
      <c r="Q491" s="95"/>
      <c r="R491" s="95"/>
      <c r="S491" s="95"/>
      <c r="T491" s="95"/>
      <c r="U491" s="95"/>
    </row>
    <row r="492" spans="2:21">
      <c r="B492" s="94"/>
      <c r="C492" s="95"/>
      <c r="D492" s="95"/>
      <c r="E492" s="95"/>
      <c r="F492" s="95"/>
      <c r="G492" s="95"/>
      <c r="H492" s="95"/>
      <c r="I492" s="95"/>
      <c r="J492" s="95"/>
      <c r="K492" s="95"/>
      <c r="L492" s="95"/>
      <c r="M492" s="95"/>
      <c r="N492" s="95"/>
      <c r="O492" s="95"/>
      <c r="P492" s="95"/>
      <c r="Q492" s="95"/>
      <c r="R492" s="95"/>
      <c r="S492" s="95"/>
      <c r="T492" s="95"/>
      <c r="U492" s="95"/>
    </row>
    <row r="493" spans="2:21">
      <c r="B493" s="94"/>
      <c r="C493" s="95"/>
      <c r="D493" s="95"/>
      <c r="E493" s="95"/>
      <c r="F493" s="95"/>
      <c r="G493" s="95"/>
      <c r="H493" s="95"/>
      <c r="I493" s="95"/>
      <c r="J493" s="95"/>
      <c r="K493" s="95"/>
      <c r="L493" s="95"/>
      <c r="M493" s="95"/>
      <c r="N493" s="95"/>
      <c r="O493" s="95"/>
      <c r="P493" s="95"/>
      <c r="Q493" s="95"/>
      <c r="R493" s="95"/>
      <c r="S493" s="95"/>
      <c r="T493" s="95"/>
      <c r="U493" s="95"/>
    </row>
    <row r="494" spans="2:21">
      <c r="B494" s="94"/>
      <c r="C494" s="95"/>
      <c r="D494" s="95"/>
      <c r="E494" s="95"/>
      <c r="F494" s="95"/>
      <c r="G494" s="95"/>
      <c r="H494" s="95"/>
      <c r="I494" s="95"/>
      <c r="J494" s="95"/>
      <c r="K494" s="95"/>
      <c r="L494" s="95"/>
      <c r="M494" s="95"/>
      <c r="N494" s="95"/>
      <c r="O494" s="95"/>
      <c r="P494" s="95"/>
      <c r="Q494" s="95"/>
      <c r="R494" s="95"/>
      <c r="S494" s="95"/>
      <c r="T494" s="95"/>
      <c r="U494" s="95"/>
    </row>
    <row r="495" spans="2:21">
      <c r="B495" s="94"/>
      <c r="C495" s="95"/>
      <c r="D495" s="95"/>
      <c r="E495" s="95"/>
      <c r="F495" s="95"/>
      <c r="G495" s="95"/>
      <c r="H495" s="95"/>
      <c r="I495" s="95"/>
      <c r="J495" s="95"/>
      <c r="K495" s="95"/>
      <c r="L495" s="95"/>
      <c r="M495" s="95"/>
      <c r="N495" s="95"/>
      <c r="O495" s="95"/>
      <c r="P495" s="95"/>
      <c r="Q495" s="95"/>
      <c r="R495" s="95"/>
      <c r="S495" s="95"/>
      <c r="T495" s="95"/>
      <c r="U495" s="95"/>
    </row>
    <row r="496" spans="2:21">
      <c r="B496" s="94"/>
      <c r="C496" s="95"/>
      <c r="D496" s="95"/>
      <c r="E496" s="95"/>
      <c r="F496" s="95"/>
      <c r="G496" s="95"/>
      <c r="H496" s="95"/>
      <c r="I496" s="95"/>
      <c r="J496" s="95"/>
      <c r="K496" s="95"/>
      <c r="L496" s="95"/>
      <c r="M496" s="95"/>
      <c r="N496" s="95"/>
      <c r="O496" s="95"/>
      <c r="P496" s="95"/>
      <c r="Q496" s="95"/>
      <c r="R496" s="95"/>
      <c r="S496" s="95"/>
      <c r="T496" s="95"/>
      <c r="U496" s="95"/>
    </row>
    <row r="497" spans="2:21">
      <c r="B497" s="94"/>
      <c r="C497" s="95"/>
      <c r="D497" s="95"/>
      <c r="E497" s="95"/>
      <c r="F497" s="95"/>
      <c r="G497" s="95"/>
      <c r="H497" s="95"/>
      <c r="I497" s="95"/>
      <c r="J497" s="95"/>
      <c r="K497" s="95"/>
      <c r="L497" s="95"/>
      <c r="M497" s="95"/>
      <c r="N497" s="95"/>
      <c r="O497" s="95"/>
      <c r="P497" s="95"/>
      <c r="Q497" s="95"/>
      <c r="R497" s="95"/>
      <c r="S497" s="95"/>
      <c r="T497" s="95"/>
      <c r="U497" s="95"/>
    </row>
    <row r="498" spans="2:21">
      <c r="B498" s="94"/>
      <c r="C498" s="95"/>
      <c r="D498" s="95"/>
      <c r="E498" s="95"/>
      <c r="F498" s="95"/>
      <c r="G498" s="95"/>
      <c r="H498" s="95"/>
      <c r="I498" s="95"/>
      <c r="J498" s="95"/>
      <c r="K498" s="95"/>
      <c r="L498" s="95"/>
      <c r="M498" s="95"/>
      <c r="N498" s="95"/>
      <c r="O498" s="95"/>
      <c r="P498" s="95"/>
      <c r="Q498" s="95"/>
      <c r="R498" s="95"/>
      <c r="S498" s="95"/>
      <c r="T498" s="95"/>
      <c r="U498" s="95"/>
    </row>
    <row r="499" spans="2:21">
      <c r="B499" s="94"/>
      <c r="C499" s="95"/>
      <c r="D499" s="95"/>
      <c r="E499" s="95"/>
      <c r="F499" s="95"/>
      <c r="G499" s="95"/>
      <c r="H499" s="95"/>
      <c r="I499" s="95"/>
      <c r="J499" s="95"/>
      <c r="K499" s="95"/>
      <c r="L499" s="95"/>
      <c r="M499" s="95"/>
      <c r="N499" s="95"/>
      <c r="O499" s="95"/>
      <c r="P499" s="95"/>
      <c r="Q499" s="95"/>
      <c r="R499" s="95"/>
      <c r="S499" s="95"/>
      <c r="T499" s="95"/>
      <c r="U499" s="95"/>
    </row>
    <row r="500" spans="2:21">
      <c r="B500" s="94"/>
      <c r="C500" s="95"/>
      <c r="D500" s="95"/>
      <c r="E500" s="95"/>
      <c r="F500" s="95"/>
      <c r="G500" s="95"/>
      <c r="H500" s="95"/>
      <c r="I500" s="95"/>
      <c r="J500" s="95"/>
      <c r="K500" s="95"/>
      <c r="L500" s="95"/>
      <c r="M500" s="95"/>
      <c r="N500" s="95"/>
      <c r="O500" s="95"/>
      <c r="P500" s="95"/>
      <c r="Q500" s="95"/>
      <c r="R500" s="95"/>
      <c r="S500" s="95"/>
      <c r="T500" s="95"/>
      <c r="U500" s="95"/>
    </row>
    <row r="501" spans="2:21">
      <c r="B501" s="94"/>
      <c r="C501" s="95"/>
      <c r="D501" s="95"/>
      <c r="E501" s="95"/>
      <c r="F501" s="95"/>
      <c r="G501" s="95"/>
      <c r="H501" s="95"/>
      <c r="I501" s="95"/>
      <c r="J501" s="95"/>
      <c r="K501" s="95"/>
      <c r="L501" s="95"/>
      <c r="M501" s="95"/>
      <c r="N501" s="95"/>
      <c r="O501" s="95"/>
      <c r="P501" s="95"/>
      <c r="Q501" s="95"/>
      <c r="R501" s="95"/>
      <c r="S501" s="95"/>
      <c r="T501" s="95"/>
      <c r="U501" s="95"/>
    </row>
    <row r="502" spans="2:21">
      <c r="B502" s="94"/>
      <c r="C502" s="95"/>
      <c r="D502" s="95"/>
      <c r="E502" s="95"/>
      <c r="F502" s="95"/>
      <c r="G502" s="95"/>
      <c r="H502" s="95"/>
      <c r="I502" s="95"/>
      <c r="J502" s="95"/>
      <c r="K502" s="95"/>
      <c r="L502" s="95"/>
      <c r="M502" s="95"/>
      <c r="N502" s="95"/>
      <c r="O502" s="95"/>
      <c r="P502" s="95"/>
      <c r="Q502" s="95"/>
      <c r="R502" s="95"/>
      <c r="S502" s="95"/>
      <c r="T502" s="95"/>
      <c r="U502" s="95"/>
    </row>
    <row r="503" spans="2:21">
      <c r="B503" s="94"/>
      <c r="C503" s="95"/>
      <c r="D503" s="95"/>
      <c r="E503" s="95"/>
      <c r="F503" s="95"/>
      <c r="G503" s="95"/>
      <c r="H503" s="95"/>
      <c r="I503" s="95"/>
      <c r="J503" s="95"/>
      <c r="K503" s="95"/>
      <c r="L503" s="95"/>
      <c r="M503" s="95"/>
      <c r="N503" s="95"/>
      <c r="O503" s="95"/>
      <c r="P503" s="95"/>
      <c r="Q503" s="95"/>
      <c r="R503" s="95"/>
      <c r="S503" s="95"/>
      <c r="T503" s="95"/>
      <c r="U503" s="95"/>
    </row>
    <row r="504" spans="2:21">
      <c r="B504" s="94"/>
      <c r="C504" s="95"/>
      <c r="D504" s="95"/>
      <c r="E504" s="95"/>
      <c r="F504" s="95"/>
      <c r="G504" s="95"/>
      <c r="H504" s="95"/>
      <c r="I504" s="95"/>
      <c r="J504" s="95"/>
      <c r="K504" s="95"/>
      <c r="L504" s="95"/>
      <c r="M504" s="95"/>
      <c r="N504" s="95"/>
      <c r="O504" s="95"/>
      <c r="P504" s="95"/>
      <c r="Q504" s="95"/>
      <c r="R504" s="95"/>
      <c r="S504" s="95"/>
      <c r="T504" s="95"/>
      <c r="U504" s="95"/>
    </row>
    <row r="505" spans="2:21">
      <c r="B505" s="94"/>
      <c r="C505" s="95"/>
      <c r="D505" s="95"/>
      <c r="E505" s="95"/>
      <c r="F505" s="95"/>
      <c r="G505" s="95"/>
      <c r="H505" s="95"/>
      <c r="I505" s="95"/>
      <c r="J505" s="95"/>
      <c r="K505" s="95"/>
      <c r="L505" s="95"/>
      <c r="M505" s="95"/>
      <c r="N505" s="95"/>
      <c r="O505" s="95"/>
      <c r="P505" s="95"/>
      <c r="Q505" s="95"/>
      <c r="R505" s="95"/>
      <c r="S505" s="95"/>
      <c r="T505" s="95"/>
      <c r="U505" s="95"/>
    </row>
    <row r="506" spans="2:21">
      <c r="B506" s="94"/>
      <c r="C506" s="95"/>
      <c r="D506" s="95"/>
      <c r="E506" s="95"/>
      <c r="F506" s="95"/>
      <c r="G506" s="95"/>
      <c r="H506" s="95"/>
      <c r="I506" s="95"/>
      <c r="J506" s="95"/>
      <c r="K506" s="95"/>
      <c r="L506" s="95"/>
      <c r="M506" s="95"/>
      <c r="N506" s="95"/>
      <c r="O506" s="95"/>
      <c r="P506" s="95"/>
      <c r="Q506" s="95"/>
      <c r="R506" s="95"/>
      <c r="S506" s="95"/>
      <c r="T506" s="95"/>
      <c r="U506" s="95"/>
    </row>
    <row r="507" spans="2:21">
      <c r="B507" s="94"/>
      <c r="C507" s="95"/>
      <c r="D507" s="95"/>
      <c r="E507" s="95"/>
      <c r="F507" s="95"/>
      <c r="G507" s="95"/>
      <c r="H507" s="95"/>
      <c r="I507" s="95"/>
      <c r="J507" s="95"/>
      <c r="K507" s="95"/>
      <c r="L507" s="95"/>
      <c r="M507" s="95"/>
      <c r="N507" s="95"/>
      <c r="O507" s="95"/>
      <c r="P507" s="95"/>
      <c r="Q507" s="95"/>
      <c r="R507" s="95"/>
      <c r="S507" s="95"/>
      <c r="T507" s="95"/>
      <c r="U507" s="95"/>
    </row>
    <row r="508" spans="2:21">
      <c r="B508" s="94"/>
      <c r="C508" s="95"/>
      <c r="D508" s="95"/>
      <c r="E508" s="95"/>
      <c r="F508" s="95"/>
      <c r="G508" s="95"/>
      <c r="H508" s="95"/>
      <c r="I508" s="95"/>
      <c r="J508" s="95"/>
      <c r="K508" s="95"/>
      <c r="L508" s="95"/>
      <c r="M508" s="95"/>
      <c r="N508" s="95"/>
      <c r="O508" s="95"/>
      <c r="P508" s="95"/>
      <c r="Q508" s="95"/>
      <c r="R508" s="95"/>
      <c r="S508" s="95"/>
      <c r="T508" s="95"/>
      <c r="U508" s="95"/>
    </row>
    <row r="509" spans="2:21">
      <c r="B509" s="94"/>
      <c r="C509" s="95"/>
      <c r="D509" s="95"/>
      <c r="E509" s="95"/>
      <c r="F509" s="95"/>
      <c r="G509" s="95"/>
      <c r="H509" s="95"/>
      <c r="I509" s="95"/>
      <c r="J509" s="95"/>
      <c r="K509" s="95"/>
      <c r="L509" s="95"/>
      <c r="M509" s="95"/>
      <c r="N509" s="95"/>
      <c r="O509" s="95"/>
      <c r="P509" s="95"/>
      <c r="Q509" s="95"/>
      <c r="R509" s="95"/>
      <c r="S509" s="95"/>
      <c r="T509" s="95"/>
      <c r="U509" s="95"/>
    </row>
    <row r="510" spans="2:21">
      <c r="B510" s="94"/>
      <c r="C510" s="95"/>
      <c r="D510" s="95"/>
      <c r="E510" s="95"/>
      <c r="F510" s="95"/>
      <c r="G510" s="95"/>
      <c r="H510" s="95"/>
      <c r="I510" s="95"/>
      <c r="J510" s="95"/>
      <c r="K510" s="95"/>
      <c r="L510" s="95"/>
      <c r="M510" s="95"/>
      <c r="N510" s="95"/>
      <c r="O510" s="95"/>
      <c r="P510" s="95"/>
      <c r="Q510" s="95"/>
      <c r="R510" s="95"/>
      <c r="S510" s="95"/>
      <c r="T510" s="95"/>
      <c r="U510" s="95"/>
    </row>
    <row r="511" spans="2:21">
      <c r="B511" s="94"/>
      <c r="C511" s="95"/>
      <c r="D511" s="95"/>
      <c r="E511" s="95"/>
      <c r="F511" s="95"/>
      <c r="G511" s="95"/>
      <c r="H511" s="95"/>
      <c r="I511" s="95"/>
      <c r="J511" s="95"/>
      <c r="K511" s="95"/>
      <c r="L511" s="95"/>
      <c r="M511" s="95"/>
      <c r="N511" s="95"/>
      <c r="O511" s="95"/>
      <c r="P511" s="95"/>
      <c r="Q511" s="95"/>
      <c r="R511" s="95"/>
      <c r="S511" s="95"/>
      <c r="T511" s="95"/>
      <c r="U511" s="95"/>
    </row>
    <row r="512" spans="2:21">
      <c r="B512" s="94"/>
      <c r="C512" s="95"/>
      <c r="D512" s="95"/>
      <c r="E512" s="95"/>
      <c r="F512" s="95"/>
      <c r="G512" s="95"/>
      <c r="H512" s="95"/>
      <c r="I512" s="95"/>
      <c r="J512" s="95"/>
      <c r="K512" s="95"/>
      <c r="L512" s="95"/>
      <c r="M512" s="95"/>
      <c r="N512" s="95"/>
      <c r="O512" s="95"/>
      <c r="P512" s="95"/>
      <c r="Q512" s="95"/>
      <c r="R512" s="95"/>
      <c r="S512" s="95"/>
      <c r="T512" s="95"/>
      <c r="U512" s="95"/>
    </row>
    <row r="513" spans="2:21">
      <c r="B513" s="94"/>
      <c r="C513" s="95"/>
      <c r="D513" s="95"/>
      <c r="E513" s="95"/>
      <c r="F513" s="95"/>
      <c r="G513" s="95"/>
      <c r="H513" s="95"/>
      <c r="I513" s="95"/>
      <c r="J513" s="95"/>
      <c r="K513" s="95"/>
      <c r="L513" s="95"/>
      <c r="M513" s="95"/>
      <c r="N513" s="95"/>
      <c r="O513" s="95"/>
      <c r="P513" s="95"/>
      <c r="Q513" s="95"/>
      <c r="R513" s="95"/>
      <c r="S513" s="95"/>
      <c r="T513" s="95"/>
      <c r="U513" s="95"/>
    </row>
    <row r="514" spans="2:21">
      <c r="B514" s="94"/>
      <c r="C514" s="95"/>
      <c r="D514" s="95"/>
      <c r="E514" s="95"/>
      <c r="F514" s="95"/>
      <c r="G514" s="95"/>
      <c r="H514" s="95"/>
      <c r="I514" s="95"/>
      <c r="J514" s="95"/>
      <c r="K514" s="95"/>
      <c r="L514" s="95"/>
      <c r="M514" s="95"/>
      <c r="N514" s="95"/>
      <c r="O514" s="95"/>
      <c r="P514" s="95"/>
      <c r="Q514" s="95"/>
      <c r="R514" s="95"/>
      <c r="S514" s="95"/>
      <c r="T514" s="95"/>
      <c r="U514" s="95"/>
    </row>
    <row r="515" spans="2:21">
      <c r="B515" s="94"/>
      <c r="C515" s="95"/>
      <c r="D515" s="95"/>
      <c r="E515" s="95"/>
      <c r="F515" s="95"/>
      <c r="G515" s="95"/>
      <c r="H515" s="95"/>
      <c r="I515" s="95"/>
      <c r="J515" s="95"/>
      <c r="K515" s="95"/>
      <c r="L515" s="95"/>
      <c r="M515" s="95"/>
      <c r="N515" s="95"/>
      <c r="O515" s="95"/>
      <c r="P515" s="95"/>
      <c r="Q515" s="95"/>
      <c r="R515" s="95"/>
      <c r="S515" s="95"/>
      <c r="T515" s="95"/>
      <c r="U515" s="95"/>
    </row>
    <row r="516" spans="2:21">
      <c r="B516" s="94"/>
      <c r="C516" s="95"/>
      <c r="D516" s="95"/>
      <c r="E516" s="95"/>
      <c r="F516" s="95"/>
      <c r="G516" s="95"/>
      <c r="H516" s="95"/>
      <c r="I516" s="95"/>
      <c r="J516" s="95"/>
      <c r="K516" s="95"/>
      <c r="L516" s="95"/>
      <c r="M516" s="95"/>
      <c r="N516" s="95"/>
      <c r="O516" s="95"/>
      <c r="P516" s="95"/>
      <c r="Q516" s="95"/>
      <c r="R516" s="95"/>
      <c r="S516" s="95"/>
      <c r="T516" s="95"/>
      <c r="U516" s="95"/>
    </row>
    <row r="517" spans="2:21">
      <c r="B517" s="94"/>
      <c r="C517" s="95"/>
      <c r="D517" s="95"/>
      <c r="E517" s="95"/>
      <c r="F517" s="95"/>
      <c r="G517" s="95"/>
      <c r="H517" s="95"/>
      <c r="I517" s="95"/>
      <c r="J517" s="95"/>
      <c r="K517" s="95"/>
      <c r="L517" s="95"/>
      <c r="M517" s="95"/>
      <c r="N517" s="95"/>
      <c r="O517" s="95"/>
      <c r="P517" s="95"/>
      <c r="Q517" s="95"/>
      <c r="R517" s="95"/>
      <c r="S517" s="95"/>
      <c r="T517" s="95"/>
      <c r="U517" s="95"/>
    </row>
    <row r="518" spans="2:21">
      <c r="B518" s="94"/>
      <c r="C518" s="95"/>
      <c r="D518" s="95"/>
      <c r="E518" s="95"/>
      <c r="F518" s="95"/>
      <c r="G518" s="95"/>
      <c r="H518" s="95"/>
      <c r="I518" s="95"/>
      <c r="J518" s="95"/>
      <c r="K518" s="95"/>
      <c r="L518" s="95"/>
      <c r="M518" s="95"/>
      <c r="N518" s="95"/>
      <c r="O518" s="95"/>
      <c r="P518" s="95"/>
      <c r="Q518" s="95"/>
      <c r="R518" s="95"/>
      <c r="S518" s="95"/>
      <c r="T518" s="95"/>
      <c r="U518" s="95"/>
    </row>
    <row r="519" spans="2:21">
      <c r="B519" s="94"/>
      <c r="C519" s="95"/>
      <c r="D519" s="95"/>
      <c r="E519" s="95"/>
      <c r="F519" s="95"/>
      <c r="G519" s="95"/>
      <c r="H519" s="95"/>
      <c r="I519" s="95"/>
      <c r="J519" s="95"/>
      <c r="K519" s="95"/>
      <c r="L519" s="95"/>
      <c r="M519" s="95"/>
      <c r="N519" s="95"/>
      <c r="O519" s="95"/>
      <c r="P519" s="95"/>
      <c r="Q519" s="95"/>
      <c r="R519" s="95"/>
      <c r="S519" s="95"/>
      <c r="T519" s="95"/>
      <c r="U519" s="95"/>
    </row>
    <row r="520" spans="2:21">
      <c r="B520" s="94"/>
      <c r="C520" s="95"/>
      <c r="D520" s="95"/>
      <c r="E520" s="95"/>
      <c r="F520" s="95"/>
      <c r="G520" s="95"/>
      <c r="H520" s="95"/>
      <c r="I520" s="95"/>
      <c r="J520" s="95"/>
      <c r="K520" s="95"/>
      <c r="L520" s="95"/>
      <c r="M520" s="95"/>
      <c r="N520" s="95"/>
      <c r="O520" s="95"/>
      <c r="P520" s="95"/>
      <c r="Q520" s="95"/>
      <c r="R520" s="95"/>
      <c r="S520" s="95"/>
      <c r="T520" s="95"/>
      <c r="U520" s="95"/>
    </row>
    <row r="521" spans="2:21">
      <c r="B521" s="94"/>
      <c r="C521" s="95"/>
      <c r="D521" s="95"/>
      <c r="E521" s="95"/>
      <c r="F521" s="95"/>
      <c r="G521" s="95"/>
      <c r="H521" s="95"/>
      <c r="I521" s="95"/>
      <c r="J521" s="95"/>
      <c r="K521" s="95"/>
      <c r="L521" s="95"/>
      <c r="M521" s="95"/>
      <c r="N521" s="95"/>
      <c r="O521" s="95"/>
      <c r="P521" s="95"/>
      <c r="Q521" s="95"/>
      <c r="R521" s="95"/>
      <c r="S521" s="95"/>
      <c r="T521" s="95"/>
      <c r="U521" s="95"/>
    </row>
    <row r="522" spans="2:21">
      <c r="B522" s="94"/>
      <c r="C522" s="95"/>
      <c r="D522" s="95"/>
      <c r="E522" s="95"/>
      <c r="F522" s="95"/>
      <c r="G522" s="95"/>
      <c r="H522" s="95"/>
      <c r="I522" s="95"/>
      <c r="J522" s="95"/>
      <c r="K522" s="95"/>
      <c r="L522" s="95"/>
      <c r="M522" s="95"/>
      <c r="N522" s="95"/>
      <c r="O522" s="95"/>
      <c r="P522" s="95"/>
      <c r="Q522" s="95"/>
      <c r="R522" s="95"/>
      <c r="S522" s="95"/>
      <c r="T522" s="95"/>
      <c r="U522" s="95"/>
    </row>
    <row r="523" spans="2:21">
      <c r="B523" s="94"/>
      <c r="C523" s="95"/>
      <c r="D523" s="95"/>
      <c r="E523" s="95"/>
      <c r="F523" s="95"/>
      <c r="G523" s="95"/>
      <c r="H523" s="95"/>
      <c r="I523" s="95"/>
      <c r="J523" s="95"/>
      <c r="K523" s="95"/>
      <c r="L523" s="95"/>
      <c r="M523" s="95"/>
      <c r="N523" s="95"/>
      <c r="O523" s="95"/>
      <c r="P523" s="95"/>
      <c r="Q523" s="95"/>
      <c r="R523" s="95"/>
      <c r="S523" s="95"/>
      <c r="T523" s="95"/>
      <c r="U523" s="95"/>
    </row>
    <row r="524" spans="2:21">
      <c r="B524" s="94"/>
      <c r="C524" s="95"/>
      <c r="D524" s="95"/>
      <c r="E524" s="95"/>
      <c r="F524" s="95"/>
      <c r="G524" s="95"/>
      <c r="H524" s="95"/>
      <c r="I524" s="95"/>
      <c r="J524" s="95"/>
      <c r="K524" s="95"/>
      <c r="L524" s="95"/>
      <c r="M524" s="95"/>
      <c r="N524" s="95"/>
      <c r="O524" s="95"/>
      <c r="P524" s="95"/>
      <c r="Q524" s="95"/>
      <c r="R524" s="95"/>
      <c r="S524" s="95"/>
      <c r="T524" s="95"/>
      <c r="U524" s="95"/>
    </row>
    <row r="525" spans="2:21">
      <c r="B525" s="94"/>
      <c r="C525" s="95"/>
      <c r="D525" s="95"/>
      <c r="E525" s="95"/>
      <c r="F525" s="95"/>
      <c r="G525" s="95"/>
      <c r="H525" s="95"/>
      <c r="I525" s="95"/>
      <c r="J525" s="95"/>
      <c r="K525" s="95"/>
      <c r="L525" s="95"/>
      <c r="M525" s="95"/>
      <c r="N525" s="95"/>
      <c r="O525" s="95"/>
      <c r="P525" s="95"/>
      <c r="Q525" s="95"/>
      <c r="R525" s="95"/>
      <c r="S525" s="95"/>
      <c r="T525" s="95"/>
      <c r="U525" s="95"/>
    </row>
    <row r="526" spans="2:21">
      <c r="B526" s="94"/>
      <c r="C526" s="95"/>
      <c r="D526" s="95"/>
      <c r="E526" s="95"/>
      <c r="F526" s="95"/>
      <c r="G526" s="95"/>
      <c r="H526" s="95"/>
      <c r="I526" s="95"/>
      <c r="J526" s="95"/>
      <c r="K526" s="95"/>
      <c r="L526" s="95"/>
      <c r="M526" s="95"/>
      <c r="N526" s="95"/>
      <c r="O526" s="95"/>
      <c r="P526" s="95"/>
      <c r="Q526" s="95"/>
      <c r="R526" s="95"/>
      <c r="S526" s="95"/>
      <c r="T526" s="95"/>
      <c r="U526" s="95"/>
    </row>
    <row r="527" spans="2:21">
      <c r="B527" s="94"/>
      <c r="C527" s="95"/>
      <c r="D527" s="95"/>
      <c r="E527" s="95"/>
      <c r="F527" s="95"/>
      <c r="G527" s="95"/>
      <c r="H527" s="95"/>
      <c r="I527" s="95"/>
      <c r="J527" s="95"/>
      <c r="K527" s="95"/>
      <c r="L527" s="95"/>
      <c r="M527" s="95"/>
      <c r="N527" s="95"/>
      <c r="O527" s="95"/>
      <c r="P527" s="95"/>
      <c r="Q527" s="95"/>
      <c r="R527" s="95"/>
      <c r="S527" s="95"/>
      <c r="T527" s="95"/>
      <c r="U527" s="95"/>
    </row>
    <row r="528" spans="2:21">
      <c r="B528" s="94"/>
      <c r="C528" s="95"/>
      <c r="D528" s="95"/>
      <c r="E528" s="95"/>
      <c r="F528" s="95"/>
      <c r="G528" s="95"/>
      <c r="H528" s="95"/>
      <c r="I528" s="95"/>
      <c r="J528" s="95"/>
      <c r="K528" s="95"/>
      <c r="L528" s="95"/>
      <c r="M528" s="95"/>
      <c r="N528" s="95"/>
      <c r="O528" s="95"/>
      <c r="P528" s="95"/>
      <c r="Q528" s="95"/>
      <c r="R528" s="95"/>
      <c r="S528" s="95"/>
      <c r="T528" s="95"/>
      <c r="U528" s="95"/>
    </row>
    <row r="529" spans="2:21">
      <c r="B529" s="94"/>
      <c r="C529" s="95"/>
      <c r="D529" s="95"/>
      <c r="E529" s="95"/>
      <c r="F529" s="95"/>
      <c r="G529" s="95"/>
      <c r="H529" s="95"/>
      <c r="I529" s="95"/>
      <c r="J529" s="95"/>
      <c r="K529" s="95"/>
      <c r="L529" s="95"/>
      <c r="M529" s="95"/>
      <c r="N529" s="95"/>
      <c r="O529" s="95"/>
      <c r="P529" s="95"/>
      <c r="Q529" s="95"/>
      <c r="R529" s="95"/>
      <c r="S529" s="95"/>
      <c r="T529" s="95"/>
      <c r="U529" s="95"/>
    </row>
    <row r="530" spans="2:21">
      <c r="B530" s="94"/>
      <c r="C530" s="95"/>
      <c r="D530" s="95"/>
      <c r="E530" s="95"/>
      <c r="F530" s="95"/>
      <c r="G530" s="95"/>
      <c r="H530" s="95"/>
      <c r="I530" s="95"/>
      <c r="J530" s="95"/>
      <c r="K530" s="95"/>
      <c r="L530" s="95"/>
      <c r="M530" s="95"/>
      <c r="N530" s="95"/>
      <c r="O530" s="95"/>
      <c r="P530" s="95"/>
      <c r="Q530" s="95"/>
      <c r="R530" s="95"/>
      <c r="S530" s="95"/>
      <c r="T530" s="95"/>
      <c r="U530" s="95"/>
    </row>
    <row r="531" spans="2:21">
      <c r="B531" s="94"/>
      <c r="C531" s="95"/>
      <c r="D531" s="95"/>
      <c r="E531" s="95"/>
      <c r="F531" s="95"/>
      <c r="G531" s="95"/>
      <c r="H531" s="95"/>
      <c r="I531" s="95"/>
      <c r="J531" s="95"/>
      <c r="K531" s="95"/>
      <c r="L531" s="95"/>
      <c r="M531" s="95"/>
      <c r="N531" s="95"/>
      <c r="O531" s="95"/>
      <c r="P531" s="95"/>
      <c r="Q531" s="95"/>
      <c r="R531" s="95"/>
      <c r="S531" s="95"/>
      <c r="T531" s="95"/>
      <c r="U531" s="95"/>
    </row>
    <row r="532" spans="2:21">
      <c r="B532" s="94"/>
      <c r="C532" s="95"/>
      <c r="D532" s="95"/>
      <c r="E532" s="95"/>
      <c r="F532" s="95"/>
      <c r="G532" s="95"/>
      <c r="H532" s="95"/>
      <c r="I532" s="95"/>
      <c r="J532" s="95"/>
      <c r="K532" s="95"/>
      <c r="L532" s="95"/>
      <c r="M532" s="95"/>
      <c r="N532" s="95"/>
      <c r="O532" s="95"/>
      <c r="P532" s="95"/>
      <c r="Q532" s="95"/>
      <c r="R532" s="95"/>
      <c r="S532" s="95"/>
      <c r="T532" s="95"/>
      <c r="U532" s="95"/>
    </row>
    <row r="533" spans="2:21">
      <c r="B533" s="94"/>
      <c r="C533" s="95"/>
      <c r="D533" s="95"/>
      <c r="E533" s="95"/>
      <c r="F533" s="95"/>
      <c r="G533" s="95"/>
      <c r="H533" s="95"/>
      <c r="I533" s="95"/>
      <c r="J533" s="95"/>
      <c r="K533" s="95"/>
      <c r="L533" s="95"/>
      <c r="M533" s="95"/>
      <c r="N533" s="95"/>
      <c r="O533" s="95"/>
      <c r="P533" s="95"/>
      <c r="Q533" s="95"/>
      <c r="R533" s="95"/>
      <c r="S533" s="95"/>
      <c r="T533" s="95"/>
      <c r="U533" s="95"/>
    </row>
    <row r="534" spans="2:21">
      <c r="B534" s="94"/>
      <c r="C534" s="95"/>
      <c r="D534" s="95"/>
      <c r="E534" s="95"/>
      <c r="F534" s="95"/>
      <c r="G534" s="95"/>
      <c r="H534" s="95"/>
      <c r="I534" s="95"/>
      <c r="J534" s="95"/>
      <c r="K534" s="95"/>
      <c r="L534" s="95"/>
      <c r="M534" s="95"/>
      <c r="N534" s="95"/>
      <c r="O534" s="95"/>
      <c r="P534" s="95"/>
      <c r="Q534" s="95"/>
      <c r="R534" s="95"/>
      <c r="S534" s="95"/>
      <c r="T534" s="95"/>
      <c r="U534" s="95"/>
    </row>
    <row r="535" spans="2:21">
      <c r="B535" s="94"/>
      <c r="C535" s="95"/>
      <c r="D535" s="95"/>
      <c r="E535" s="95"/>
      <c r="F535" s="95"/>
      <c r="G535" s="95"/>
      <c r="H535" s="95"/>
      <c r="I535" s="95"/>
      <c r="J535" s="95"/>
      <c r="K535" s="95"/>
      <c r="L535" s="95"/>
      <c r="M535" s="95"/>
      <c r="N535" s="95"/>
      <c r="O535" s="95"/>
      <c r="P535" s="95"/>
      <c r="Q535" s="95"/>
      <c r="R535" s="95"/>
      <c r="S535" s="95"/>
      <c r="T535" s="95"/>
      <c r="U535" s="95"/>
    </row>
    <row r="536" spans="2:21">
      <c r="B536" s="94"/>
      <c r="C536" s="95"/>
      <c r="D536" s="95"/>
      <c r="E536" s="95"/>
      <c r="F536" s="95"/>
      <c r="G536" s="95"/>
      <c r="H536" s="95"/>
      <c r="I536" s="95"/>
      <c r="J536" s="95"/>
      <c r="K536" s="95"/>
      <c r="L536" s="95"/>
      <c r="M536" s="95"/>
      <c r="N536" s="95"/>
      <c r="O536" s="95"/>
      <c r="P536" s="95"/>
      <c r="Q536" s="95"/>
      <c r="R536" s="95"/>
      <c r="S536" s="95"/>
      <c r="T536" s="95"/>
      <c r="U536" s="95"/>
    </row>
    <row r="537" spans="2:21">
      <c r="B537" s="94"/>
      <c r="C537" s="95"/>
      <c r="D537" s="95"/>
      <c r="E537" s="95"/>
      <c r="F537" s="95"/>
      <c r="G537" s="95"/>
      <c r="H537" s="95"/>
      <c r="I537" s="95"/>
      <c r="J537" s="95"/>
      <c r="K537" s="95"/>
      <c r="L537" s="95"/>
      <c r="M537" s="95"/>
      <c r="N537" s="95"/>
      <c r="O537" s="95"/>
      <c r="P537" s="95"/>
      <c r="Q537" s="95"/>
      <c r="R537" s="95"/>
      <c r="S537" s="95"/>
      <c r="T537" s="95"/>
      <c r="U537" s="95"/>
    </row>
    <row r="538" spans="2:21">
      <c r="B538" s="94"/>
      <c r="C538" s="95"/>
      <c r="D538" s="95"/>
      <c r="E538" s="95"/>
      <c r="F538" s="95"/>
      <c r="G538" s="95"/>
      <c r="H538" s="95"/>
      <c r="I538" s="95"/>
      <c r="J538" s="95"/>
      <c r="K538" s="95"/>
      <c r="L538" s="95"/>
      <c r="M538" s="95"/>
      <c r="N538" s="95"/>
      <c r="O538" s="95"/>
      <c r="P538" s="95"/>
      <c r="Q538" s="95"/>
      <c r="R538" s="95"/>
      <c r="S538" s="95"/>
      <c r="T538" s="95"/>
      <c r="U538" s="95"/>
    </row>
    <row r="539" spans="2:21">
      <c r="B539" s="94"/>
      <c r="C539" s="95"/>
      <c r="D539" s="95"/>
      <c r="E539" s="95"/>
      <c r="F539" s="95"/>
      <c r="G539" s="95"/>
      <c r="H539" s="95"/>
      <c r="I539" s="95"/>
      <c r="J539" s="95"/>
      <c r="K539" s="95"/>
      <c r="L539" s="95"/>
      <c r="M539" s="95"/>
      <c r="N539" s="95"/>
      <c r="O539" s="95"/>
      <c r="P539" s="95"/>
      <c r="Q539" s="95"/>
      <c r="R539" s="95"/>
      <c r="S539" s="95"/>
      <c r="T539" s="95"/>
      <c r="U539" s="95"/>
    </row>
    <row r="540" spans="2:21">
      <c r="B540" s="94"/>
      <c r="C540" s="95"/>
      <c r="D540" s="95"/>
      <c r="E540" s="95"/>
      <c r="F540" s="95"/>
      <c r="G540" s="95"/>
      <c r="H540" s="95"/>
      <c r="I540" s="95"/>
      <c r="J540" s="95"/>
      <c r="K540" s="95"/>
      <c r="L540" s="95"/>
      <c r="M540" s="95"/>
      <c r="N540" s="95"/>
      <c r="O540" s="95"/>
      <c r="P540" s="95"/>
      <c r="Q540" s="95"/>
      <c r="R540" s="95"/>
      <c r="S540" s="95"/>
      <c r="T540" s="95"/>
      <c r="U540" s="95"/>
    </row>
    <row r="541" spans="2:21">
      <c r="B541" s="94"/>
      <c r="C541" s="95"/>
      <c r="D541" s="95"/>
      <c r="E541" s="95"/>
      <c r="F541" s="95"/>
      <c r="G541" s="95"/>
      <c r="H541" s="95"/>
      <c r="I541" s="95"/>
      <c r="J541" s="95"/>
      <c r="K541" s="95"/>
      <c r="L541" s="95"/>
      <c r="M541" s="95"/>
      <c r="N541" s="95"/>
      <c r="O541" s="95"/>
      <c r="P541" s="95"/>
      <c r="Q541" s="95"/>
      <c r="R541" s="95"/>
      <c r="S541" s="95"/>
      <c r="T541" s="95"/>
      <c r="U541" s="95"/>
    </row>
    <row r="542" spans="2:21">
      <c r="B542" s="94"/>
      <c r="C542" s="95"/>
      <c r="D542" s="95"/>
      <c r="E542" s="95"/>
      <c r="F542" s="95"/>
      <c r="G542" s="95"/>
      <c r="H542" s="95"/>
      <c r="I542" s="95"/>
      <c r="J542" s="95"/>
      <c r="K542" s="95"/>
      <c r="L542" s="95"/>
      <c r="M542" s="95"/>
      <c r="N542" s="95"/>
      <c r="O542" s="95"/>
      <c r="P542" s="95"/>
      <c r="Q542" s="95"/>
      <c r="R542" s="95"/>
      <c r="S542" s="95"/>
      <c r="T542" s="95"/>
      <c r="U542" s="95"/>
    </row>
    <row r="543" spans="2:21">
      <c r="B543" s="94"/>
      <c r="C543" s="95"/>
      <c r="D543" s="95"/>
      <c r="E543" s="95"/>
      <c r="F543" s="95"/>
      <c r="G543" s="95"/>
      <c r="H543" s="95"/>
      <c r="I543" s="95"/>
      <c r="J543" s="95"/>
      <c r="K543" s="95"/>
      <c r="L543" s="95"/>
      <c r="M543" s="95"/>
      <c r="N543" s="95"/>
      <c r="O543" s="95"/>
      <c r="P543" s="95"/>
      <c r="Q543" s="95"/>
      <c r="R543" s="95"/>
      <c r="S543" s="95"/>
      <c r="T543" s="95"/>
      <c r="U543" s="95"/>
    </row>
    <row r="544" spans="2:21">
      <c r="B544" s="94"/>
      <c r="C544" s="95"/>
      <c r="D544" s="95"/>
      <c r="E544" s="95"/>
      <c r="F544" s="95"/>
      <c r="G544" s="95"/>
      <c r="H544" s="95"/>
      <c r="I544" s="95"/>
      <c r="J544" s="95"/>
      <c r="K544" s="95"/>
      <c r="L544" s="95"/>
      <c r="M544" s="95"/>
      <c r="N544" s="95"/>
      <c r="O544" s="95"/>
      <c r="P544" s="95"/>
      <c r="Q544" s="95"/>
      <c r="R544" s="95"/>
      <c r="S544" s="95"/>
      <c r="T544" s="95"/>
      <c r="U544" s="95"/>
    </row>
    <row r="545" spans="2:21">
      <c r="B545" s="94"/>
      <c r="C545" s="95"/>
      <c r="D545" s="95"/>
      <c r="E545" s="95"/>
      <c r="F545" s="95"/>
      <c r="G545" s="95"/>
      <c r="H545" s="95"/>
      <c r="I545" s="95"/>
      <c r="J545" s="95"/>
      <c r="K545" s="95"/>
      <c r="L545" s="95"/>
      <c r="M545" s="95"/>
      <c r="N545" s="95"/>
      <c r="O545" s="95"/>
      <c r="P545" s="95"/>
      <c r="Q545" s="95"/>
      <c r="R545" s="95"/>
      <c r="S545" s="95"/>
      <c r="T545" s="95"/>
      <c r="U545" s="95"/>
    </row>
    <row r="546" spans="2:21">
      <c r="B546" s="94"/>
      <c r="C546" s="95"/>
      <c r="D546" s="95"/>
      <c r="E546" s="95"/>
      <c r="F546" s="95"/>
      <c r="G546" s="95"/>
      <c r="H546" s="95"/>
      <c r="I546" s="95"/>
      <c r="J546" s="95"/>
      <c r="K546" s="95"/>
      <c r="L546" s="95"/>
      <c r="M546" s="95"/>
      <c r="N546" s="95"/>
      <c r="O546" s="95"/>
      <c r="P546" s="95"/>
      <c r="Q546" s="95"/>
      <c r="R546" s="95"/>
      <c r="S546" s="95"/>
      <c r="T546" s="95"/>
      <c r="U546" s="95"/>
    </row>
    <row r="547" spans="2:21">
      <c r="B547" s="94"/>
      <c r="C547" s="95"/>
      <c r="D547" s="95"/>
      <c r="E547" s="95"/>
      <c r="F547" s="95"/>
      <c r="G547" s="95"/>
      <c r="H547" s="95"/>
      <c r="I547" s="95"/>
      <c r="J547" s="95"/>
      <c r="K547" s="95"/>
      <c r="L547" s="95"/>
      <c r="M547" s="95"/>
      <c r="N547" s="95"/>
      <c r="O547" s="95"/>
      <c r="P547" s="95"/>
      <c r="Q547" s="95"/>
      <c r="R547" s="95"/>
      <c r="S547" s="95"/>
      <c r="T547" s="95"/>
      <c r="U547" s="95"/>
    </row>
    <row r="548" spans="2:21">
      <c r="B548" s="94"/>
      <c r="C548" s="95"/>
      <c r="D548" s="95"/>
      <c r="E548" s="95"/>
      <c r="F548" s="95"/>
      <c r="G548" s="95"/>
      <c r="H548" s="95"/>
      <c r="I548" s="95"/>
      <c r="J548" s="95"/>
      <c r="K548" s="95"/>
      <c r="L548" s="95"/>
      <c r="M548" s="95"/>
      <c r="N548" s="95"/>
      <c r="O548" s="95"/>
      <c r="P548" s="95"/>
      <c r="Q548" s="95"/>
      <c r="R548" s="95"/>
      <c r="S548" s="95"/>
      <c r="T548" s="95"/>
      <c r="U548" s="95"/>
    </row>
    <row r="549" spans="2:21">
      <c r="B549" s="94"/>
      <c r="C549" s="95"/>
      <c r="D549" s="95"/>
      <c r="E549" s="95"/>
      <c r="F549" s="95"/>
      <c r="G549" s="95"/>
      <c r="H549" s="95"/>
      <c r="I549" s="95"/>
      <c r="J549" s="95"/>
      <c r="K549" s="95"/>
      <c r="L549" s="95"/>
      <c r="M549" s="95"/>
      <c r="N549" s="95"/>
      <c r="O549" s="95"/>
      <c r="P549" s="95"/>
      <c r="Q549" s="95"/>
      <c r="R549" s="95"/>
      <c r="S549" s="95"/>
      <c r="T549" s="95"/>
      <c r="U549" s="95"/>
    </row>
    <row r="550" spans="2:21">
      <c r="B550" s="94"/>
      <c r="C550" s="95"/>
      <c r="D550" s="95"/>
      <c r="E550" s="95"/>
      <c r="F550" s="95"/>
      <c r="G550" s="95"/>
      <c r="H550" s="95"/>
      <c r="I550" s="95"/>
      <c r="J550" s="95"/>
      <c r="K550" s="95"/>
      <c r="L550" s="95"/>
      <c r="M550" s="95"/>
      <c r="N550" s="95"/>
      <c r="O550" s="95"/>
      <c r="P550" s="95"/>
      <c r="Q550" s="95"/>
      <c r="R550" s="95"/>
      <c r="S550" s="95"/>
      <c r="T550" s="95"/>
      <c r="U550" s="95"/>
    </row>
    <row r="551" spans="2:21">
      <c r="B551" s="94"/>
      <c r="C551" s="95"/>
      <c r="D551" s="95"/>
      <c r="E551" s="95"/>
      <c r="F551" s="95"/>
      <c r="G551" s="95"/>
      <c r="H551" s="95"/>
      <c r="I551" s="95"/>
      <c r="J551" s="95"/>
      <c r="K551" s="95"/>
      <c r="L551" s="95"/>
      <c r="M551" s="95"/>
      <c r="N551" s="95"/>
      <c r="O551" s="95"/>
      <c r="P551" s="95"/>
      <c r="Q551" s="95"/>
      <c r="R551" s="95"/>
      <c r="S551" s="95"/>
      <c r="T551" s="95"/>
      <c r="U551" s="95"/>
    </row>
    <row r="552" spans="2:21">
      <c r="B552" s="94"/>
      <c r="C552" s="95"/>
      <c r="D552" s="95"/>
      <c r="E552" s="95"/>
      <c r="F552" s="95"/>
      <c r="G552" s="95"/>
      <c r="H552" s="95"/>
      <c r="I552" s="95"/>
      <c r="J552" s="95"/>
      <c r="K552" s="95"/>
      <c r="L552" s="95"/>
      <c r="M552" s="95"/>
      <c r="N552" s="95"/>
      <c r="O552" s="95"/>
      <c r="P552" s="95"/>
      <c r="Q552" s="95"/>
      <c r="R552" s="95"/>
      <c r="S552" s="95"/>
      <c r="T552" s="95"/>
      <c r="U552" s="95"/>
    </row>
    <row r="553" spans="2:21">
      <c r="B553" s="94"/>
      <c r="C553" s="95"/>
      <c r="D553" s="95"/>
      <c r="E553" s="95"/>
      <c r="F553" s="95"/>
      <c r="G553" s="95"/>
      <c r="H553" s="95"/>
      <c r="I553" s="95"/>
      <c r="J553" s="95"/>
      <c r="K553" s="95"/>
      <c r="L553" s="95"/>
      <c r="M553" s="95"/>
      <c r="N553" s="95"/>
      <c r="O553" s="95"/>
      <c r="P553" s="95"/>
      <c r="Q553" s="95"/>
      <c r="R553" s="95"/>
      <c r="S553" s="95"/>
      <c r="T553" s="95"/>
      <c r="U553" s="95"/>
    </row>
    <row r="554" spans="2:21">
      <c r="B554" s="94"/>
      <c r="C554" s="95"/>
      <c r="D554" s="95"/>
      <c r="E554" s="95"/>
      <c r="F554" s="95"/>
      <c r="G554" s="95"/>
      <c r="H554" s="95"/>
      <c r="I554" s="95"/>
      <c r="J554" s="95"/>
      <c r="K554" s="95"/>
      <c r="L554" s="95"/>
      <c r="M554" s="95"/>
      <c r="N554" s="95"/>
      <c r="O554" s="95"/>
      <c r="P554" s="95"/>
      <c r="Q554" s="95"/>
      <c r="R554" s="95"/>
      <c r="S554" s="95"/>
      <c r="T554" s="95"/>
      <c r="U554" s="95"/>
    </row>
    <row r="555" spans="2:21">
      <c r="B555" s="94"/>
      <c r="C555" s="95"/>
      <c r="D555" s="95"/>
      <c r="E555" s="95"/>
      <c r="F555" s="95"/>
      <c r="G555" s="95"/>
      <c r="H555" s="95"/>
      <c r="I555" s="95"/>
      <c r="J555" s="95"/>
      <c r="K555" s="95"/>
      <c r="L555" s="95"/>
      <c r="M555" s="95"/>
      <c r="N555" s="95"/>
      <c r="O555" s="95"/>
      <c r="P555" s="95"/>
      <c r="Q555" s="95"/>
      <c r="R555" s="95"/>
      <c r="S555" s="95"/>
      <c r="T555" s="95"/>
      <c r="U555" s="95"/>
    </row>
    <row r="556" spans="2:21">
      <c r="B556" s="94"/>
      <c r="C556" s="95"/>
      <c r="D556" s="95"/>
      <c r="E556" s="95"/>
      <c r="F556" s="95"/>
      <c r="G556" s="95"/>
      <c r="H556" s="95"/>
      <c r="I556" s="95"/>
      <c r="J556" s="95"/>
      <c r="K556" s="95"/>
      <c r="L556" s="95"/>
      <c r="M556" s="95"/>
      <c r="N556" s="95"/>
      <c r="O556" s="95"/>
      <c r="P556" s="95"/>
      <c r="Q556" s="95"/>
      <c r="R556" s="95"/>
      <c r="S556" s="95"/>
      <c r="T556" s="95"/>
      <c r="U556" s="95"/>
    </row>
    <row r="557" spans="2:21">
      <c r="B557" s="94"/>
      <c r="C557" s="95"/>
      <c r="D557" s="95"/>
      <c r="E557" s="95"/>
      <c r="F557" s="95"/>
      <c r="G557" s="95"/>
      <c r="H557" s="95"/>
      <c r="I557" s="95"/>
      <c r="J557" s="95"/>
      <c r="K557" s="95"/>
      <c r="L557" s="95"/>
      <c r="M557" s="95"/>
      <c r="N557" s="95"/>
      <c r="O557" s="95"/>
      <c r="P557" s="95"/>
      <c r="Q557" s="95"/>
      <c r="R557" s="95"/>
      <c r="S557" s="95"/>
      <c r="T557" s="95"/>
      <c r="U557" s="95"/>
    </row>
    <row r="558" spans="2:21">
      <c r="B558" s="94"/>
      <c r="C558" s="95"/>
      <c r="D558" s="95"/>
      <c r="E558" s="95"/>
      <c r="F558" s="95"/>
      <c r="G558" s="95"/>
      <c r="H558" s="95"/>
      <c r="I558" s="95"/>
      <c r="J558" s="95"/>
      <c r="K558" s="95"/>
      <c r="L558" s="95"/>
      <c r="M558" s="95"/>
      <c r="N558" s="95"/>
      <c r="O558" s="95"/>
      <c r="P558" s="95"/>
      <c r="Q558" s="95"/>
      <c r="R558" s="95"/>
      <c r="S558" s="95"/>
      <c r="T558" s="95"/>
      <c r="U558" s="95"/>
    </row>
    <row r="559" spans="2:21">
      <c r="B559" s="94"/>
      <c r="C559" s="95"/>
      <c r="D559" s="95"/>
      <c r="E559" s="95"/>
      <c r="F559" s="95"/>
      <c r="G559" s="95"/>
      <c r="H559" s="95"/>
      <c r="I559" s="95"/>
      <c r="J559" s="95"/>
      <c r="K559" s="95"/>
      <c r="L559" s="95"/>
      <c r="M559" s="95"/>
      <c r="N559" s="95"/>
      <c r="O559" s="95"/>
      <c r="P559" s="95"/>
      <c r="Q559" s="95"/>
      <c r="R559" s="95"/>
      <c r="S559" s="95"/>
      <c r="T559" s="95"/>
      <c r="U559" s="95"/>
    </row>
    <row r="560" spans="2:21">
      <c r="B560" s="94"/>
      <c r="C560" s="95"/>
      <c r="D560" s="95"/>
      <c r="E560" s="95"/>
      <c r="F560" s="95"/>
      <c r="G560" s="95"/>
      <c r="H560" s="95"/>
      <c r="I560" s="95"/>
      <c r="J560" s="95"/>
      <c r="K560" s="95"/>
      <c r="L560" s="95"/>
      <c r="M560" s="95"/>
      <c r="N560" s="95"/>
      <c r="O560" s="95"/>
      <c r="P560" s="95"/>
      <c r="Q560" s="95"/>
      <c r="R560" s="95"/>
      <c r="S560" s="95"/>
      <c r="T560" s="95"/>
      <c r="U560" s="95"/>
    </row>
    <row r="561" spans="2:21">
      <c r="B561" s="94"/>
      <c r="C561" s="95"/>
      <c r="D561" s="95"/>
      <c r="E561" s="95"/>
      <c r="F561" s="95"/>
      <c r="G561" s="95"/>
      <c r="H561" s="95"/>
      <c r="I561" s="95"/>
      <c r="J561" s="95"/>
      <c r="K561" s="95"/>
      <c r="L561" s="95"/>
      <c r="M561" s="95"/>
      <c r="N561" s="95"/>
      <c r="O561" s="95"/>
      <c r="P561" s="95"/>
      <c r="Q561" s="95"/>
      <c r="R561" s="95"/>
      <c r="S561" s="95"/>
      <c r="T561" s="95"/>
      <c r="U561" s="95"/>
    </row>
    <row r="562" spans="2:21">
      <c r="B562" s="94"/>
      <c r="C562" s="95"/>
      <c r="D562" s="95"/>
      <c r="E562" s="95"/>
      <c r="F562" s="95"/>
      <c r="G562" s="95"/>
      <c r="H562" s="95"/>
      <c r="I562" s="95"/>
      <c r="J562" s="95"/>
      <c r="K562" s="95"/>
      <c r="L562" s="95"/>
      <c r="M562" s="95"/>
      <c r="N562" s="95"/>
      <c r="O562" s="95"/>
      <c r="P562" s="95"/>
      <c r="Q562" s="95"/>
      <c r="R562" s="95"/>
      <c r="S562" s="95"/>
      <c r="T562" s="95"/>
      <c r="U562" s="95"/>
    </row>
    <row r="563" spans="2:21">
      <c r="B563" s="94"/>
      <c r="C563" s="95"/>
      <c r="D563" s="95"/>
      <c r="E563" s="95"/>
      <c r="F563" s="95"/>
      <c r="G563" s="95"/>
      <c r="H563" s="95"/>
      <c r="I563" s="95"/>
      <c r="J563" s="95"/>
      <c r="K563" s="95"/>
      <c r="L563" s="95"/>
      <c r="M563" s="95"/>
      <c r="N563" s="95"/>
      <c r="O563" s="95"/>
      <c r="P563" s="95"/>
      <c r="Q563" s="95"/>
      <c r="R563" s="95"/>
      <c r="S563" s="95"/>
      <c r="T563" s="95"/>
      <c r="U563" s="95"/>
    </row>
    <row r="564" spans="2:21">
      <c r="B564" s="94"/>
      <c r="C564" s="95"/>
      <c r="D564" s="95"/>
      <c r="E564" s="95"/>
      <c r="F564" s="95"/>
      <c r="G564" s="95"/>
      <c r="H564" s="95"/>
      <c r="I564" s="95"/>
      <c r="J564" s="95"/>
      <c r="K564" s="95"/>
      <c r="L564" s="95"/>
      <c r="M564" s="95"/>
      <c r="N564" s="95"/>
      <c r="O564" s="95"/>
      <c r="P564" s="95"/>
      <c r="Q564" s="95"/>
      <c r="R564" s="95"/>
      <c r="S564" s="95"/>
      <c r="T564" s="95"/>
      <c r="U564" s="95"/>
    </row>
    <row r="565" spans="2:21">
      <c r="B565" s="94"/>
      <c r="C565" s="95"/>
      <c r="D565" s="95"/>
      <c r="E565" s="95"/>
      <c r="F565" s="95"/>
      <c r="G565" s="95"/>
      <c r="H565" s="95"/>
      <c r="I565" s="95"/>
      <c r="J565" s="95"/>
      <c r="K565" s="95"/>
      <c r="L565" s="95"/>
      <c r="M565" s="95"/>
      <c r="N565" s="95"/>
      <c r="O565" s="95"/>
      <c r="P565" s="95"/>
      <c r="Q565" s="95"/>
      <c r="R565" s="95"/>
      <c r="S565" s="95"/>
      <c r="T565" s="95"/>
      <c r="U565" s="95"/>
    </row>
    <row r="566" spans="2:21">
      <c r="B566" s="94"/>
      <c r="C566" s="95"/>
      <c r="D566" s="95"/>
      <c r="E566" s="95"/>
      <c r="F566" s="95"/>
      <c r="G566" s="95"/>
      <c r="H566" s="95"/>
      <c r="I566" s="95"/>
      <c r="J566" s="95"/>
      <c r="K566" s="95"/>
      <c r="L566" s="95"/>
      <c r="M566" s="95"/>
      <c r="N566" s="95"/>
      <c r="O566" s="95"/>
      <c r="P566" s="95"/>
      <c r="Q566" s="95"/>
      <c r="R566" s="95"/>
      <c r="S566" s="95"/>
      <c r="T566" s="95"/>
      <c r="U566" s="95"/>
    </row>
    <row r="567" spans="2:21">
      <c r="B567" s="94"/>
      <c r="C567" s="95"/>
      <c r="D567" s="95"/>
      <c r="E567" s="95"/>
      <c r="F567" s="95"/>
      <c r="G567" s="95"/>
      <c r="H567" s="95"/>
      <c r="I567" s="95"/>
      <c r="J567" s="95"/>
      <c r="K567" s="95"/>
      <c r="L567" s="95"/>
      <c r="M567" s="95"/>
      <c r="N567" s="95"/>
      <c r="O567" s="95"/>
      <c r="P567" s="95"/>
      <c r="Q567" s="95"/>
      <c r="R567" s="95"/>
      <c r="S567" s="95"/>
      <c r="T567" s="95"/>
      <c r="U567" s="95"/>
    </row>
    <row r="568" spans="2:21">
      <c r="B568" s="94"/>
      <c r="C568" s="95"/>
      <c r="D568" s="95"/>
      <c r="E568" s="95"/>
      <c r="F568" s="95"/>
      <c r="G568" s="95"/>
      <c r="H568" s="95"/>
      <c r="I568" s="95"/>
      <c r="J568" s="95"/>
      <c r="K568" s="95"/>
      <c r="L568" s="95"/>
      <c r="M568" s="95"/>
      <c r="N568" s="95"/>
      <c r="O568" s="95"/>
      <c r="P568" s="95"/>
      <c r="Q568" s="95"/>
      <c r="R568" s="95"/>
      <c r="S568" s="95"/>
      <c r="T568" s="95"/>
      <c r="U568" s="95"/>
    </row>
    <row r="569" spans="2:21">
      <c r="B569" s="94"/>
      <c r="C569" s="95"/>
      <c r="D569" s="95"/>
      <c r="E569" s="95"/>
      <c r="F569" s="95"/>
      <c r="G569" s="95"/>
      <c r="H569" s="95"/>
      <c r="I569" s="95"/>
      <c r="J569" s="95"/>
      <c r="K569" s="95"/>
      <c r="L569" s="95"/>
      <c r="M569" s="95"/>
      <c r="N569" s="95"/>
      <c r="O569" s="95"/>
      <c r="P569" s="95"/>
      <c r="Q569" s="95"/>
      <c r="R569" s="95"/>
      <c r="S569" s="95"/>
      <c r="T569" s="95"/>
      <c r="U569" s="95"/>
    </row>
    <row r="570" spans="2:21">
      <c r="B570" s="94"/>
      <c r="C570" s="95"/>
      <c r="D570" s="95"/>
      <c r="E570" s="95"/>
      <c r="F570" s="95"/>
      <c r="G570" s="95"/>
      <c r="H570" s="95"/>
      <c r="I570" s="95"/>
      <c r="J570" s="95"/>
      <c r="K570" s="95"/>
      <c r="L570" s="95"/>
      <c r="M570" s="95"/>
      <c r="N570" s="95"/>
      <c r="O570" s="95"/>
      <c r="P570" s="95"/>
      <c r="Q570" s="95"/>
      <c r="R570" s="95"/>
      <c r="S570" s="95"/>
      <c r="T570" s="95"/>
      <c r="U570" s="95"/>
    </row>
    <row r="571" spans="2:21">
      <c r="B571" s="94"/>
      <c r="C571" s="95"/>
      <c r="D571" s="95"/>
      <c r="E571" s="95"/>
      <c r="F571" s="95"/>
      <c r="G571" s="95"/>
      <c r="H571" s="95"/>
      <c r="I571" s="95"/>
      <c r="J571" s="95"/>
      <c r="K571" s="95"/>
      <c r="L571" s="95"/>
      <c r="M571" s="95"/>
      <c r="N571" s="95"/>
      <c r="O571" s="95"/>
      <c r="P571" s="95"/>
      <c r="Q571" s="95"/>
      <c r="R571" s="95"/>
      <c r="S571" s="95"/>
      <c r="T571" s="95"/>
      <c r="U571" s="95"/>
    </row>
    <row r="572" spans="2:21">
      <c r="B572" s="94"/>
      <c r="C572" s="95"/>
      <c r="D572" s="95"/>
      <c r="E572" s="95"/>
      <c r="F572" s="95"/>
      <c r="G572" s="95"/>
      <c r="H572" s="95"/>
      <c r="I572" s="95"/>
      <c r="J572" s="95"/>
      <c r="K572" s="95"/>
      <c r="L572" s="95"/>
      <c r="M572" s="95"/>
      <c r="N572" s="95"/>
      <c r="O572" s="95"/>
      <c r="P572" s="95"/>
      <c r="Q572" s="95"/>
      <c r="R572" s="95"/>
      <c r="S572" s="95"/>
      <c r="T572" s="95"/>
      <c r="U572" s="95"/>
    </row>
    <row r="573" spans="2:21">
      <c r="B573" s="94"/>
      <c r="C573" s="95"/>
      <c r="D573" s="95"/>
      <c r="E573" s="95"/>
      <c r="F573" s="95"/>
      <c r="G573" s="95"/>
      <c r="H573" s="95"/>
      <c r="I573" s="95"/>
      <c r="J573" s="95"/>
      <c r="K573" s="95"/>
      <c r="L573" s="95"/>
      <c r="M573" s="95"/>
      <c r="N573" s="95"/>
      <c r="O573" s="95"/>
      <c r="P573" s="95"/>
      <c r="Q573" s="95"/>
      <c r="R573" s="95"/>
      <c r="S573" s="95"/>
      <c r="T573" s="95"/>
      <c r="U573" s="95"/>
    </row>
    <row r="574" spans="2:21">
      <c r="B574" s="94"/>
      <c r="C574" s="95"/>
      <c r="D574" s="95"/>
      <c r="E574" s="95"/>
      <c r="F574" s="95"/>
      <c r="G574" s="95"/>
      <c r="H574" s="95"/>
      <c r="I574" s="95"/>
      <c r="J574" s="95"/>
      <c r="K574" s="95"/>
      <c r="L574" s="95"/>
      <c r="M574" s="95"/>
      <c r="N574" s="95"/>
      <c r="O574" s="95"/>
      <c r="P574" s="95"/>
      <c r="Q574" s="95"/>
      <c r="R574" s="95"/>
      <c r="S574" s="95"/>
      <c r="T574" s="95"/>
      <c r="U574" s="95"/>
    </row>
    <row r="575" spans="2:21">
      <c r="B575" s="94"/>
      <c r="C575" s="95"/>
      <c r="D575" s="95"/>
      <c r="E575" s="95"/>
      <c r="F575" s="95"/>
      <c r="G575" s="95"/>
      <c r="H575" s="95"/>
      <c r="I575" s="95"/>
      <c r="J575" s="95"/>
      <c r="K575" s="95"/>
      <c r="L575" s="95"/>
      <c r="M575" s="95"/>
      <c r="N575" s="95"/>
      <c r="O575" s="95"/>
      <c r="P575" s="95"/>
      <c r="Q575" s="95"/>
      <c r="R575" s="95"/>
      <c r="S575" s="95"/>
      <c r="T575" s="95"/>
      <c r="U575" s="95"/>
    </row>
    <row r="576" spans="2:21">
      <c r="B576" s="94"/>
      <c r="C576" s="95"/>
      <c r="D576" s="95"/>
      <c r="E576" s="95"/>
      <c r="F576" s="95"/>
      <c r="G576" s="95"/>
      <c r="H576" s="95"/>
      <c r="I576" s="95"/>
      <c r="J576" s="95"/>
      <c r="K576" s="95"/>
      <c r="L576" s="95"/>
      <c r="M576" s="95"/>
      <c r="N576" s="95"/>
      <c r="O576" s="95"/>
      <c r="P576" s="95"/>
      <c r="Q576" s="95"/>
      <c r="R576" s="95"/>
      <c r="S576" s="95"/>
      <c r="T576" s="95"/>
      <c r="U576" s="95"/>
    </row>
    <row r="577" spans="2:21">
      <c r="B577" s="94"/>
      <c r="C577" s="95"/>
      <c r="D577" s="95"/>
      <c r="E577" s="95"/>
      <c r="F577" s="95"/>
      <c r="G577" s="95"/>
      <c r="H577" s="95"/>
      <c r="I577" s="95"/>
      <c r="J577" s="95"/>
      <c r="K577" s="95"/>
      <c r="L577" s="95"/>
      <c r="M577" s="95"/>
      <c r="N577" s="95"/>
      <c r="O577" s="95"/>
      <c r="P577" s="95"/>
      <c r="Q577" s="95"/>
      <c r="R577" s="95"/>
      <c r="S577" s="95"/>
      <c r="T577" s="95"/>
      <c r="U577" s="95"/>
    </row>
    <row r="578" spans="2:21">
      <c r="B578" s="94"/>
      <c r="C578" s="95"/>
      <c r="D578" s="95"/>
      <c r="E578" s="95"/>
      <c r="F578" s="95"/>
      <c r="G578" s="95"/>
      <c r="H578" s="95"/>
      <c r="I578" s="95"/>
      <c r="J578" s="95"/>
      <c r="K578" s="95"/>
      <c r="L578" s="95"/>
      <c r="M578" s="95"/>
      <c r="N578" s="95"/>
      <c r="O578" s="95"/>
      <c r="P578" s="95"/>
      <c r="Q578" s="95"/>
      <c r="R578" s="95"/>
      <c r="S578" s="95"/>
      <c r="T578" s="95"/>
      <c r="U578" s="95"/>
    </row>
    <row r="579" spans="2:21">
      <c r="B579" s="94"/>
      <c r="C579" s="95"/>
      <c r="D579" s="95"/>
      <c r="E579" s="95"/>
      <c r="F579" s="95"/>
      <c r="G579" s="95"/>
      <c r="H579" s="95"/>
      <c r="I579" s="95"/>
      <c r="J579" s="95"/>
      <c r="K579" s="95"/>
      <c r="L579" s="95"/>
      <c r="M579" s="95"/>
      <c r="N579" s="95"/>
      <c r="O579" s="95"/>
      <c r="P579" s="95"/>
      <c r="Q579" s="95"/>
      <c r="R579" s="95"/>
      <c r="S579" s="95"/>
      <c r="T579" s="95"/>
      <c r="U579" s="95"/>
    </row>
    <row r="580" spans="2:21">
      <c r="B580" s="94"/>
      <c r="C580" s="95"/>
      <c r="D580" s="95"/>
      <c r="E580" s="95"/>
      <c r="F580" s="95"/>
      <c r="G580" s="95"/>
      <c r="H580" s="95"/>
      <c r="I580" s="95"/>
      <c r="J580" s="95"/>
      <c r="K580" s="95"/>
      <c r="L580" s="95"/>
      <c r="M580" s="95"/>
      <c r="N580" s="95"/>
      <c r="O580" s="95"/>
      <c r="P580" s="95"/>
      <c r="Q580" s="95"/>
      <c r="R580" s="95"/>
      <c r="S580" s="95"/>
      <c r="T580" s="95"/>
      <c r="U580" s="95"/>
    </row>
    <row r="581" spans="2:21">
      <c r="B581" s="94"/>
      <c r="C581" s="95"/>
      <c r="D581" s="95"/>
      <c r="E581" s="95"/>
      <c r="F581" s="95"/>
      <c r="G581" s="95"/>
      <c r="H581" s="95"/>
      <c r="I581" s="95"/>
      <c r="J581" s="95"/>
      <c r="K581" s="95"/>
      <c r="L581" s="95"/>
      <c r="M581" s="95"/>
      <c r="N581" s="95"/>
      <c r="O581" s="95"/>
      <c r="P581" s="95"/>
      <c r="Q581" s="95"/>
      <c r="R581" s="95"/>
      <c r="S581" s="95"/>
      <c r="T581" s="95"/>
      <c r="U581" s="95"/>
    </row>
    <row r="582" spans="2:21">
      <c r="B582" s="94"/>
      <c r="C582" s="95"/>
      <c r="D582" s="95"/>
      <c r="E582" s="95"/>
      <c r="F582" s="95"/>
      <c r="G582" s="95"/>
      <c r="H582" s="95"/>
      <c r="I582" s="95"/>
      <c r="J582" s="95"/>
      <c r="K582" s="95"/>
      <c r="L582" s="95"/>
      <c r="M582" s="95"/>
      <c r="N582" s="95"/>
      <c r="O582" s="95"/>
      <c r="P582" s="95"/>
      <c r="Q582" s="95"/>
      <c r="R582" s="95"/>
      <c r="S582" s="95"/>
      <c r="T582" s="95"/>
      <c r="U582" s="95"/>
    </row>
    <row r="583" spans="2:21">
      <c r="B583" s="94"/>
      <c r="C583" s="95"/>
      <c r="D583" s="95"/>
      <c r="E583" s="95"/>
      <c r="F583" s="95"/>
      <c r="G583" s="95"/>
      <c r="H583" s="95"/>
      <c r="I583" s="95"/>
      <c r="J583" s="95"/>
      <c r="K583" s="95"/>
      <c r="L583" s="95"/>
      <c r="M583" s="95"/>
      <c r="N583" s="95"/>
      <c r="O583" s="95"/>
      <c r="P583" s="95"/>
      <c r="Q583" s="95"/>
      <c r="R583" s="95"/>
      <c r="S583" s="95"/>
      <c r="T583" s="95"/>
      <c r="U583" s="95"/>
    </row>
    <row r="584" spans="2:21">
      <c r="B584" s="94"/>
      <c r="C584" s="95"/>
      <c r="D584" s="95"/>
      <c r="E584" s="95"/>
      <c r="F584" s="95"/>
      <c r="G584" s="95"/>
      <c r="H584" s="95"/>
      <c r="I584" s="95"/>
      <c r="J584" s="95"/>
      <c r="K584" s="95"/>
      <c r="L584" s="95"/>
      <c r="M584" s="95"/>
      <c r="N584" s="95"/>
      <c r="O584" s="95"/>
      <c r="P584" s="95"/>
      <c r="Q584" s="95"/>
      <c r="R584" s="95"/>
      <c r="S584" s="95"/>
      <c r="T584" s="95"/>
      <c r="U584" s="95"/>
    </row>
    <row r="585" spans="2:21">
      <c r="B585" s="94"/>
      <c r="C585" s="95"/>
      <c r="D585" s="95"/>
      <c r="E585" s="95"/>
      <c r="F585" s="95"/>
      <c r="G585" s="95"/>
      <c r="H585" s="95"/>
      <c r="I585" s="95"/>
      <c r="J585" s="95"/>
      <c r="K585" s="95"/>
      <c r="L585" s="95"/>
      <c r="M585" s="95"/>
      <c r="N585" s="95"/>
      <c r="O585" s="95"/>
      <c r="P585" s="95"/>
      <c r="Q585" s="95"/>
      <c r="R585" s="95"/>
      <c r="S585" s="95"/>
      <c r="T585" s="95"/>
      <c r="U585" s="95"/>
    </row>
    <row r="586" spans="2:21">
      <c r="B586" s="94"/>
      <c r="C586" s="95"/>
      <c r="D586" s="95"/>
      <c r="E586" s="95"/>
      <c r="F586" s="95"/>
      <c r="G586" s="95"/>
      <c r="H586" s="95"/>
      <c r="I586" s="95"/>
      <c r="J586" s="95"/>
      <c r="K586" s="95"/>
      <c r="L586" s="95"/>
      <c r="M586" s="95"/>
      <c r="N586" s="95"/>
      <c r="O586" s="95"/>
      <c r="P586" s="95"/>
      <c r="Q586" s="95"/>
      <c r="R586" s="95"/>
      <c r="S586" s="95"/>
      <c r="T586" s="95"/>
      <c r="U586" s="95"/>
    </row>
    <row r="587" spans="2:21">
      <c r="B587" s="94"/>
      <c r="C587" s="95"/>
      <c r="D587" s="95"/>
      <c r="E587" s="95"/>
      <c r="F587" s="95"/>
      <c r="G587" s="95"/>
      <c r="H587" s="95"/>
      <c r="I587" s="95"/>
      <c r="J587" s="95"/>
      <c r="K587" s="95"/>
      <c r="L587" s="95"/>
      <c r="M587" s="95"/>
      <c r="N587" s="95"/>
      <c r="O587" s="95"/>
      <c r="P587" s="95"/>
      <c r="Q587" s="95"/>
      <c r="R587" s="95"/>
      <c r="S587" s="95"/>
      <c r="T587" s="95"/>
      <c r="U587" s="95"/>
    </row>
    <row r="588" spans="2:21">
      <c r="B588" s="94"/>
      <c r="C588" s="95"/>
      <c r="D588" s="95"/>
      <c r="E588" s="95"/>
      <c r="F588" s="95"/>
      <c r="G588" s="95"/>
      <c r="H588" s="95"/>
      <c r="I588" s="95"/>
      <c r="J588" s="95"/>
      <c r="K588" s="95"/>
      <c r="L588" s="95"/>
      <c r="M588" s="95"/>
      <c r="N588" s="95"/>
      <c r="O588" s="95"/>
      <c r="P588" s="95"/>
      <c r="Q588" s="95"/>
      <c r="R588" s="95"/>
      <c r="S588" s="95"/>
      <c r="T588" s="95"/>
      <c r="U588" s="95"/>
    </row>
    <row r="589" spans="2:21">
      <c r="B589" s="94"/>
      <c r="C589" s="95"/>
      <c r="D589" s="95"/>
      <c r="E589" s="95"/>
      <c r="F589" s="95"/>
      <c r="G589" s="95"/>
      <c r="H589" s="95"/>
      <c r="I589" s="95"/>
      <c r="J589" s="95"/>
      <c r="K589" s="95"/>
      <c r="L589" s="95"/>
      <c r="M589" s="95"/>
      <c r="N589" s="95"/>
      <c r="O589" s="95"/>
      <c r="P589" s="95"/>
      <c r="Q589" s="95"/>
      <c r="R589" s="95"/>
      <c r="S589" s="95"/>
      <c r="T589" s="95"/>
      <c r="U589" s="95"/>
    </row>
    <row r="590" spans="2:21">
      <c r="B590" s="94"/>
      <c r="C590" s="95"/>
      <c r="D590" s="95"/>
      <c r="E590" s="95"/>
      <c r="F590" s="95"/>
      <c r="G590" s="95"/>
      <c r="H590" s="95"/>
      <c r="I590" s="95"/>
      <c r="J590" s="95"/>
      <c r="K590" s="95"/>
      <c r="L590" s="95"/>
      <c r="M590" s="95"/>
      <c r="N590" s="95"/>
      <c r="O590" s="95"/>
      <c r="P590" s="95"/>
      <c r="Q590" s="95"/>
      <c r="R590" s="95"/>
      <c r="S590" s="95"/>
      <c r="T590" s="95"/>
      <c r="U590" s="95"/>
    </row>
    <row r="591" spans="2:21">
      <c r="B591" s="94"/>
      <c r="C591" s="95"/>
      <c r="D591" s="95"/>
      <c r="E591" s="95"/>
      <c r="F591" s="95"/>
      <c r="G591" s="95"/>
      <c r="H591" s="95"/>
      <c r="I591" s="95"/>
      <c r="J591" s="95"/>
      <c r="K591" s="95"/>
      <c r="L591" s="95"/>
      <c r="M591" s="95"/>
      <c r="N591" s="95"/>
      <c r="O591" s="95"/>
      <c r="P591" s="95"/>
      <c r="Q591" s="95"/>
      <c r="R591" s="95"/>
      <c r="S591" s="95"/>
      <c r="T591" s="95"/>
      <c r="U591" s="95"/>
    </row>
    <row r="592" spans="2:21">
      <c r="B592" s="94"/>
      <c r="C592" s="95"/>
      <c r="D592" s="95"/>
      <c r="E592" s="95"/>
      <c r="F592" s="95"/>
      <c r="G592" s="95"/>
      <c r="H592" s="95"/>
      <c r="I592" s="95"/>
      <c r="J592" s="95"/>
      <c r="K592" s="95"/>
      <c r="L592" s="95"/>
      <c r="M592" s="95"/>
      <c r="N592" s="95"/>
      <c r="O592" s="95"/>
      <c r="P592" s="95"/>
      <c r="Q592" s="95"/>
      <c r="R592" s="95"/>
      <c r="S592" s="95"/>
      <c r="T592" s="95"/>
      <c r="U592" s="95"/>
    </row>
    <row r="593" spans="2:21">
      <c r="B593" s="94"/>
      <c r="C593" s="95"/>
      <c r="D593" s="95"/>
      <c r="E593" s="95"/>
      <c r="F593" s="95"/>
      <c r="G593" s="95"/>
      <c r="H593" s="95"/>
      <c r="I593" s="95"/>
      <c r="J593" s="95"/>
      <c r="K593" s="95"/>
      <c r="L593" s="95"/>
      <c r="M593" s="95"/>
      <c r="N593" s="95"/>
      <c r="O593" s="95"/>
      <c r="P593" s="95"/>
      <c r="Q593" s="95"/>
      <c r="R593" s="95"/>
      <c r="S593" s="95"/>
      <c r="T593" s="95"/>
      <c r="U593" s="95"/>
    </row>
    <row r="594" spans="2:21">
      <c r="B594" s="94"/>
      <c r="C594" s="95"/>
      <c r="D594" s="95"/>
      <c r="E594" s="95"/>
      <c r="F594" s="95"/>
      <c r="G594" s="95"/>
      <c r="H594" s="95"/>
      <c r="I594" s="95"/>
      <c r="J594" s="95"/>
      <c r="K594" s="95"/>
      <c r="L594" s="95"/>
      <c r="M594" s="95"/>
      <c r="N594" s="95"/>
      <c r="O594" s="95"/>
      <c r="P594" s="95"/>
      <c r="Q594" s="95"/>
      <c r="R594" s="95"/>
      <c r="S594" s="95"/>
      <c r="T594" s="95"/>
      <c r="U594" s="95"/>
    </row>
    <row r="595" spans="2:21">
      <c r="B595" s="94"/>
      <c r="C595" s="95"/>
      <c r="D595" s="95"/>
      <c r="E595" s="95"/>
      <c r="F595" s="95"/>
      <c r="G595" s="95"/>
      <c r="H595" s="95"/>
      <c r="I595" s="95"/>
      <c r="J595" s="95"/>
      <c r="K595" s="95"/>
      <c r="L595" s="95"/>
      <c r="M595" s="95"/>
      <c r="N595" s="95"/>
      <c r="O595" s="95"/>
      <c r="P595" s="95"/>
      <c r="Q595" s="95"/>
      <c r="R595" s="95"/>
      <c r="S595" s="95"/>
      <c r="T595" s="95"/>
      <c r="U595" s="95"/>
    </row>
    <row r="596" spans="2:21">
      <c r="B596" s="94"/>
      <c r="C596" s="95"/>
      <c r="D596" s="95"/>
      <c r="E596" s="95"/>
      <c r="F596" s="95"/>
      <c r="G596" s="95"/>
      <c r="H596" s="95"/>
      <c r="I596" s="95"/>
      <c r="J596" s="95"/>
      <c r="K596" s="95"/>
      <c r="L596" s="95"/>
      <c r="M596" s="95"/>
      <c r="N596" s="95"/>
      <c r="O596" s="95"/>
      <c r="P596" s="95"/>
      <c r="Q596" s="95"/>
      <c r="R596" s="95"/>
      <c r="S596" s="95"/>
      <c r="T596" s="95"/>
      <c r="U596" s="95"/>
    </row>
    <row r="597" spans="2:21">
      <c r="B597" s="94"/>
      <c r="C597" s="95"/>
      <c r="D597" s="95"/>
      <c r="E597" s="95"/>
      <c r="F597" s="95"/>
      <c r="G597" s="95"/>
      <c r="H597" s="95"/>
      <c r="I597" s="95"/>
      <c r="J597" s="95"/>
      <c r="K597" s="95"/>
      <c r="L597" s="95"/>
      <c r="M597" s="95"/>
      <c r="N597" s="95"/>
      <c r="O597" s="95"/>
      <c r="P597" s="95"/>
      <c r="Q597" s="95"/>
      <c r="R597" s="95"/>
      <c r="S597" s="95"/>
      <c r="T597" s="95"/>
      <c r="U597" s="95"/>
    </row>
    <row r="598" spans="2:21">
      <c r="B598" s="94"/>
      <c r="C598" s="95"/>
      <c r="D598" s="95"/>
      <c r="E598" s="95"/>
      <c r="F598" s="95"/>
      <c r="G598" s="95"/>
      <c r="H598" s="95"/>
      <c r="I598" s="95"/>
      <c r="J598" s="95"/>
      <c r="K598" s="95"/>
      <c r="L598" s="95"/>
      <c r="M598" s="95"/>
      <c r="N598" s="95"/>
      <c r="O598" s="95"/>
      <c r="P598" s="95"/>
      <c r="Q598" s="95"/>
      <c r="R598" s="95"/>
      <c r="S598" s="95"/>
      <c r="T598" s="95"/>
      <c r="U598" s="95"/>
    </row>
    <row r="599" spans="2:21">
      <c r="B599" s="94"/>
      <c r="C599" s="95"/>
      <c r="D599" s="95"/>
      <c r="E599" s="95"/>
      <c r="F599" s="95"/>
      <c r="G599" s="95"/>
      <c r="H599" s="95"/>
      <c r="I599" s="95"/>
      <c r="J599" s="95"/>
      <c r="K599" s="95"/>
      <c r="L599" s="95"/>
      <c r="M599" s="95"/>
      <c r="N599" s="95"/>
      <c r="O599" s="95"/>
      <c r="P599" s="95"/>
      <c r="Q599" s="95"/>
      <c r="R599" s="95"/>
      <c r="S599" s="95"/>
      <c r="T599" s="95"/>
      <c r="U599" s="95"/>
    </row>
    <row r="600" spans="2:21">
      <c r="B600" s="94"/>
      <c r="C600" s="95"/>
      <c r="D600" s="95"/>
      <c r="E600" s="95"/>
      <c r="F600" s="95"/>
      <c r="G600" s="95"/>
      <c r="H600" s="95"/>
      <c r="I600" s="95"/>
      <c r="J600" s="95"/>
      <c r="K600" s="95"/>
      <c r="L600" s="95"/>
      <c r="M600" s="95"/>
      <c r="N600" s="95"/>
      <c r="O600" s="95"/>
      <c r="P600" s="95"/>
      <c r="Q600" s="95"/>
      <c r="R600" s="95"/>
      <c r="S600" s="95"/>
      <c r="T600" s="95"/>
      <c r="U600" s="95"/>
    </row>
    <row r="601" spans="2:21">
      <c r="B601" s="94"/>
      <c r="C601" s="95"/>
      <c r="D601" s="95"/>
      <c r="E601" s="95"/>
      <c r="F601" s="95"/>
      <c r="G601" s="95"/>
      <c r="H601" s="95"/>
      <c r="I601" s="95"/>
      <c r="J601" s="95"/>
      <c r="K601" s="95"/>
      <c r="L601" s="95"/>
      <c r="M601" s="95"/>
      <c r="N601" s="95"/>
      <c r="O601" s="95"/>
      <c r="P601" s="95"/>
      <c r="Q601" s="95"/>
      <c r="R601" s="95"/>
      <c r="S601" s="95"/>
      <c r="T601" s="95"/>
      <c r="U601" s="95"/>
    </row>
    <row r="602" spans="2:21">
      <c r="B602" s="94"/>
      <c r="C602" s="95"/>
      <c r="D602" s="95"/>
      <c r="E602" s="95"/>
      <c r="F602" s="95"/>
      <c r="G602" s="95"/>
      <c r="H602" s="95"/>
      <c r="I602" s="95"/>
      <c r="J602" s="95"/>
      <c r="K602" s="95"/>
      <c r="L602" s="95"/>
      <c r="M602" s="95"/>
      <c r="N602" s="95"/>
      <c r="O602" s="95"/>
      <c r="P602" s="95"/>
      <c r="Q602" s="95"/>
      <c r="R602" s="95"/>
      <c r="S602" s="95"/>
      <c r="T602" s="95"/>
      <c r="U602" s="95"/>
    </row>
    <row r="603" spans="2:21">
      <c r="B603" s="94"/>
      <c r="C603" s="95"/>
      <c r="D603" s="95"/>
      <c r="E603" s="95"/>
      <c r="F603" s="95"/>
      <c r="G603" s="95"/>
      <c r="H603" s="95"/>
      <c r="I603" s="95"/>
      <c r="J603" s="95"/>
      <c r="K603" s="95"/>
      <c r="L603" s="95"/>
      <c r="M603" s="95"/>
      <c r="N603" s="95"/>
      <c r="O603" s="95"/>
      <c r="P603" s="95"/>
      <c r="Q603" s="95"/>
      <c r="R603" s="95"/>
      <c r="S603" s="95"/>
      <c r="T603" s="95"/>
      <c r="U603" s="95"/>
    </row>
    <row r="604" spans="2:21">
      <c r="B604" s="94"/>
      <c r="C604" s="95"/>
      <c r="D604" s="95"/>
      <c r="E604" s="95"/>
      <c r="F604" s="95"/>
      <c r="G604" s="95"/>
      <c r="H604" s="95"/>
      <c r="I604" s="95"/>
      <c r="J604" s="95"/>
      <c r="K604" s="95"/>
      <c r="L604" s="95"/>
      <c r="M604" s="95"/>
      <c r="N604" s="95"/>
      <c r="O604" s="95"/>
      <c r="P604" s="95"/>
      <c r="Q604" s="95"/>
      <c r="R604" s="95"/>
      <c r="S604" s="95"/>
      <c r="T604" s="95"/>
      <c r="U604" s="95"/>
    </row>
    <row r="605" spans="2:21">
      <c r="B605" s="94"/>
      <c r="C605" s="95"/>
      <c r="D605" s="95"/>
      <c r="E605" s="95"/>
      <c r="F605" s="95"/>
      <c r="G605" s="95"/>
      <c r="H605" s="95"/>
      <c r="I605" s="95"/>
      <c r="J605" s="95"/>
      <c r="K605" s="95"/>
      <c r="L605" s="95"/>
      <c r="M605" s="95"/>
      <c r="N605" s="95"/>
      <c r="O605" s="95"/>
      <c r="P605" s="95"/>
      <c r="Q605" s="95"/>
      <c r="R605" s="95"/>
      <c r="S605" s="95"/>
      <c r="T605" s="95"/>
      <c r="U605" s="95"/>
    </row>
    <row r="606" spans="2:21">
      <c r="B606" s="94"/>
      <c r="C606" s="95"/>
      <c r="D606" s="95"/>
      <c r="E606" s="95"/>
      <c r="F606" s="95"/>
      <c r="G606" s="95"/>
      <c r="H606" s="95"/>
      <c r="I606" s="95"/>
      <c r="J606" s="95"/>
      <c r="K606" s="95"/>
      <c r="L606" s="95"/>
      <c r="M606" s="95"/>
      <c r="N606" s="95"/>
      <c r="O606" s="95"/>
      <c r="P606" s="95"/>
      <c r="Q606" s="95"/>
      <c r="R606" s="95"/>
      <c r="S606" s="95"/>
      <c r="T606" s="95"/>
      <c r="U606" s="95"/>
    </row>
    <row r="607" spans="2:21">
      <c r="B607" s="94"/>
      <c r="C607" s="95"/>
      <c r="D607" s="95"/>
      <c r="E607" s="95"/>
      <c r="F607" s="95"/>
      <c r="G607" s="95"/>
      <c r="H607" s="95"/>
      <c r="I607" s="95"/>
      <c r="J607" s="95"/>
      <c r="K607" s="95"/>
      <c r="L607" s="95"/>
      <c r="M607" s="95"/>
      <c r="N607" s="95"/>
      <c r="O607" s="95"/>
      <c r="P607" s="95"/>
      <c r="Q607" s="95"/>
      <c r="R607" s="95"/>
      <c r="S607" s="95"/>
      <c r="T607" s="95"/>
      <c r="U607" s="95"/>
    </row>
    <row r="608" spans="2:21">
      <c r="B608" s="94"/>
      <c r="C608" s="95"/>
      <c r="D608" s="95"/>
      <c r="E608" s="95"/>
      <c r="F608" s="95"/>
      <c r="G608" s="95"/>
      <c r="H608" s="95"/>
      <c r="I608" s="95"/>
      <c r="J608" s="95"/>
      <c r="K608" s="95"/>
      <c r="L608" s="95"/>
      <c r="M608" s="95"/>
      <c r="N608" s="95"/>
      <c r="O608" s="95"/>
      <c r="P608" s="95"/>
      <c r="Q608" s="95"/>
      <c r="R608" s="95"/>
      <c r="S608" s="95"/>
      <c r="T608" s="95"/>
      <c r="U608" s="95"/>
    </row>
    <row r="609" spans="2:21">
      <c r="B609" s="94"/>
      <c r="C609" s="95"/>
      <c r="D609" s="95"/>
      <c r="E609" s="95"/>
      <c r="F609" s="95"/>
      <c r="G609" s="95"/>
      <c r="H609" s="95"/>
      <c r="I609" s="95"/>
      <c r="J609" s="95"/>
      <c r="K609" s="95"/>
      <c r="L609" s="95"/>
      <c r="M609" s="95"/>
      <c r="N609" s="95"/>
      <c r="O609" s="95"/>
      <c r="P609" s="95"/>
      <c r="Q609" s="95"/>
      <c r="R609" s="95"/>
      <c r="S609" s="95"/>
      <c r="T609" s="95"/>
      <c r="U609" s="95"/>
    </row>
    <row r="610" spans="2:21">
      <c r="B610" s="94"/>
      <c r="C610" s="95"/>
      <c r="D610" s="95"/>
      <c r="E610" s="95"/>
      <c r="F610" s="95"/>
      <c r="G610" s="95"/>
      <c r="H610" s="95"/>
      <c r="I610" s="95"/>
      <c r="J610" s="95"/>
      <c r="K610" s="95"/>
      <c r="L610" s="95"/>
      <c r="M610" s="95"/>
      <c r="N610" s="95"/>
      <c r="O610" s="95"/>
      <c r="P610" s="95"/>
      <c r="Q610" s="95"/>
      <c r="R610" s="95"/>
      <c r="S610" s="95"/>
      <c r="T610" s="95"/>
      <c r="U610" s="95"/>
    </row>
    <row r="611" spans="2:21">
      <c r="B611" s="94"/>
      <c r="C611" s="95"/>
      <c r="D611" s="95"/>
      <c r="E611" s="95"/>
      <c r="F611" s="95"/>
      <c r="G611" s="95"/>
      <c r="H611" s="95"/>
      <c r="I611" s="95"/>
      <c r="J611" s="95"/>
      <c r="K611" s="95"/>
      <c r="L611" s="95"/>
      <c r="M611" s="95"/>
      <c r="N611" s="95"/>
      <c r="O611" s="95"/>
      <c r="P611" s="95"/>
      <c r="Q611" s="95"/>
      <c r="R611" s="95"/>
      <c r="S611" s="95"/>
      <c r="T611" s="95"/>
      <c r="U611" s="95"/>
    </row>
    <row r="612" spans="2:21">
      <c r="B612" s="94"/>
      <c r="C612" s="95"/>
      <c r="D612" s="95"/>
      <c r="E612" s="95"/>
      <c r="F612" s="95"/>
      <c r="G612" s="95"/>
      <c r="H612" s="95"/>
      <c r="I612" s="95"/>
      <c r="J612" s="95"/>
      <c r="K612" s="95"/>
      <c r="L612" s="95"/>
      <c r="M612" s="95"/>
      <c r="N612" s="95"/>
      <c r="O612" s="95"/>
      <c r="P612" s="95"/>
      <c r="Q612" s="95"/>
      <c r="R612" s="95"/>
      <c r="S612" s="95"/>
      <c r="T612" s="95"/>
      <c r="U612" s="95"/>
    </row>
    <row r="613" spans="2:21">
      <c r="B613" s="94"/>
      <c r="C613" s="95"/>
      <c r="D613" s="95"/>
      <c r="E613" s="95"/>
      <c r="F613" s="95"/>
      <c r="G613" s="95"/>
      <c r="H613" s="95"/>
      <c r="I613" s="95"/>
      <c r="J613" s="95"/>
      <c r="K613" s="95"/>
      <c r="L613" s="95"/>
      <c r="M613" s="95"/>
      <c r="N613" s="95"/>
      <c r="O613" s="95"/>
      <c r="P613" s="95"/>
      <c r="Q613" s="95"/>
      <c r="R613" s="95"/>
      <c r="S613" s="95"/>
      <c r="T613" s="95"/>
      <c r="U613" s="95"/>
    </row>
    <row r="614" spans="2:21">
      <c r="B614" s="94"/>
      <c r="C614" s="95"/>
      <c r="D614" s="95"/>
      <c r="E614" s="95"/>
      <c r="F614" s="95"/>
      <c r="G614" s="95"/>
      <c r="H614" s="95"/>
      <c r="I614" s="95"/>
      <c r="J614" s="95"/>
      <c r="K614" s="95"/>
      <c r="L614" s="95"/>
      <c r="M614" s="95"/>
      <c r="N614" s="95"/>
      <c r="O614" s="95"/>
      <c r="P614" s="95"/>
      <c r="Q614" s="95"/>
      <c r="R614" s="95"/>
      <c r="S614" s="95"/>
      <c r="T614" s="95"/>
      <c r="U614" s="95"/>
    </row>
    <row r="615" spans="2:21">
      <c r="B615" s="94"/>
      <c r="C615" s="95"/>
      <c r="D615" s="95"/>
      <c r="E615" s="95"/>
      <c r="F615" s="95"/>
      <c r="G615" s="95"/>
      <c r="H615" s="95"/>
      <c r="I615" s="95"/>
      <c r="J615" s="95"/>
      <c r="K615" s="95"/>
      <c r="L615" s="95"/>
      <c r="M615" s="95"/>
      <c r="N615" s="95"/>
      <c r="O615" s="95"/>
      <c r="P615" s="95"/>
      <c r="Q615" s="95"/>
      <c r="R615" s="95"/>
      <c r="S615" s="95"/>
      <c r="T615" s="95"/>
      <c r="U615" s="95"/>
    </row>
    <row r="616" spans="2:21">
      <c r="B616" s="94"/>
      <c r="C616" s="95"/>
      <c r="D616" s="95"/>
      <c r="E616" s="95"/>
      <c r="F616" s="95"/>
      <c r="G616" s="95"/>
      <c r="H616" s="95"/>
      <c r="I616" s="95"/>
      <c r="J616" s="95"/>
      <c r="K616" s="95"/>
      <c r="L616" s="95"/>
      <c r="M616" s="95"/>
      <c r="N616" s="95"/>
      <c r="O616" s="95"/>
      <c r="P616" s="95"/>
      <c r="Q616" s="95"/>
      <c r="R616" s="95"/>
      <c r="S616" s="95"/>
      <c r="T616" s="95"/>
      <c r="U616" s="95"/>
    </row>
    <row r="617" spans="2:21">
      <c r="B617" s="94"/>
      <c r="C617" s="95"/>
      <c r="D617" s="95"/>
      <c r="E617" s="95"/>
      <c r="F617" s="95"/>
      <c r="G617" s="95"/>
      <c r="H617" s="95"/>
      <c r="I617" s="95"/>
      <c r="J617" s="95"/>
      <c r="K617" s="95"/>
      <c r="L617" s="95"/>
      <c r="M617" s="95"/>
      <c r="N617" s="95"/>
      <c r="O617" s="95"/>
      <c r="P617" s="95"/>
      <c r="Q617" s="95"/>
      <c r="R617" s="95"/>
      <c r="S617" s="95"/>
      <c r="T617" s="95"/>
      <c r="U617" s="95"/>
    </row>
    <row r="618" spans="2:21">
      <c r="B618" s="94"/>
      <c r="C618" s="95"/>
      <c r="D618" s="95"/>
      <c r="E618" s="95"/>
      <c r="F618" s="95"/>
      <c r="G618" s="95"/>
      <c r="H618" s="95"/>
      <c r="I618" s="95"/>
      <c r="J618" s="95"/>
      <c r="K618" s="95"/>
      <c r="L618" s="95"/>
      <c r="M618" s="95"/>
      <c r="N618" s="95"/>
      <c r="O618" s="95"/>
      <c r="P618" s="95"/>
      <c r="Q618" s="95"/>
      <c r="R618" s="95"/>
      <c r="S618" s="95"/>
      <c r="T618" s="95"/>
      <c r="U618" s="95"/>
    </row>
    <row r="619" spans="2:21">
      <c r="B619" s="94"/>
      <c r="C619" s="95"/>
      <c r="D619" s="95"/>
      <c r="E619" s="95"/>
      <c r="F619" s="95"/>
      <c r="G619" s="95"/>
      <c r="H619" s="95"/>
      <c r="I619" s="95"/>
      <c r="J619" s="95"/>
      <c r="K619" s="95"/>
      <c r="L619" s="95"/>
      <c r="M619" s="95"/>
      <c r="N619" s="95"/>
      <c r="O619" s="95"/>
      <c r="P619" s="95"/>
      <c r="Q619" s="95"/>
      <c r="R619" s="95"/>
      <c r="S619" s="95"/>
      <c r="T619" s="95"/>
      <c r="U619" s="95"/>
    </row>
    <row r="620" spans="2:21">
      <c r="B620" s="94"/>
      <c r="C620" s="95"/>
      <c r="D620" s="95"/>
      <c r="E620" s="95"/>
      <c r="F620" s="95"/>
      <c r="G620" s="95"/>
      <c r="H620" s="95"/>
      <c r="I620" s="95"/>
      <c r="J620" s="95"/>
      <c r="K620" s="95"/>
      <c r="L620" s="95"/>
      <c r="M620" s="95"/>
      <c r="N620" s="95"/>
      <c r="O620" s="95"/>
      <c r="P620" s="95"/>
      <c r="Q620" s="95"/>
      <c r="R620" s="95"/>
      <c r="S620" s="95"/>
      <c r="T620" s="95"/>
      <c r="U620" s="95"/>
    </row>
    <row r="621" spans="2:21">
      <c r="B621" s="94"/>
      <c r="C621" s="95"/>
      <c r="D621" s="95"/>
      <c r="E621" s="95"/>
      <c r="F621" s="95"/>
      <c r="G621" s="95"/>
      <c r="H621" s="95"/>
      <c r="I621" s="95"/>
      <c r="J621" s="95"/>
      <c r="K621" s="95"/>
      <c r="L621" s="95"/>
      <c r="M621" s="95"/>
      <c r="N621" s="95"/>
      <c r="O621" s="95"/>
      <c r="P621" s="95"/>
      <c r="Q621" s="95"/>
      <c r="R621" s="95"/>
      <c r="S621" s="95"/>
      <c r="T621" s="95"/>
      <c r="U621" s="95"/>
    </row>
    <row r="622" spans="2:21">
      <c r="B622" s="94"/>
      <c r="C622" s="95"/>
      <c r="D622" s="95"/>
      <c r="E622" s="95"/>
      <c r="F622" s="95"/>
      <c r="G622" s="95"/>
      <c r="H622" s="95"/>
      <c r="I622" s="95"/>
      <c r="J622" s="95"/>
      <c r="K622" s="95"/>
      <c r="L622" s="95"/>
      <c r="M622" s="95"/>
      <c r="N622" s="95"/>
      <c r="O622" s="95"/>
      <c r="P622" s="95"/>
      <c r="Q622" s="95"/>
      <c r="R622" s="95"/>
      <c r="S622" s="95"/>
      <c r="T622" s="95"/>
      <c r="U622" s="95"/>
    </row>
    <row r="623" spans="2:21">
      <c r="B623" s="94"/>
      <c r="C623" s="95"/>
      <c r="D623" s="95"/>
      <c r="E623" s="95"/>
      <c r="F623" s="95"/>
      <c r="G623" s="95"/>
      <c r="H623" s="95"/>
      <c r="I623" s="95"/>
      <c r="J623" s="95"/>
      <c r="K623" s="95"/>
      <c r="L623" s="95"/>
      <c r="M623" s="95"/>
      <c r="N623" s="95"/>
      <c r="O623" s="95"/>
      <c r="P623" s="95"/>
      <c r="Q623" s="95"/>
      <c r="R623" s="95"/>
      <c r="S623" s="95"/>
      <c r="T623" s="95"/>
      <c r="U623" s="95"/>
    </row>
    <row r="624" spans="2:21">
      <c r="B624" s="94"/>
      <c r="C624" s="95"/>
      <c r="D624" s="95"/>
      <c r="E624" s="95"/>
      <c r="F624" s="95"/>
      <c r="G624" s="95"/>
      <c r="H624" s="95"/>
      <c r="I624" s="95"/>
      <c r="J624" s="95"/>
      <c r="K624" s="95"/>
      <c r="L624" s="95"/>
      <c r="M624" s="95"/>
      <c r="N624" s="95"/>
      <c r="O624" s="95"/>
      <c r="P624" s="95"/>
      <c r="Q624" s="95"/>
      <c r="R624" s="95"/>
      <c r="S624" s="95"/>
      <c r="T624" s="95"/>
      <c r="U624" s="95"/>
    </row>
    <row r="625" spans="2:21">
      <c r="B625" s="94"/>
      <c r="C625" s="95"/>
      <c r="D625" s="95"/>
      <c r="E625" s="95"/>
      <c r="F625" s="95"/>
      <c r="G625" s="95"/>
      <c r="H625" s="95"/>
      <c r="I625" s="95"/>
      <c r="J625" s="95"/>
      <c r="K625" s="95"/>
      <c r="L625" s="95"/>
      <c r="M625" s="95"/>
      <c r="N625" s="95"/>
      <c r="O625" s="95"/>
      <c r="P625" s="95"/>
      <c r="Q625" s="95"/>
      <c r="R625" s="95"/>
      <c r="S625" s="95"/>
      <c r="T625" s="95"/>
      <c r="U625" s="95"/>
    </row>
    <row r="626" spans="2:21">
      <c r="B626" s="94"/>
      <c r="C626" s="95"/>
      <c r="D626" s="95"/>
      <c r="E626" s="95"/>
      <c r="F626" s="95"/>
      <c r="G626" s="95"/>
      <c r="H626" s="95"/>
      <c r="I626" s="95"/>
      <c r="J626" s="95"/>
      <c r="K626" s="95"/>
      <c r="L626" s="95"/>
      <c r="M626" s="95"/>
      <c r="N626" s="95"/>
      <c r="O626" s="95"/>
      <c r="P626" s="95"/>
      <c r="Q626" s="95"/>
      <c r="R626" s="95"/>
      <c r="S626" s="95"/>
      <c r="T626" s="95"/>
      <c r="U626" s="95"/>
    </row>
    <row r="627" spans="2:21">
      <c r="B627" s="94"/>
      <c r="C627" s="95"/>
      <c r="D627" s="95"/>
      <c r="E627" s="95"/>
      <c r="F627" s="95"/>
      <c r="G627" s="95"/>
      <c r="H627" s="95"/>
      <c r="I627" s="95"/>
      <c r="J627" s="95"/>
      <c r="K627" s="95"/>
      <c r="L627" s="95"/>
      <c r="M627" s="95"/>
      <c r="N627" s="95"/>
      <c r="O627" s="95"/>
      <c r="P627" s="95"/>
      <c r="Q627" s="95"/>
      <c r="R627" s="95"/>
      <c r="S627" s="95"/>
      <c r="T627" s="95"/>
      <c r="U627" s="95"/>
    </row>
    <row r="628" spans="2:21">
      <c r="B628" s="94"/>
      <c r="C628" s="95"/>
      <c r="D628" s="95"/>
      <c r="E628" s="95"/>
      <c r="F628" s="95"/>
      <c r="G628" s="95"/>
      <c r="H628" s="95"/>
      <c r="I628" s="95"/>
      <c r="J628" s="95"/>
      <c r="K628" s="95"/>
      <c r="L628" s="95"/>
      <c r="M628" s="95"/>
      <c r="N628" s="95"/>
      <c r="O628" s="95"/>
      <c r="P628" s="95"/>
      <c r="Q628" s="95"/>
      <c r="R628" s="95"/>
      <c r="S628" s="95"/>
      <c r="T628" s="95"/>
      <c r="U628" s="95"/>
    </row>
    <row r="629" spans="2:21">
      <c r="B629" s="94"/>
      <c r="C629" s="95"/>
      <c r="D629" s="95"/>
      <c r="E629" s="95"/>
      <c r="F629" s="95"/>
      <c r="G629" s="95"/>
      <c r="H629" s="95"/>
      <c r="I629" s="95"/>
      <c r="J629" s="95"/>
      <c r="K629" s="95"/>
      <c r="L629" s="95"/>
      <c r="M629" s="95"/>
      <c r="N629" s="95"/>
      <c r="O629" s="95"/>
      <c r="P629" s="95"/>
      <c r="Q629" s="95"/>
      <c r="R629" s="95"/>
      <c r="S629" s="95"/>
      <c r="T629" s="95"/>
      <c r="U629" s="95"/>
    </row>
    <row r="630" spans="2:21">
      <c r="B630" s="94"/>
      <c r="C630" s="95"/>
      <c r="D630" s="95"/>
      <c r="E630" s="95"/>
      <c r="F630" s="95"/>
      <c r="G630" s="95"/>
      <c r="H630" s="95"/>
      <c r="I630" s="95"/>
      <c r="J630" s="95"/>
      <c r="K630" s="95"/>
      <c r="L630" s="95"/>
      <c r="M630" s="95"/>
      <c r="N630" s="95"/>
      <c r="O630" s="95"/>
      <c r="P630" s="95"/>
      <c r="Q630" s="95"/>
      <c r="R630" s="95"/>
      <c r="S630" s="95"/>
      <c r="T630" s="95"/>
      <c r="U630" s="95"/>
    </row>
    <row r="631" spans="2:21">
      <c r="B631" s="94"/>
      <c r="C631" s="95"/>
      <c r="D631" s="95"/>
      <c r="E631" s="95"/>
      <c r="F631" s="95"/>
      <c r="G631" s="95"/>
      <c r="H631" s="95"/>
      <c r="I631" s="95"/>
      <c r="J631" s="95"/>
      <c r="K631" s="95"/>
      <c r="L631" s="95"/>
      <c r="M631" s="95"/>
      <c r="N631" s="95"/>
      <c r="O631" s="95"/>
      <c r="P631" s="95"/>
      <c r="Q631" s="95"/>
      <c r="R631" s="95"/>
      <c r="S631" s="95"/>
      <c r="T631" s="95"/>
      <c r="U631" s="95"/>
    </row>
    <row r="632" spans="2:21">
      <c r="B632" s="94"/>
      <c r="C632" s="95"/>
      <c r="D632" s="95"/>
      <c r="E632" s="95"/>
      <c r="F632" s="95"/>
      <c r="G632" s="95"/>
      <c r="H632" s="95"/>
      <c r="I632" s="95"/>
      <c r="J632" s="95"/>
      <c r="K632" s="95"/>
      <c r="L632" s="95"/>
      <c r="M632" s="95"/>
      <c r="N632" s="95"/>
      <c r="O632" s="95"/>
      <c r="P632" s="95"/>
      <c r="Q632" s="95"/>
      <c r="R632" s="95"/>
      <c r="S632" s="95"/>
      <c r="T632" s="95"/>
      <c r="U632" s="95"/>
    </row>
    <row r="633" spans="2:21">
      <c r="B633" s="94"/>
      <c r="C633" s="95"/>
      <c r="D633" s="95"/>
      <c r="E633" s="95"/>
      <c r="F633" s="95"/>
      <c r="G633" s="95"/>
      <c r="H633" s="95"/>
      <c r="I633" s="95"/>
      <c r="J633" s="95"/>
      <c r="K633" s="95"/>
      <c r="L633" s="95"/>
      <c r="M633" s="95"/>
      <c r="N633" s="95"/>
      <c r="O633" s="95"/>
      <c r="P633" s="95"/>
      <c r="Q633" s="95"/>
      <c r="R633" s="95"/>
      <c r="S633" s="95"/>
      <c r="T633" s="95"/>
      <c r="U633" s="95"/>
    </row>
    <row r="634" spans="2:21">
      <c r="B634" s="94"/>
      <c r="C634" s="95"/>
      <c r="D634" s="95"/>
      <c r="E634" s="95"/>
      <c r="F634" s="95"/>
      <c r="G634" s="95"/>
      <c r="H634" s="95"/>
      <c r="I634" s="95"/>
      <c r="J634" s="95"/>
      <c r="K634" s="95"/>
      <c r="L634" s="95"/>
      <c r="M634" s="95"/>
      <c r="N634" s="95"/>
      <c r="O634" s="95"/>
      <c r="P634" s="95"/>
      <c r="Q634" s="95"/>
      <c r="R634" s="95"/>
      <c r="S634" s="95"/>
      <c r="T634" s="95"/>
      <c r="U634" s="95"/>
    </row>
    <row r="635" spans="2:21">
      <c r="B635" s="94"/>
      <c r="C635" s="95"/>
      <c r="D635" s="95"/>
      <c r="E635" s="95"/>
      <c r="F635" s="95"/>
      <c r="G635" s="95"/>
      <c r="H635" s="95"/>
      <c r="I635" s="95"/>
      <c r="J635" s="95"/>
      <c r="K635" s="95"/>
      <c r="L635" s="95"/>
      <c r="M635" s="95"/>
      <c r="N635" s="95"/>
      <c r="O635" s="95"/>
      <c r="P635" s="95"/>
      <c r="Q635" s="95"/>
      <c r="R635" s="95"/>
      <c r="S635" s="95"/>
      <c r="T635" s="95"/>
      <c r="U635" s="95"/>
    </row>
    <row r="636" spans="2:21">
      <c r="B636" s="94"/>
      <c r="C636" s="95"/>
      <c r="D636" s="95"/>
      <c r="E636" s="95"/>
      <c r="F636" s="95"/>
      <c r="G636" s="95"/>
      <c r="H636" s="95"/>
      <c r="I636" s="95"/>
      <c r="J636" s="95"/>
      <c r="K636" s="95"/>
      <c r="L636" s="95"/>
      <c r="M636" s="95"/>
      <c r="N636" s="95"/>
      <c r="O636" s="95"/>
      <c r="P636" s="95"/>
      <c r="Q636" s="95"/>
      <c r="R636" s="95"/>
      <c r="S636" s="95"/>
      <c r="T636" s="95"/>
      <c r="U636" s="95"/>
    </row>
    <row r="637" spans="2:21">
      <c r="B637" s="94"/>
      <c r="C637" s="95"/>
      <c r="D637" s="95"/>
      <c r="E637" s="95"/>
      <c r="F637" s="95"/>
      <c r="G637" s="95"/>
      <c r="H637" s="95"/>
      <c r="I637" s="95"/>
      <c r="J637" s="95"/>
      <c r="K637" s="95"/>
      <c r="L637" s="95"/>
      <c r="M637" s="95"/>
      <c r="N637" s="95"/>
      <c r="O637" s="95"/>
      <c r="P637" s="95"/>
      <c r="Q637" s="95"/>
      <c r="R637" s="95"/>
      <c r="S637" s="95"/>
      <c r="T637" s="95"/>
      <c r="U637" s="95"/>
    </row>
    <row r="638" spans="2:21">
      <c r="B638" s="94"/>
      <c r="C638" s="95"/>
      <c r="D638" s="95"/>
      <c r="E638" s="95"/>
      <c r="F638" s="95"/>
      <c r="G638" s="95"/>
      <c r="H638" s="95"/>
      <c r="I638" s="95"/>
      <c r="J638" s="95"/>
      <c r="K638" s="95"/>
      <c r="L638" s="95"/>
      <c r="M638" s="95"/>
      <c r="N638" s="95"/>
      <c r="O638" s="95"/>
      <c r="P638" s="95"/>
      <c r="Q638" s="95"/>
      <c r="R638" s="95"/>
      <c r="S638" s="95"/>
      <c r="T638" s="95"/>
      <c r="U638" s="95"/>
    </row>
    <row r="639" spans="2:21">
      <c r="B639" s="94"/>
      <c r="C639" s="95"/>
      <c r="D639" s="95"/>
      <c r="E639" s="95"/>
      <c r="F639" s="95"/>
      <c r="G639" s="95"/>
      <c r="H639" s="95"/>
      <c r="I639" s="95"/>
      <c r="J639" s="95"/>
      <c r="K639" s="95"/>
      <c r="L639" s="95"/>
      <c r="M639" s="95"/>
      <c r="N639" s="95"/>
      <c r="O639" s="95"/>
      <c r="P639" s="95"/>
      <c r="Q639" s="95"/>
      <c r="R639" s="95"/>
      <c r="S639" s="95"/>
      <c r="T639" s="95"/>
      <c r="U639" s="95"/>
    </row>
    <row r="640" spans="2:21">
      <c r="B640" s="94"/>
      <c r="C640" s="95"/>
      <c r="D640" s="95"/>
      <c r="E640" s="95"/>
      <c r="F640" s="95"/>
      <c r="G640" s="95"/>
      <c r="H640" s="95"/>
      <c r="I640" s="95"/>
      <c r="J640" s="95"/>
      <c r="K640" s="95"/>
      <c r="L640" s="95"/>
      <c r="M640" s="95"/>
      <c r="N640" s="95"/>
      <c r="O640" s="95"/>
      <c r="P640" s="95"/>
      <c r="Q640" s="95"/>
      <c r="R640" s="95"/>
      <c r="S640" s="95"/>
      <c r="T640" s="95"/>
      <c r="U640" s="95"/>
    </row>
    <row r="641" spans="2:21">
      <c r="B641" s="94"/>
      <c r="C641" s="95"/>
      <c r="D641" s="95"/>
      <c r="E641" s="95"/>
      <c r="F641" s="95"/>
      <c r="G641" s="95"/>
      <c r="H641" s="95"/>
      <c r="I641" s="95"/>
      <c r="J641" s="95"/>
      <c r="K641" s="95"/>
      <c r="L641" s="95"/>
      <c r="M641" s="95"/>
      <c r="N641" s="95"/>
      <c r="O641" s="95"/>
      <c r="P641" s="95"/>
      <c r="Q641" s="95"/>
      <c r="R641" s="95"/>
      <c r="S641" s="95"/>
      <c r="T641" s="95"/>
      <c r="U641" s="95"/>
    </row>
    <row r="642" spans="2:21">
      <c r="B642" s="94"/>
      <c r="C642" s="95"/>
      <c r="D642" s="95"/>
      <c r="E642" s="95"/>
      <c r="F642" s="95"/>
      <c r="G642" s="95"/>
      <c r="H642" s="95"/>
      <c r="I642" s="95"/>
      <c r="J642" s="95"/>
      <c r="K642" s="95"/>
      <c r="L642" s="95"/>
      <c r="M642" s="95"/>
      <c r="N642" s="95"/>
      <c r="O642" s="95"/>
      <c r="P642" s="95"/>
      <c r="Q642" s="95"/>
      <c r="R642" s="95"/>
      <c r="S642" s="95"/>
      <c r="T642" s="95"/>
      <c r="U642" s="95"/>
    </row>
    <row r="643" spans="2:21">
      <c r="B643" s="94"/>
      <c r="C643" s="95"/>
      <c r="D643" s="95"/>
      <c r="E643" s="95"/>
      <c r="F643" s="95"/>
      <c r="G643" s="95"/>
      <c r="H643" s="95"/>
      <c r="I643" s="95"/>
      <c r="J643" s="95"/>
      <c r="K643" s="95"/>
      <c r="L643" s="95"/>
      <c r="M643" s="95"/>
      <c r="N643" s="95"/>
      <c r="O643" s="95"/>
      <c r="P643" s="95"/>
      <c r="Q643" s="95"/>
      <c r="R643" s="95"/>
      <c r="S643" s="95"/>
      <c r="T643" s="95"/>
      <c r="U643" s="95"/>
    </row>
    <row r="644" spans="2:21">
      <c r="B644" s="94"/>
      <c r="C644" s="95"/>
      <c r="D644" s="95"/>
      <c r="E644" s="95"/>
      <c r="F644" s="95"/>
      <c r="G644" s="95"/>
      <c r="H644" s="95"/>
      <c r="I644" s="95"/>
      <c r="J644" s="95"/>
      <c r="K644" s="95"/>
      <c r="L644" s="95"/>
      <c r="M644" s="95"/>
      <c r="N644" s="95"/>
      <c r="O644" s="95"/>
      <c r="P644" s="95"/>
      <c r="Q644" s="95"/>
      <c r="R644" s="95"/>
      <c r="S644" s="95"/>
      <c r="T644" s="95"/>
      <c r="U644" s="95"/>
    </row>
    <row r="645" spans="2:21">
      <c r="B645" s="94"/>
      <c r="C645" s="95"/>
      <c r="D645" s="95"/>
      <c r="E645" s="95"/>
      <c r="F645" s="95"/>
      <c r="G645" s="95"/>
      <c r="H645" s="95"/>
      <c r="I645" s="95"/>
      <c r="J645" s="95"/>
      <c r="K645" s="95"/>
      <c r="L645" s="95"/>
      <c r="M645" s="95"/>
      <c r="N645" s="95"/>
      <c r="O645" s="95"/>
      <c r="P645" s="95"/>
      <c r="Q645" s="95"/>
      <c r="R645" s="95"/>
      <c r="S645" s="95"/>
      <c r="T645" s="95"/>
      <c r="U645" s="95"/>
    </row>
    <row r="646" spans="2:21">
      <c r="B646" s="94"/>
      <c r="C646" s="95"/>
      <c r="D646" s="95"/>
      <c r="E646" s="95"/>
      <c r="F646" s="95"/>
      <c r="G646" s="95"/>
      <c r="H646" s="95"/>
      <c r="I646" s="95"/>
      <c r="J646" s="95"/>
      <c r="K646" s="95"/>
      <c r="L646" s="95"/>
      <c r="M646" s="95"/>
      <c r="N646" s="95"/>
      <c r="O646" s="95"/>
      <c r="P646" s="95"/>
      <c r="Q646" s="95"/>
      <c r="R646" s="95"/>
      <c r="S646" s="95"/>
      <c r="T646" s="95"/>
      <c r="U646" s="95"/>
    </row>
    <row r="647" spans="2:21">
      <c r="B647" s="94"/>
      <c r="C647" s="95"/>
      <c r="D647" s="95"/>
      <c r="E647" s="95"/>
      <c r="F647" s="95"/>
      <c r="G647" s="95"/>
      <c r="H647" s="95"/>
      <c r="I647" s="95"/>
      <c r="J647" s="95"/>
      <c r="K647" s="95"/>
      <c r="L647" s="95"/>
      <c r="M647" s="95"/>
      <c r="N647" s="95"/>
      <c r="O647" s="95"/>
      <c r="P647" s="95"/>
      <c r="Q647" s="95"/>
      <c r="R647" s="95"/>
      <c r="S647" s="95"/>
      <c r="T647" s="95"/>
      <c r="U647" s="95"/>
    </row>
    <row r="648" spans="2:21">
      <c r="B648" s="94"/>
      <c r="C648" s="95"/>
      <c r="D648" s="95"/>
      <c r="E648" s="95"/>
      <c r="F648" s="95"/>
      <c r="G648" s="95"/>
      <c r="H648" s="95"/>
      <c r="I648" s="95"/>
      <c r="J648" s="95"/>
      <c r="K648" s="95"/>
      <c r="L648" s="95"/>
      <c r="M648" s="95"/>
      <c r="N648" s="95"/>
      <c r="O648" s="95"/>
      <c r="P648" s="95"/>
      <c r="Q648" s="95"/>
      <c r="R648" s="95"/>
      <c r="S648" s="95"/>
      <c r="T648" s="95"/>
      <c r="U648" s="95"/>
    </row>
    <row r="649" spans="2:21">
      <c r="B649" s="94"/>
      <c r="C649" s="95"/>
      <c r="D649" s="95"/>
      <c r="E649" s="95"/>
      <c r="F649" s="95"/>
      <c r="G649" s="95"/>
      <c r="H649" s="95"/>
      <c r="I649" s="95"/>
      <c r="J649" s="95"/>
      <c r="K649" s="95"/>
      <c r="L649" s="95"/>
      <c r="M649" s="95"/>
      <c r="N649" s="95"/>
      <c r="O649" s="95"/>
      <c r="P649" s="95"/>
      <c r="Q649" s="95"/>
      <c r="R649" s="95"/>
      <c r="S649" s="95"/>
      <c r="T649" s="95"/>
      <c r="U649" s="95"/>
    </row>
    <row r="650" spans="2:21">
      <c r="B650" s="94"/>
      <c r="C650" s="95"/>
      <c r="D650" s="95"/>
      <c r="E650" s="95"/>
      <c r="F650" s="95"/>
      <c r="G650" s="95"/>
      <c r="H650" s="95"/>
      <c r="I650" s="95"/>
      <c r="J650" s="95"/>
      <c r="K650" s="95"/>
      <c r="L650" s="95"/>
      <c r="M650" s="95"/>
      <c r="N650" s="95"/>
      <c r="O650" s="95"/>
      <c r="P650" s="95"/>
      <c r="Q650" s="95"/>
      <c r="R650" s="95"/>
      <c r="S650" s="95"/>
      <c r="T650" s="95"/>
      <c r="U650" s="95"/>
    </row>
    <row r="651" spans="2:21">
      <c r="B651" s="94"/>
      <c r="C651" s="95"/>
      <c r="D651" s="95"/>
      <c r="E651" s="95"/>
      <c r="F651" s="95"/>
      <c r="G651" s="95"/>
      <c r="H651" s="95"/>
      <c r="I651" s="95"/>
      <c r="J651" s="95"/>
      <c r="K651" s="95"/>
      <c r="L651" s="95"/>
      <c r="M651" s="95"/>
      <c r="N651" s="95"/>
      <c r="O651" s="95"/>
      <c r="P651" s="95"/>
      <c r="Q651" s="95"/>
      <c r="R651" s="95"/>
      <c r="S651" s="95"/>
      <c r="T651" s="95"/>
      <c r="U651" s="95"/>
    </row>
    <row r="652" spans="2:21">
      <c r="B652" s="94"/>
      <c r="C652" s="95"/>
      <c r="D652" s="95"/>
      <c r="E652" s="95"/>
      <c r="F652" s="95"/>
      <c r="G652" s="95"/>
      <c r="H652" s="95"/>
      <c r="I652" s="95"/>
      <c r="J652" s="95"/>
      <c r="K652" s="95"/>
      <c r="L652" s="95"/>
      <c r="M652" s="95"/>
      <c r="N652" s="95"/>
      <c r="O652" s="95"/>
      <c r="P652" s="95"/>
      <c r="Q652" s="95"/>
      <c r="R652" s="95"/>
      <c r="S652" s="95"/>
      <c r="T652" s="95"/>
      <c r="U652" s="95"/>
    </row>
    <row r="653" spans="2:21">
      <c r="B653" s="94"/>
      <c r="C653" s="95"/>
      <c r="D653" s="95"/>
      <c r="E653" s="95"/>
      <c r="F653" s="95"/>
      <c r="G653" s="95"/>
      <c r="H653" s="95"/>
      <c r="I653" s="95"/>
      <c r="J653" s="95"/>
      <c r="K653" s="95"/>
      <c r="L653" s="95"/>
      <c r="M653" s="95"/>
      <c r="N653" s="95"/>
      <c r="O653" s="95"/>
      <c r="P653" s="95"/>
      <c r="Q653" s="95"/>
      <c r="R653" s="95"/>
      <c r="S653" s="95"/>
      <c r="T653" s="95"/>
      <c r="U653" s="95"/>
    </row>
    <row r="654" spans="2:21">
      <c r="B654" s="94"/>
      <c r="C654" s="95"/>
      <c r="D654" s="95"/>
      <c r="E654" s="95"/>
      <c r="F654" s="95"/>
      <c r="G654" s="95"/>
      <c r="H654" s="95"/>
      <c r="I654" s="95"/>
      <c r="J654" s="95"/>
      <c r="K654" s="95"/>
      <c r="L654" s="95"/>
      <c r="M654" s="95"/>
      <c r="N654" s="95"/>
      <c r="O654" s="95"/>
      <c r="P654" s="95"/>
      <c r="Q654" s="95"/>
      <c r="R654" s="95"/>
      <c r="S654" s="95"/>
      <c r="T654" s="95"/>
      <c r="U654" s="95"/>
    </row>
    <row r="655" spans="2:21">
      <c r="B655" s="94"/>
      <c r="C655" s="95"/>
      <c r="D655" s="95"/>
      <c r="E655" s="95"/>
      <c r="F655" s="95"/>
      <c r="G655" s="95"/>
      <c r="H655" s="95"/>
      <c r="I655" s="95"/>
      <c r="J655" s="95"/>
      <c r="K655" s="95"/>
      <c r="L655" s="95"/>
      <c r="M655" s="95"/>
      <c r="N655" s="95"/>
      <c r="O655" s="95"/>
      <c r="P655" s="95"/>
      <c r="Q655" s="95"/>
      <c r="R655" s="95"/>
      <c r="S655" s="95"/>
      <c r="T655" s="95"/>
      <c r="U655" s="95"/>
    </row>
    <row r="656" spans="2:21">
      <c r="B656" s="94"/>
      <c r="C656" s="95"/>
      <c r="D656" s="95"/>
      <c r="E656" s="95"/>
      <c r="F656" s="95"/>
      <c r="G656" s="95"/>
      <c r="H656" s="95"/>
      <c r="I656" s="95"/>
      <c r="J656" s="95"/>
      <c r="K656" s="95"/>
      <c r="L656" s="95"/>
      <c r="M656" s="95"/>
      <c r="N656" s="95"/>
      <c r="O656" s="95"/>
      <c r="P656" s="95"/>
      <c r="Q656" s="95"/>
      <c r="R656" s="95"/>
      <c r="S656" s="95"/>
      <c r="T656" s="95"/>
      <c r="U656" s="95"/>
    </row>
    <row r="657" spans="2:21">
      <c r="B657" s="94"/>
      <c r="C657" s="95"/>
      <c r="D657" s="95"/>
      <c r="E657" s="95"/>
      <c r="F657" s="95"/>
      <c r="G657" s="95"/>
      <c r="H657" s="95"/>
      <c r="I657" s="95"/>
      <c r="J657" s="95"/>
      <c r="K657" s="95"/>
      <c r="L657" s="95"/>
      <c r="M657" s="95"/>
      <c r="N657" s="95"/>
      <c r="O657" s="95"/>
      <c r="P657" s="95"/>
      <c r="Q657" s="95"/>
      <c r="R657" s="95"/>
      <c r="S657" s="95"/>
      <c r="T657" s="95"/>
      <c r="U657" s="95"/>
    </row>
    <row r="658" spans="2:21">
      <c r="B658" s="94"/>
      <c r="C658" s="95"/>
      <c r="D658" s="95"/>
      <c r="E658" s="95"/>
      <c r="F658" s="95"/>
      <c r="G658" s="95"/>
      <c r="H658" s="95"/>
      <c r="I658" s="95"/>
      <c r="J658" s="95"/>
      <c r="K658" s="95"/>
      <c r="L658" s="95"/>
      <c r="M658" s="95"/>
      <c r="N658" s="95"/>
      <c r="O658" s="95"/>
      <c r="P658" s="95"/>
      <c r="Q658" s="95"/>
      <c r="R658" s="95"/>
      <c r="S658" s="95"/>
      <c r="T658" s="95"/>
      <c r="U658" s="95"/>
    </row>
    <row r="659" spans="2:21">
      <c r="B659" s="94"/>
      <c r="C659" s="95"/>
      <c r="D659" s="95"/>
      <c r="E659" s="95"/>
      <c r="F659" s="95"/>
      <c r="G659" s="95"/>
      <c r="H659" s="95"/>
      <c r="I659" s="95"/>
      <c r="J659" s="95"/>
      <c r="K659" s="95"/>
      <c r="L659" s="95"/>
      <c r="M659" s="95"/>
      <c r="N659" s="95"/>
      <c r="O659" s="95"/>
      <c r="P659" s="95"/>
      <c r="Q659" s="95"/>
      <c r="R659" s="95"/>
      <c r="S659" s="95"/>
      <c r="T659" s="95"/>
      <c r="U659" s="95"/>
    </row>
    <row r="660" spans="2:21">
      <c r="B660" s="94"/>
      <c r="C660" s="95"/>
      <c r="D660" s="95"/>
      <c r="E660" s="95"/>
      <c r="F660" s="95"/>
      <c r="G660" s="95"/>
      <c r="H660" s="95"/>
      <c r="I660" s="95"/>
      <c r="J660" s="95"/>
      <c r="K660" s="95"/>
      <c r="L660" s="95"/>
      <c r="M660" s="95"/>
      <c r="N660" s="95"/>
      <c r="O660" s="95"/>
      <c r="P660" s="95"/>
      <c r="Q660" s="95"/>
      <c r="R660" s="95"/>
      <c r="S660" s="95"/>
      <c r="T660" s="95"/>
      <c r="U660" s="95"/>
    </row>
    <row r="661" spans="2:21">
      <c r="B661" s="94"/>
      <c r="C661" s="95"/>
      <c r="D661" s="95"/>
      <c r="E661" s="95"/>
      <c r="F661" s="95"/>
      <c r="G661" s="95"/>
      <c r="H661" s="95"/>
      <c r="I661" s="95"/>
      <c r="J661" s="95"/>
      <c r="K661" s="95"/>
      <c r="L661" s="95"/>
      <c r="M661" s="95"/>
      <c r="N661" s="95"/>
      <c r="O661" s="95"/>
      <c r="P661" s="95"/>
      <c r="Q661" s="95"/>
      <c r="R661" s="95"/>
      <c r="S661" s="95"/>
      <c r="T661" s="95"/>
      <c r="U661" s="95"/>
    </row>
    <row r="662" spans="2:21">
      <c r="B662" s="94"/>
      <c r="C662" s="95"/>
      <c r="D662" s="95"/>
      <c r="E662" s="95"/>
      <c r="F662" s="95"/>
      <c r="G662" s="95"/>
      <c r="H662" s="95"/>
      <c r="I662" s="95"/>
      <c r="J662" s="95"/>
      <c r="K662" s="95"/>
      <c r="L662" s="95"/>
      <c r="M662" s="95"/>
      <c r="N662" s="95"/>
      <c r="O662" s="95"/>
      <c r="P662" s="95"/>
      <c r="Q662" s="95"/>
      <c r="R662" s="95"/>
      <c r="S662" s="95"/>
      <c r="T662" s="95"/>
      <c r="U662" s="95"/>
    </row>
    <row r="663" spans="2:21">
      <c r="B663" s="94"/>
      <c r="C663" s="95"/>
      <c r="D663" s="95"/>
      <c r="E663" s="95"/>
      <c r="F663" s="95"/>
      <c r="G663" s="95"/>
      <c r="H663" s="95"/>
      <c r="I663" s="95"/>
      <c r="J663" s="95"/>
      <c r="K663" s="95"/>
      <c r="L663" s="95"/>
      <c r="M663" s="95"/>
      <c r="N663" s="95"/>
      <c r="O663" s="95"/>
      <c r="P663" s="95"/>
      <c r="Q663" s="95"/>
      <c r="R663" s="95"/>
      <c r="S663" s="95"/>
      <c r="T663" s="95"/>
      <c r="U663" s="95"/>
    </row>
    <row r="664" spans="2:21">
      <c r="B664" s="94"/>
      <c r="C664" s="95"/>
      <c r="D664" s="95"/>
      <c r="E664" s="95"/>
      <c r="F664" s="95"/>
      <c r="G664" s="95"/>
      <c r="H664" s="95"/>
      <c r="I664" s="95"/>
      <c r="J664" s="95"/>
      <c r="K664" s="95"/>
      <c r="L664" s="95"/>
      <c r="M664" s="95"/>
      <c r="N664" s="95"/>
      <c r="O664" s="95"/>
      <c r="P664" s="95"/>
      <c r="Q664" s="95"/>
      <c r="R664" s="95"/>
      <c r="S664" s="95"/>
      <c r="T664" s="95"/>
      <c r="U664" s="95"/>
    </row>
    <row r="665" spans="2:21">
      <c r="B665" s="94"/>
      <c r="C665" s="95"/>
      <c r="D665" s="95"/>
      <c r="E665" s="95"/>
      <c r="F665" s="95"/>
      <c r="G665" s="95"/>
      <c r="H665" s="95"/>
      <c r="I665" s="95"/>
      <c r="J665" s="95"/>
      <c r="K665" s="95"/>
      <c r="L665" s="95"/>
      <c r="M665" s="95"/>
      <c r="N665" s="95"/>
      <c r="O665" s="95"/>
      <c r="P665" s="95"/>
      <c r="Q665" s="95"/>
      <c r="R665" s="95"/>
      <c r="S665" s="95"/>
      <c r="T665" s="95"/>
      <c r="U665" s="95"/>
    </row>
    <row r="666" spans="2:21">
      <c r="B666" s="94"/>
      <c r="C666" s="95"/>
      <c r="D666" s="95"/>
      <c r="E666" s="95"/>
      <c r="F666" s="95"/>
      <c r="G666" s="95"/>
      <c r="H666" s="95"/>
      <c r="I666" s="95"/>
      <c r="J666" s="95"/>
      <c r="K666" s="95"/>
      <c r="L666" s="95"/>
      <c r="M666" s="95"/>
      <c r="N666" s="95"/>
      <c r="O666" s="95"/>
      <c r="P666" s="95"/>
      <c r="Q666" s="95"/>
      <c r="R666" s="95"/>
      <c r="S666" s="95"/>
      <c r="T666" s="95"/>
      <c r="U666" s="95"/>
    </row>
    <row r="667" spans="2:21">
      <c r="B667" s="94"/>
      <c r="C667" s="95"/>
      <c r="D667" s="95"/>
      <c r="E667" s="95"/>
      <c r="F667" s="95"/>
      <c r="G667" s="95"/>
      <c r="H667" s="95"/>
      <c r="I667" s="95"/>
      <c r="J667" s="95"/>
      <c r="K667" s="95"/>
      <c r="L667" s="95"/>
      <c r="M667" s="95"/>
      <c r="N667" s="95"/>
      <c r="O667" s="95"/>
      <c r="P667" s="95"/>
      <c r="Q667" s="95"/>
      <c r="R667" s="95"/>
      <c r="S667" s="95"/>
      <c r="T667" s="95"/>
      <c r="U667" s="95"/>
    </row>
    <row r="668" spans="2:21">
      <c r="B668" s="94"/>
      <c r="C668" s="95"/>
      <c r="D668" s="95"/>
      <c r="E668" s="95"/>
      <c r="F668" s="95"/>
      <c r="G668" s="95"/>
      <c r="H668" s="95"/>
      <c r="I668" s="95"/>
      <c r="J668" s="95"/>
      <c r="K668" s="95"/>
      <c r="L668" s="95"/>
      <c r="M668" s="95"/>
      <c r="N668" s="95"/>
      <c r="O668" s="95"/>
      <c r="P668" s="95"/>
      <c r="Q668" s="95"/>
      <c r="R668" s="95"/>
      <c r="S668" s="95"/>
      <c r="T668" s="95"/>
      <c r="U668" s="95"/>
    </row>
    <row r="669" spans="2:21">
      <c r="B669" s="94"/>
      <c r="C669" s="95"/>
      <c r="D669" s="95"/>
      <c r="E669" s="95"/>
      <c r="F669" s="95"/>
      <c r="G669" s="95"/>
      <c r="H669" s="95"/>
      <c r="I669" s="95"/>
      <c r="J669" s="95"/>
      <c r="K669" s="95"/>
      <c r="L669" s="95"/>
      <c r="M669" s="95"/>
      <c r="N669" s="95"/>
      <c r="O669" s="95"/>
      <c r="P669" s="95"/>
      <c r="Q669" s="95"/>
      <c r="R669" s="95"/>
      <c r="S669" s="95"/>
      <c r="T669" s="95"/>
      <c r="U669" s="95"/>
    </row>
    <row r="670" spans="2:21">
      <c r="B670" s="94"/>
      <c r="C670" s="95"/>
      <c r="D670" s="95"/>
      <c r="E670" s="95"/>
      <c r="F670" s="95"/>
      <c r="G670" s="95"/>
      <c r="H670" s="95"/>
      <c r="I670" s="95"/>
      <c r="J670" s="95"/>
      <c r="K670" s="95"/>
      <c r="L670" s="95"/>
      <c r="M670" s="95"/>
      <c r="N670" s="95"/>
      <c r="O670" s="95"/>
      <c r="P670" s="95"/>
      <c r="Q670" s="95"/>
      <c r="R670" s="95"/>
      <c r="S670" s="95"/>
      <c r="T670" s="95"/>
      <c r="U670" s="95"/>
    </row>
    <row r="671" spans="2:21">
      <c r="B671" s="94"/>
      <c r="C671" s="95"/>
      <c r="D671" s="95"/>
      <c r="E671" s="95"/>
      <c r="F671" s="95"/>
      <c r="G671" s="95"/>
      <c r="H671" s="95"/>
      <c r="I671" s="95"/>
      <c r="J671" s="95"/>
      <c r="K671" s="95"/>
      <c r="L671" s="95"/>
      <c r="M671" s="95"/>
      <c r="N671" s="95"/>
      <c r="O671" s="95"/>
      <c r="P671" s="95"/>
      <c r="Q671" s="95"/>
      <c r="R671" s="95"/>
      <c r="S671" s="95"/>
      <c r="T671" s="95"/>
      <c r="U671" s="95"/>
    </row>
    <row r="672" spans="2:21">
      <c r="B672" s="94"/>
      <c r="C672" s="95"/>
      <c r="D672" s="95"/>
      <c r="E672" s="95"/>
      <c r="F672" s="95"/>
      <c r="G672" s="95"/>
      <c r="H672" s="95"/>
      <c r="I672" s="95"/>
      <c r="J672" s="95"/>
      <c r="K672" s="95"/>
      <c r="L672" s="95"/>
      <c r="M672" s="95"/>
      <c r="N672" s="95"/>
      <c r="O672" s="95"/>
      <c r="P672" s="95"/>
      <c r="Q672" s="95"/>
      <c r="R672" s="95"/>
      <c r="S672" s="95"/>
      <c r="T672" s="95"/>
      <c r="U672" s="95"/>
    </row>
    <row r="673" spans="2:21">
      <c r="B673" s="94"/>
      <c r="C673" s="95"/>
      <c r="D673" s="95"/>
      <c r="E673" s="95"/>
      <c r="F673" s="95"/>
      <c r="G673" s="95"/>
      <c r="H673" s="95"/>
      <c r="I673" s="95"/>
      <c r="J673" s="95"/>
      <c r="K673" s="95"/>
      <c r="L673" s="95"/>
      <c r="M673" s="95"/>
      <c r="N673" s="95"/>
      <c r="O673" s="95"/>
      <c r="P673" s="95"/>
      <c r="Q673" s="95"/>
      <c r="R673" s="95"/>
      <c r="S673" s="95"/>
      <c r="T673" s="95"/>
      <c r="U673" s="95"/>
    </row>
    <row r="674" spans="2:21">
      <c r="B674" s="94"/>
      <c r="C674" s="95"/>
      <c r="D674" s="95"/>
      <c r="E674" s="95"/>
      <c r="F674" s="95"/>
      <c r="G674" s="95"/>
      <c r="H674" s="95"/>
      <c r="I674" s="95"/>
      <c r="J674" s="95"/>
      <c r="K674" s="95"/>
      <c r="L674" s="95"/>
      <c r="M674" s="95"/>
      <c r="N674" s="95"/>
      <c r="O674" s="95"/>
      <c r="P674" s="95"/>
      <c r="Q674" s="95"/>
      <c r="R674" s="95"/>
      <c r="S674" s="95"/>
      <c r="T674" s="95"/>
      <c r="U674" s="95"/>
    </row>
    <row r="675" spans="2:21">
      <c r="B675" s="94"/>
      <c r="C675" s="95"/>
      <c r="D675" s="95"/>
      <c r="E675" s="95"/>
      <c r="F675" s="95"/>
      <c r="G675" s="95"/>
      <c r="H675" s="95"/>
      <c r="I675" s="95"/>
      <c r="J675" s="95"/>
      <c r="K675" s="95"/>
      <c r="L675" s="95"/>
      <c r="M675" s="95"/>
      <c r="N675" s="95"/>
      <c r="O675" s="95"/>
      <c r="P675" s="95"/>
      <c r="Q675" s="95"/>
      <c r="R675" s="95"/>
      <c r="S675" s="95"/>
      <c r="T675" s="95"/>
      <c r="U675" s="95"/>
    </row>
    <row r="676" spans="2:21">
      <c r="B676" s="94"/>
      <c r="C676" s="95"/>
      <c r="D676" s="95"/>
      <c r="E676" s="95"/>
      <c r="F676" s="95"/>
      <c r="G676" s="95"/>
      <c r="H676" s="95"/>
      <c r="I676" s="95"/>
      <c r="J676" s="95"/>
      <c r="K676" s="95"/>
      <c r="L676" s="95"/>
      <c r="M676" s="95"/>
      <c r="N676" s="95"/>
      <c r="O676" s="95"/>
      <c r="P676" s="95"/>
      <c r="Q676" s="95"/>
      <c r="R676" s="95"/>
      <c r="S676" s="95"/>
      <c r="T676" s="95"/>
      <c r="U676" s="95"/>
    </row>
    <row r="677" spans="2:21">
      <c r="B677" s="94"/>
      <c r="C677" s="95"/>
      <c r="D677" s="95"/>
      <c r="E677" s="95"/>
      <c r="F677" s="95"/>
      <c r="G677" s="95"/>
      <c r="H677" s="95"/>
      <c r="I677" s="95"/>
      <c r="J677" s="95"/>
      <c r="K677" s="95"/>
      <c r="L677" s="95"/>
      <c r="M677" s="95"/>
      <c r="N677" s="95"/>
      <c r="O677" s="95"/>
      <c r="P677" s="95"/>
      <c r="Q677" s="95"/>
      <c r="R677" s="95"/>
      <c r="S677" s="95"/>
      <c r="T677" s="95"/>
      <c r="U677" s="95"/>
    </row>
    <row r="678" spans="2:21">
      <c r="B678" s="94"/>
      <c r="C678" s="95"/>
      <c r="D678" s="95"/>
      <c r="E678" s="95"/>
      <c r="F678" s="95"/>
      <c r="G678" s="95"/>
      <c r="H678" s="95"/>
      <c r="I678" s="95"/>
      <c r="J678" s="95"/>
      <c r="K678" s="95"/>
      <c r="L678" s="95"/>
      <c r="M678" s="95"/>
      <c r="N678" s="95"/>
      <c r="O678" s="95"/>
      <c r="P678" s="95"/>
      <c r="Q678" s="95"/>
      <c r="R678" s="95"/>
      <c r="S678" s="95"/>
      <c r="T678" s="95"/>
      <c r="U678" s="95"/>
    </row>
    <row r="679" spans="2:21">
      <c r="B679" s="94"/>
      <c r="C679" s="95"/>
      <c r="D679" s="95"/>
      <c r="E679" s="95"/>
      <c r="F679" s="95"/>
      <c r="G679" s="95"/>
      <c r="H679" s="95"/>
      <c r="I679" s="95"/>
      <c r="J679" s="95"/>
      <c r="K679" s="95"/>
      <c r="L679" s="95"/>
      <c r="M679" s="95"/>
      <c r="N679" s="95"/>
      <c r="O679" s="95"/>
      <c r="P679" s="95"/>
      <c r="Q679" s="95"/>
      <c r="R679" s="95"/>
      <c r="S679" s="95"/>
      <c r="T679" s="95"/>
      <c r="U679" s="95"/>
    </row>
    <row r="680" spans="2:21">
      <c r="B680" s="94"/>
      <c r="C680" s="95"/>
      <c r="D680" s="95"/>
      <c r="E680" s="95"/>
      <c r="F680" s="95"/>
      <c r="G680" s="95"/>
      <c r="H680" s="95"/>
      <c r="I680" s="95"/>
      <c r="J680" s="95"/>
      <c r="K680" s="95"/>
      <c r="L680" s="95"/>
      <c r="M680" s="95"/>
      <c r="N680" s="95"/>
      <c r="O680" s="95"/>
      <c r="P680" s="95"/>
      <c r="Q680" s="95"/>
      <c r="R680" s="95"/>
      <c r="S680" s="95"/>
      <c r="T680" s="95"/>
      <c r="U680" s="95"/>
    </row>
    <row r="681" spans="2:21">
      <c r="B681" s="94"/>
      <c r="C681" s="95"/>
      <c r="D681" s="95"/>
      <c r="E681" s="95"/>
      <c r="F681" s="95"/>
      <c r="G681" s="95"/>
      <c r="H681" s="95"/>
      <c r="I681" s="95"/>
      <c r="J681" s="95"/>
      <c r="K681" s="95"/>
      <c r="L681" s="95"/>
      <c r="M681" s="95"/>
      <c r="N681" s="95"/>
      <c r="O681" s="95"/>
      <c r="P681" s="95"/>
      <c r="Q681" s="95"/>
      <c r="R681" s="95"/>
      <c r="S681" s="95"/>
      <c r="T681" s="95"/>
      <c r="U681" s="95"/>
    </row>
    <row r="682" spans="2:21">
      <c r="B682" s="94"/>
      <c r="C682" s="95"/>
      <c r="D682" s="95"/>
      <c r="E682" s="95"/>
      <c r="F682" s="95"/>
      <c r="G682" s="95"/>
      <c r="H682" s="95"/>
      <c r="I682" s="95"/>
      <c r="J682" s="95"/>
      <c r="K682" s="95"/>
      <c r="L682" s="95"/>
      <c r="M682" s="95"/>
      <c r="N682" s="95"/>
      <c r="O682" s="95"/>
      <c r="P682" s="95"/>
      <c r="Q682" s="95"/>
      <c r="R682" s="95"/>
      <c r="S682" s="95"/>
      <c r="T682" s="95"/>
      <c r="U682" s="95"/>
    </row>
    <row r="683" spans="2:21">
      <c r="B683" s="94"/>
      <c r="C683" s="95"/>
      <c r="D683" s="95"/>
      <c r="E683" s="95"/>
      <c r="F683" s="95"/>
      <c r="G683" s="95"/>
      <c r="H683" s="95"/>
      <c r="I683" s="95"/>
      <c r="J683" s="95"/>
      <c r="K683" s="95"/>
      <c r="L683" s="95"/>
      <c r="M683" s="95"/>
      <c r="N683" s="95"/>
      <c r="O683" s="95"/>
      <c r="P683" s="95"/>
      <c r="Q683" s="95"/>
      <c r="R683" s="95"/>
      <c r="S683" s="95"/>
      <c r="T683" s="95"/>
      <c r="U683" s="95"/>
    </row>
    <row r="684" spans="2:21">
      <c r="B684" s="94"/>
      <c r="C684" s="95"/>
      <c r="D684" s="95"/>
      <c r="E684" s="95"/>
      <c r="F684" s="95"/>
      <c r="G684" s="95"/>
      <c r="H684" s="95"/>
      <c r="I684" s="95"/>
      <c r="J684" s="95"/>
      <c r="K684" s="95"/>
      <c r="L684" s="95"/>
      <c r="M684" s="95"/>
      <c r="N684" s="95"/>
      <c r="O684" s="95"/>
      <c r="P684" s="95"/>
      <c r="Q684" s="95"/>
      <c r="R684" s="95"/>
      <c r="S684" s="95"/>
      <c r="T684" s="95"/>
      <c r="U684" s="95"/>
    </row>
    <row r="685" spans="2:21">
      <c r="B685" s="94"/>
      <c r="C685" s="95"/>
      <c r="D685" s="95"/>
      <c r="E685" s="95"/>
      <c r="F685" s="95"/>
      <c r="G685" s="95"/>
      <c r="H685" s="95"/>
      <c r="I685" s="95"/>
      <c r="J685" s="95"/>
      <c r="K685" s="95"/>
      <c r="L685" s="95"/>
      <c r="M685" s="95"/>
      <c r="N685" s="95"/>
      <c r="O685" s="95"/>
      <c r="P685" s="95"/>
      <c r="Q685" s="95"/>
      <c r="R685" s="95"/>
      <c r="S685" s="95"/>
      <c r="T685" s="95"/>
      <c r="U685" s="95"/>
    </row>
    <row r="686" spans="2:21">
      <c r="B686" s="94"/>
      <c r="C686" s="95"/>
      <c r="D686" s="95"/>
      <c r="E686" s="95"/>
      <c r="F686" s="95"/>
      <c r="G686" s="95"/>
      <c r="H686" s="95"/>
      <c r="I686" s="95"/>
      <c r="J686" s="95"/>
      <c r="K686" s="95"/>
      <c r="L686" s="95"/>
      <c r="M686" s="95"/>
      <c r="N686" s="95"/>
      <c r="O686" s="95"/>
      <c r="P686" s="95"/>
      <c r="Q686" s="95"/>
      <c r="R686" s="95"/>
      <c r="S686" s="95"/>
      <c r="T686" s="95"/>
      <c r="U686" s="95"/>
    </row>
    <row r="687" spans="2:21">
      <c r="B687" s="94"/>
      <c r="C687" s="95"/>
      <c r="D687" s="95"/>
      <c r="E687" s="95"/>
      <c r="F687" s="95"/>
      <c r="G687" s="95"/>
      <c r="H687" s="95"/>
      <c r="I687" s="95"/>
      <c r="J687" s="95"/>
      <c r="K687" s="95"/>
      <c r="L687" s="95"/>
      <c r="M687" s="95"/>
      <c r="N687" s="95"/>
      <c r="O687" s="95"/>
      <c r="P687" s="95"/>
      <c r="Q687" s="95"/>
      <c r="R687" s="95"/>
      <c r="S687" s="95"/>
      <c r="T687" s="95"/>
      <c r="U687" s="95"/>
    </row>
    <row r="688" spans="2:21">
      <c r="B688" s="94"/>
      <c r="C688" s="95"/>
      <c r="D688" s="95"/>
      <c r="E688" s="95"/>
      <c r="F688" s="95"/>
      <c r="G688" s="95"/>
      <c r="H688" s="95"/>
      <c r="I688" s="95"/>
      <c r="J688" s="95"/>
      <c r="K688" s="95"/>
      <c r="L688" s="95"/>
      <c r="M688" s="95"/>
      <c r="N688" s="95"/>
      <c r="O688" s="95"/>
      <c r="P688" s="95"/>
      <c r="Q688" s="95"/>
      <c r="R688" s="95"/>
      <c r="S688" s="95"/>
      <c r="T688" s="95"/>
      <c r="U688" s="95"/>
    </row>
    <row r="689" spans="2:21">
      <c r="B689" s="94"/>
      <c r="C689" s="95"/>
      <c r="D689" s="95"/>
      <c r="E689" s="95"/>
      <c r="F689" s="95"/>
      <c r="G689" s="95"/>
      <c r="H689" s="95"/>
      <c r="I689" s="95"/>
      <c r="J689" s="95"/>
      <c r="K689" s="95"/>
      <c r="L689" s="95"/>
      <c r="M689" s="95"/>
      <c r="N689" s="95"/>
      <c r="O689" s="95"/>
      <c r="P689" s="95"/>
      <c r="Q689" s="95"/>
      <c r="R689" s="95"/>
      <c r="S689" s="95"/>
      <c r="T689" s="95"/>
      <c r="U689" s="95"/>
    </row>
    <row r="690" spans="2:21">
      <c r="B690" s="94"/>
      <c r="C690" s="95"/>
      <c r="D690" s="95"/>
      <c r="E690" s="95"/>
      <c r="F690" s="95"/>
      <c r="G690" s="95"/>
      <c r="H690" s="95"/>
      <c r="I690" s="95"/>
      <c r="J690" s="95"/>
      <c r="K690" s="95"/>
      <c r="L690" s="95"/>
      <c r="M690" s="95"/>
      <c r="N690" s="95"/>
      <c r="O690" s="95"/>
      <c r="P690" s="95"/>
      <c r="Q690" s="95"/>
      <c r="R690" s="95"/>
      <c r="S690" s="95"/>
      <c r="T690" s="95"/>
      <c r="U690" s="95"/>
    </row>
    <row r="691" spans="2:21">
      <c r="B691" s="94"/>
      <c r="C691" s="95"/>
      <c r="D691" s="95"/>
      <c r="E691" s="95"/>
      <c r="F691" s="95"/>
      <c r="G691" s="95"/>
      <c r="H691" s="95"/>
      <c r="I691" s="95"/>
      <c r="J691" s="95"/>
      <c r="K691" s="95"/>
      <c r="L691" s="95"/>
      <c r="M691" s="95"/>
      <c r="N691" s="95"/>
      <c r="O691" s="95"/>
      <c r="P691" s="95"/>
      <c r="Q691" s="95"/>
      <c r="R691" s="95"/>
      <c r="S691" s="95"/>
      <c r="T691" s="95"/>
      <c r="U691" s="95"/>
    </row>
    <row r="692" spans="2:21">
      <c r="B692" s="94"/>
      <c r="C692" s="95"/>
      <c r="D692" s="95"/>
      <c r="E692" s="95"/>
      <c r="F692" s="95"/>
      <c r="G692" s="95"/>
      <c r="H692" s="95"/>
      <c r="I692" s="95"/>
      <c r="J692" s="95"/>
      <c r="K692" s="95"/>
      <c r="L692" s="95"/>
      <c r="M692" s="95"/>
      <c r="N692" s="95"/>
      <c r="O692" s="95"/>
      <c r="P692" s="95"/>
      <c r="Q692" s="95"/>
      <c r="R692" s="95"/>
      <c r="S692" s="95"/>
      <c r="T692" s="95"/>
      <c r="U692" s="95"/>
    </row>
    <row r="693" spans="2:21">
      <c r="B693" s="94"/>
      <c r="C693" s="95"/>
      <c r="D693" s="95"/>
      <c r="E693" s="95"/>
      <c r="F693" s="95"/>
      <c r="G693" s="95"/>
      <c r="H693" s="95"/>
      <c r="I693" s="95"/>
      <c r="J693" s="95"/>
      <c r="K693" s="95"/>
      <c r="L693" s="95"/>
      <c r="M693" s="95"/>
      <c r="N693" s="95"/>
      <c r="O693" s="95"/>
      <c r="P693" s="95"/>
      <c r="Q693" s="95"/>
      <c r="R693" s="95"/>
      <c r="S693" s="95"/>
      <c r="T693" s="95"/>
      <c r="U693" s="95"/>
    </row>
    <row r="694" spans="2:21">
      <c r="B694" s="94"/>
      <c r="C694" s="95"/>
      <c r="D694" s="95"/>
      <c r="E694" s="95"/>
      <c r="F694" s="95"/>
      <c r="G694" s="95"/>
      <c r="H694" s="95"/>
      <c r="I694" s="95"/>
      <c r="J694" s="95"/>
      <c r="K694" s="95"/>
      <c r="L694" s="95"/>
      <c r="M694" s="95"/>
      <c r="N694" s="95"/>
      <c r="O694" s="95"/>
      <c r="P694" s="95"/>
      <c r="Q694" s="95"/>
      <c r="R694" s="95"/>
      <c r="S694" s="95"/>
      <c r="T694" s="95"/>
      <c r="U694" s="95"/>
    </row>
    <row r="695" spans="2:21">
      <c r="B695" s="94"/>
      <c r="C695" s="95"/>
      <c r="D695" s="95"/>
      <c r="E695" s="95"/>
      <c r="F695" s="95"/>
      <c r="G695" s="95"/>
      <c r="H695" s="95"/>
      <c r="I695" s="95"/>
      <c r="J695" s="95"/>
      <c r="K695" s="95"/>
      <c r="L695" s="95"/>
      <c r="M695" s="95"/>
      <c r="N695" s="95"/>
      <c r="O695" s="95"/>
      <c r="P695" s="95"/>
      <c r="Q695" s="95"/>
      <c r="R695" s="95"/>
      <c r="S695" s="95"/>
      <c r="T695" s="95"/>
      <c r="U695" s="95"/>
    </row>
    <row r="696" spans="2:21">
      <c r="B696" s="94"/>
      <c r="C696" s="95"/>
      <c r="D696" s="95"/>
      <c r="E696" s="95"/>
      <c r="F696" s="95"/>
      <c r="G696" s="95"/>
      <c r="H696" s="95"/>
      <c r="I696" s="95"/>
      <c r="J696" s="95"/>
      <c r="K696" s="95"/>
      <c r="L696" s="95"/>
      <c r="M696" s="95"/>
      <c r="N696" s="95"/>
      <c r="O696" s="95"/>
      <c r="P696" s="95"/>
      <c r="Q696" s="95"/>
      <c r="R696" s="95"/>
      <c r="S696" s="95"/>
      <c r="T696" s="95"/>
      <c r="U696" s="95"/>
    </row>
    <row r="697" spans="2:21">
      <c r="B697" s="94"/>
      <c r="C697" s="95"/>
      <c r="D697" s="95"/>
      <c r="E697" s="95"/>
      <c r="F697" s="95"/>
      <c r="G697" s="95"/>
      <c r="H697" s="95"/>
      <c r="I697" s="95"/>
      <c r="J697" s="95"/>
      <c r="K697" s="95"/>
      <c r="L697" s="95"/>
      <c r="M697" s="95"/>
      <c r="N697" s="95"/>
      <c r="O697" s="95"/>
      <c r="P697" s="95"/>
      <c r="Q697" s="95"/>
      <c r="R697" s="95"/>
      <c r="S697" s="95"/>
      <c r="T697" s="95"/>
      <c r="U697" s="95"/>
    </row>
    <row r="698" spans="2:21">
      <c r="B698" s="94"/>
      <c r="C698" s="95"/>
      <c r="D698" s="95"/>
      <c r="E698" s="95"/>
      <c r="F698" s="95"/>
      <c r="G698" s="95"/>
      <c r="H698" s="95"/>
      <c r="I698" s="95"/>
      <c r="J698" s="95"/>
      <c r="K698" s="95"/>
      <c r="L698" s="95"/>
      <c r="M698" s="95"/>
      <c r="N698" s="95"/>
      <c r="O698" s="95"/>
      <c r="P698" s="95"/>
      <c r="Q698" s="95"/>
      <c r="R698" s="95"/>
      <c r="S698" s="95"/>
      <c r="T698" s="95"/>
      <c r="U698" s="95"/>
    </row>
    <row r="699" spans="2:21">
      <c r="B699" s="94"/>
      <c r="C699" s="95"/>
      <c r="D699" s="95"/>
      <c r="E699" s="95"/>
      <c r="F699" s="95"/>
      <c r="G699" s="95"/>
      <c r="H699" s="95"/>
      <c r="I699" s="95"/>
      <c r="J699" s="95"/>
      <c r="K699" s="95"/>
      <c r="L699" s="95"/>
      <c r="M699" s="95"/>
      <c r="N699" s="95"/>
      <c r="O699" s="95"/>
      <c r="P699" s="95"/>
      <c r="Q699" s="95"/>
      <c r="R699" s="95"/>
      <c r="S699" s="95"/>
      <c r="T699" s="95"/>
      <c r="U699" s="95"/>
    </row>
    <row r="700" spans="2:21">
      <c r="B700" s="94"/>
      <c r="C700" s="95"/>
      <c r="D700" s="95"/>
      <c r="E700" s="95"/>
      <c r="F700" s="95"/>
      <c r="G700" s="95"/>
      <c r="H700" s="95"/>
      <c r="I700" s="95"/>
      <c r="J700" s="95"/>
      <c r="K700" s="95"/>
      <c r="L700" s="95"/>
      <c r="M700" s="95"/>
      <c r="N700" s="95"/>
      <c r="O700" s="95"/>
      <c r="P700" s="95"/>
      <c r="Q700" s="95"/>
      <c r="R700" s="95"/>
      <c r="S700" s="95"/>
      <c r="T700" s="95"/>
      <c r="U700" s="95"/>
    </row>
    <row r="701" spans="2:21">
      <c r="B701" s="94"/>
      <c r="C701" s="95"/>
      <c r="D701" s="95"/>
      <c r="E701" s="95"/>
      <c r="F701" s="95"/>
      <c r="G701" s="95"/>
      <c r="H701" s="95"/>
      <c r="I701" s="95"/>
      <c r="J701" s="95"/>
      <c r="K701" s="95"/>
      <c r="L701" s="95"/>
      <c r="M701" s="95"/>
      <c r="N701" s="95"/>
      <c r="O701" s="95"/>
      <c r="P701" s="95"/>
      <c r="Q701" s="95"/>
      <c r="R701" s="95"/>
      <c r="S701" s="95"/>
      <c r="T701" s="95"/>
      <c r="U701" s="95"/>
    </row>
    <row r="702" spans="2:21">
      <c r="B702" s="94"/>
      <c r="C702" s="95"/>
      <c r="D702" s="95"/>
      <c r="E702" s="95"/>
      <c r="F702" s="95"/>
      <c r="G702" s="95"/>
      <c r="H702" s="95"/>
      <c r="I702" s="95"/>
      <c r="J702" s="95"/>
      <c r="K702" s="95"/>
      <c r="L702" s="95"/>
      <c r="M702" s="95"/>
      <c r="N702" s="95"/>
      <c r="O702" s="95"/>
      <c r="P702" s="95"/>
      <c r="Q702" s="95"/>
      <c r="R702" s="95"/>
      <c r="S702" s="95"/>
      <c r="T702" s="95"/>
      <c r="U702" s="95"/>
    </row>
    <row r="703" spans="2:21">
      <c r="B703" s="94"/>
      <c r="C703" s="95"/>
      <c r="D703" s="95"/>
      <c r="E703" s="95"/>
      <c r="F703" s="95"/>
      <c r="G703" s="95"/>
      <c r="H703" s="95"/>
      <c r="I703" s="95"/>
      <c r="J703" s="95"/>
      <c r="K703" s="95"/>
      <c r="L703" s="95"/>
      <c r="M703" s="95"/>
      <c r="N703" s="95"/>
      <c r="O703" s="95"/>
      <c r="P703" s="95"/>
      <c r="Q703" s="95"/>
      <c r="R703" s="95"/>
      <c r="S703" s="95"/>
      <c r="T703" s="95"/>
      <c r="U703" s="95"/>
    </row>
    <row r="704" spans="2:21">
      <c r="B704" s="94"/>
      <c r="C704" s="95"/>
      <c r="D704" s="95"/>
      <c r="E704" s="95"/>
      <c r="F704" s="95"/>
      <c r="G704" s="95"/>
      <c r="H704" s="95"/>
      <c r="I704" s="95"/>
      <c r="J704" s="95"/>
      <c r="K704" s="95"/>
      <c r="L704" s="95"/>
      <c r="M704" s="95"/>
      <c r="N704" s="95"/>
      <c r="O704" s="95"/>
      <c r="P704" s="95"/>
      <c r="Q704" s="95"/>
      <c r="R704" s="95"/>
      <c r="S704" s="95"/>
      <c r="T704" s="95"/>
      <c r="U704" s="95"/>
    </row>
    <row r="705" spans="2:21">
      <c r="B705" s="94"/>
      <c r="C705" s="95"/>
      <c r="D705" s="95"/>
      <c r="E705" s="95"/>
      <c r="F705" s="95"/>
      <c r="G705" s="95"/>
      <c r="H705" s="95"/>
      <c r="I705" s="95"/>
      <c r="J705" s="95"/>
      <c r="K705" s="95"/>
      <c r="L705" s="95"/>
      <c r="M705" s="95"/>
      <c r="N705" s="95"/>
      <c r="O705" s="95"/>
      <c r="P705" s="95"/>
      <c r="Q705" s="95"/>
      <c r="R705" s="95"/>
      <c r="S705" s="95"/>
      <c r="T705" s="95"/>
      <c r="U705" s="95"/>
    </row>
    <row r="706" spans="2:21">
      <c r="B706" s="94"/>
      <c r="C706" s="95"/>
      <c r="D706" s="95"/>
      <c r="E706" s="95"/>
      <c r="F706" s="95"/>
      <c r="G706" s="95"/>
      <c r="H706" s="95"/>
      <c r="I706" s="95"/>
      <c r="J706" s="95"/>
      <c r="K706" s="95"/>
      <c r="L706" s="95"/>
      <c r="M706" s="95"/>
      <c r="N706" s="95"/>
      <c r="O706" s="95"/>
      <c r="P706" s="95"/>
      <c r="Q706" s="95"/>
      <c r="R706" s="95"/>
      <c r="S706" s="95"/>
      <c r="T706" s="95"/>
      <c r="U706" s="95"/>
    </row>
    <row r="707" spans="2:21">
      <c r="B707" s="94"/>
      <c r="C707" s="95"/>
      <c r="D707" s="95"/>
      <c r="E707" s="95"/>
      <c r="F707" s="95"/>
      <c r="G707" s="95"/>
      <c r="H707" s="95"/>
      <c r="I707" s="95"/>
      <c r="J707" s="95"/>
      <c r="K707" s="95"/>
      <c r="L707" s="95"/>
      <c r="M707" s="95"/>
      <c r="N707" s="95"/>
      <c r="O707" s="95"/>
      <c r="P707" s="95"/>
      <c r="Q707" s="95"/>
      <c r="R707" s="95"/>
      <c r="S707" s="95"/>
      <c r="T707" s="95"/>
      <c r="U707" s="95"/>
    </row>
    <row r="708" spans="2:21">
      <c r="B708" s="94"/>
      <c r="C708" s="95"/>
      <c r="D708" s="95"/>
      <c r="E708" s="95"/>
      <c r="F708" s="95"/>
      <c r="G708" s="95"/>
      <c r="H708" s="95"/>
      <c r="I708" s="95"/>
      <c r="J708" s="95"/>
      <c r="K708" s="95"/>
      <c r="L708" s="95"/>
      <c r="M708" s="95"/>
      <c r="N708" s="95"/>
      <c r="O708" s="95"/>
      <c r="P708" s="95"/>
      <c r="Q708" s="95"/>
      <c r="R708" s="95"/>
      <c r="S708" s="95"/>
      <c r="T708" s="95"/>
      <c r="U708" s="95"/>
    </row>
    <row r="709" spans="2:21">
      <c r="B709" s="94"/>
      <c r="C709" s="95"/>
      <c r="D709" s="95"/>
      <c r="E709" s="95"/>
      <c r="F709" s="95"/>
      <c r="G709" s="95"/>
      <c r="H709" s="95"/>
      <c r="I709" s="95"/>
      <c r="J709" s="95"/>
      <c r="K709" s="95"/>
      <c r="L709" s="95"/>
      <c r="M709" s="95"/>
      <c r="N709" s="95"/>
      <c r="O709" s="95"/>
      <c r="P709" s="95"/>
      <c r="Q709" s="95"/>
      <c r="R709" s="95"/>
      <c r="S709" s="95"/>
      <c r="T709" s="95"/>
      <c r="U709" s="95"/>
    </row>
    <row r="710" spans="2:21">
      <c r="B710" s="94"/>
      <c r="C710" s="95"/>
      <c r="D710" s="95"/>
      <c r="E710" s="95"/>
      <c r="F710" s="95"/>
      <c r="G710" s="95"/>
      <c r="H710" s="95"/>
      <c r="I710" s="95"/>
      <c r="J710" s="95"/>
      <c r="K710" s="95"/>
      <c r="L710" s="95"/>
      <c r="M710" s="95"/>
      <c r="N710" s="95"/>
      <c r="O710" s="95"/>
      <c r="P710" s="95"/>
      <c r="Q710" s="95"/>
      <c r="R710" s="95"/>
      <c r="S710" s="95"/>
      <c r="T710" s="95"/>
      <c r="U710" s="95"/>
    </row>
    <row r="711" spans="2:21">
      <c r="B711" s="94"/>
      <c r="C711" s="95"/>
      <c r="D711" s="95"/>
      <c r="E711" s="95"/>
      <c r="F711" s="95"/>
      <c r="G711" s="95"/>
      <c r="H711" s="95"/>
      <c r="I711" s="95"/>
      <c r="J711" s="95"/>
      <c r="K711" s="95"/>
      <c r="L711" s="95"/>
      <c r="M711" s="95"/>
      <c r="N711" s="95"/>
      <c r="O711" s="95"/>
      <c r="P711" s="95"/>
      <c r="Q711" s="95"/>
      <c r="R711" s="95"/>
      <c r="S711" s="95"/>
      <c r="T711" s="95"/>
      <c r="U711" s="95"/>
    </row>
    <row r="712" spans="2:21">
      <c r="B712" s="94"/>
      <c r="C712" s="95"/>
      <c r="D712" s="95"/>
      <c r="E712" s="95"/>
      <c r="F712" s="95"/>
      <c r="G712" s="95"/>
      <c r="H712" s="95"/>
      <c r="I712" s="95"/>
      <c r="J712" s="95"/>
      <c r="K712" s="95"/>
      <c r="L712" s="95"/>
      <c r="M712" s="95"/>
      <c r="N712" s="95"/>
      <c r="O712" s="95"/>
      <c r="P712" s="95"/>
      <c r="Q712" s="95"/>
      <c r="R712" s="95"/>
      <c r="S712" s="95"/>
      <c r="T712" s="95"/>
      <c r="U712" s="95"/>
    </row>
    <row r="713" spans="2:21">
      <c r="B713" s="94"/>
      <c r="C713" s="95"/>
      <c r="D713" s="95"/>
      <c r="E713" s="95"/>
      <c r="F713" s="95"/>
      <c r="G713" s="95"/>
      <c r="H713" s="95"/>
      <c r="I713" s="95"/>
      <c r="J713" s="95"/>
      <c r="K713" s="95"/>
      <c r="L713" s="95"/>
      <c r="M713" s="95"/>
      <c r="N713" s="95"/>
      <c r="O713" s="95"/>
      <c r="P713" s="95"/>
      <c r="Q713" s="95"/>
      <c r="R713" s="95"/>
      <c r="S713" s="95"/>
      <c r="T713" s="95"/>
      <c r="U713" s="95"/>
    </row>
    <row r="714" spans="2:21">
      <c r="B714" s="94"/>
      <c r="C714" s="95"/>
      <c r="D714" s="95"/>
      <c r="E714" s="95"/>
      <c r="F714" s="95"/>
      <c r="G714" s="95"/>
      <c r="H714" s="95"/>
      <c r="I714" s="95"/>
      <c r="J714" s="95"/>
      <c r="K714" s="95"/>
      <c r="L714" s="95"/>
      <c r="M714" s="95"/>
      <c r="N714" s="95"/>
      <c r="O714" s="95"/>
      <c r="P714" s="95"/>
      <c r="Q714" s="95"/>
      <c r="R714" s="95"/>
      <c r="S714" s="95"/>
      <c r="T714" s="95"/>
      <c r="U714" s="95"/>
    </row>
    <row r="715" spans="2:21">
      <c r="B715" s="94"/>
      <c r="C715" s="95"/>
      <c r="D715" s="95"/>
      <c r="E715" s="95"/>
      <c r="F715" s="95"/>
      <c r="G715" s="95"/>
      <c r="H715" s="95"/>
      <c r="I715" s="95"/>
      <c r="J715" s="95"/>
      <c r="K715" s="95"/>
      <c r="L715" s="95"/>
      <c r="M715" s="95"/>
      <c r="N715" s="95"/>
      <c r="O715" s="95"/>
      <c r="P715" s="95"/>
      <c r="Q715" s="95"/>
      <c r="R715" s="95"/>
      <c r="S715" s="95"/>
      <c r="T715" s="95"/>
      <c r="U715" s="95"/>
    </row>
    <row r="716" spans="2:21">
      <c r="B716" s="94"/>
      <c r="C716" s="95"/>
      <c r="D716" s="95"/>
      <c r="E716" s="95"/>
      <c r="F716" s="95"/>
      <c r="G716" s="95"/>
      <c r="H716" s="95"/>
      <c r="I716" s="95"/>
      <c r="J716" s="95"/>
      <c r="K716" s="95"/>
      <c r="L716" s="95"/>
      <c r="M716" s="95"/>
      <c r="N716" s="95"/>
      <c r="O716" s="95"/>
      <c r="P716" s="95"/>
      <c r="Q716" s="95"/>
      <c r="R716" s="95"/>
      <c r="S716" s="95"/>
      <c r="T716" s="95"/>
      <c r="U716" s="95"/>
    </row>
    <row r="717" spans="2:21">
      <c r="B717" s="94"/>
      <c r="C717" s="95"/>
      <c r="D717" s="95"/>
      <c r="E717" s="95"/>
      <c r="F717" s="95"/>
      <c r="G717" s="95"/>
      <c r="H717" s="95"/>
      <c r="I717" s="95"/>
      <c r="J717" s="95"/>
      <c r="K717" s="95"/>
      <c r="L717" s="95"/>
      <c r="M717" s="95"/>
      <c r="N717" s="95"/>
      <c r="O717" s="95"/>
      <c r="P717" s="95"/>
      <c r="Q717" s="95"/>
      <c r="R717" s="95"/>
      <c r="S717" s="95"/>
      <c r="T717" s="95"/>
      <c r="U717" s="95"/>
    </row>
    <row r="718" spans="2:21">
      <c r="B718" s="94"/>
      <c r="C718" s="95"/>
      <c r="D718" s="95"/>
      <c r="E718" s="95"/>
      <c r="F718" s="95"/>
      <c r="G718" s="95"/>
      <c r="H718" s="95"/>
      <c r="I718" s="95"/>
      <c r="J718" s="95"/>
      <c r="K718" s="95"/>
      <c r="L718" s="95"/>
      <c r="M718" s="95"/>
      <c r="N718" s="95"/>
      <c r="O718" s="95"/>
      <c r="P718" s="95"/>
      <c r="Q718" s="95"/>
      <c r="R718" s="95"/>
      <c r="S718" s="95"/>
      <c r="T718" s="95"/>
      <c r="U718" s="95"/>
    </row>
    <row r="719" spans="2:21">
      <c r="B719" s="94"/>
      <c r="C719" s="95"/>
      <c r="D719" s="95"/>
      <c r="E719" s="95"/>
      <c r="F719" s="95"/>
      <c r="G719" s="95"/>
      <c r="H719" s="95"/>
      <c r="I719" s="95"/>
      <c r="J719" s="95"/>
      <c r="K719" s="95"/>
      <c r="L719" s="95"/>
      <c r="M719" s="95"/>
      <c r="N719" s="95"/>
      <c r="O719" s="95"/>
      <c r="P719" s="95"/>
      <c r="Q719" s="95"/>
      <c r="R719" s="95"/>
      <c r="S719" s="95"/>
      <c r="T719" s="95"/>
      <c r="U719" s="95"/>
    </row>
    <row r="720" spans="2:21">
      <c r="B720" s="94"/>
      <c r="C720" s="95"/>
      <c r="D720" s="95"/>
      <c r="E720" s="95"/>
      <c r="F720" s="95"/>
      <c r="G720" s="95"/>
      <c r="H720" s="95"/>
      <c r="I720" s="95"/>
      <c r="J720" s="95"/>
      <c r="K720" s="95"/>
      <c r="L720" s="95"/>
      <c r="M720" s="95"/>
      <c r="N720" s="95"/>
      <c r="O720" s="95"/>
      <c r="P720" s="95"/>
      <c r="Q720" s="95"/>
      <c r="R720" s="95"/>
      <c r="S720" s="95"/>
      <c r="T720" s="95"/>
      <c r="U720" s="95"/>
    </row>
    <row r="721" spans="2:21">
      <c r="B721" s="94"/>
      <c r="C721" s="95"/>
      <c r="D721" s="95"/>
      <c r="E721" s="95"/>
      <c r="F721" s="95"/>
      <c r="G721" s="95"/>
      <c r="H721" s="95"/>
      <c r="I721" s="95"/>
      <c r="J721" s="95"/>
      <c r="K721" s="95"/>
      <c r="L721" s="95"/>
      <c r="M721" s="95"/>
      <c r="N721" s="95"/>
      <c r="O721" s="95"/>
      <c r="P721" s="95"/>
      <c r="Q721" s="95"/>
      <c r="R721" s="95"/>
      <c r="S721" s="95"/>
      <c r="T721" s="95"/>
      <c r="U721" s="95"/>
    </row>
    <row r="722" spans="2:21">
      <c r="B722" s="94"/>
      <c r="C722" s="95"/>
      <c r="D722" s="95"/>
      <c r="E722" s="95"/>
      <c r="F722" s="95"/>
      <c r="G722" s="95"/>
      <c r="H722" s="95"/>
      <c r="I722" s="95"/>
      <c r="J722" s="95"/>
      <c r="K722" s="95"/>
      <c r="L722" s="95"/>
      <c r="M722" s="95"/>
      <c r="N722" s="95"/>
      <c r="O722" s="95"/>
      <c r="P722" s="95"/>
      <c r="Q722" s="95"/>
      <c r="R722" s="95"/>
      <c r="S722" s="95"/>
      <c r="T722" s="95"/>
      <c r="U722" s="95"/>
    </row>
    <row r="723" spans="2:21">
      <c r="B723" s="94"/>
      <c r="C723" s="95"/>
      <c r="D723" s="95"/>
      <c r="E723" s="95"/>
      <c r="F723" s="95"/>
      <c r="G723" s="95"/>
      <c r="H723" s="95"/>
      <c r="I723" s="95"/>
      <c r="J723" s="95"/>
      <c r="K723" s="95"/>
      <c r="L723" s="95"/>
      <c r="M723" s="95"/>
      <c r="N723" s="95"/>
      <c r="O723" s="95"/>
      <c r="P723" s="95"/>
      <c r="Q723" s="95"/>
      <c r="R723" s="95"/>
      <c r="S723" s="95"/>
      <c r="T723" s="95"/>
      <c r="U723" s="95"/>
    </row>
    <row r="724" spans="2:21">
      <c r="B724" s="94"/>
      <c r="C724" s="95"/>
      <c r="D724" s="95"/>
      <c r="E724" s="95"/>
      <c r="F724" s="95"/>
      <c r="G724" s="95"/>
      <c r="H724" s="95"/>
      <c r="I724" s="95"/>
      <c r="J724" s="95"/>
      <c r="K724" s="95"/>
      <c r="L724" s="95"/>
      <c r="M724" s="95"/>
      <c r="N724" s="95"/>
      <c r="O724" s="95"/>
      <c r="P724" s="95"/>
      <c r="Q724" s="95"/>
      <c r="R724" s="95"/>
      <c r="S724" s="95"/>
      <c r="T724" s="95"/>
      <c r="U724" s="95"/>
    </row>
    <row r="725" spans="2:21">
      <c r="B725" s="94"/>
      <c r="C725" s="95"/>
      <c r="D725" s="95"/>
      <c r="E725" s="95"/>
      <c r="F725" s="95"/>
      <c r="G725" s="95"/>
      <c r="H725" s="95"/>
      <c r="I725" s="95"/>
      <c r="J725" s="95"/>
      <c r="K725" s="95"/>
      <c r="L725" s="95"/>
      <c r="M725" s="95"/>
      <c r="N725" s="95"/>
      <c r="O725" s="95"/>
      <c r="P725" s="95"/>
      <c r="Q725" s="95"/>
      <c r="R725" s="95"/>
      <c r="S725" s="95"/>
      <c r="T725" s="95"/>
      <c r="U725" s="95"/>
    </row>
    <row r="726" spans="2:21">
      <c r="B726" s="94"/>
      <c r="C726" s="95"/>
      <c r="D726" s="95"/>
      <c r="E726" s="95"/>
      <c r="F726" s="95"/>
      <c r="G726" s="95"/>
      <c r="H726" s="95"/>
      <c r="I726" s="95"/>
      <c r="J726" s="95"/>
      <c r="K726" s="95"/>
      <c r="L726" s="95"/>
      <c r="M726" s="95"/>
      <c r="N726" s="95"/>
      <c r="O726" s="95"/>
      <c r="P726" s="95"/>
      <c r="Q726" s="95"/>
      <c r="R726" s="95"/>
      <c r="S726" s="95"/>
      <c r="T726" s="95"/>
      <c r="U726" s="95"/>
    </row>
    <row r="727" spans="2:21">
      <c r="B727" s="94"/>
      <c r="C727" s="95"/>
      <c r="D727" s="95"/>
      <c r="E727" s="95"/>
      <c r="F727" s="95"/>
      <c r="G727" s="95"/>
      <c r="H727" s="95"/>
      <c r="I727" s="95"/>
      <c r="J727" s="95"/>
      <c r="K727" s="95"/>
      <c r="L727" s="95"/>
      <c r="M727" s="95"/>
      <c r="N727" s="95"/>
      <c r="O727" s="95"/>
      <c r="P727" s="95"/>
      <c r="Q727" s="95"/>
      <c r="R727" s="95"/>
      <c r="S727" s="95"/>
      <c r="T727" s="95"/>
      <c r="U727" s="95"/>
    </row>
    <row r="728" spans="2:21">
      <c r="B728" s="94"/>
      <c r="C728" s="95"/>
      <c r="D728" s="95"/>
      <c r="E728" s="95"/>
      <c r="F728" s="95"/>
      <c r="G728" s="95"/>
      <c r="H728" s="95"/>
      <c r="I728" s="95"/>
      <c r="J728" s="95"/>
      <c r="K728" s="95"/>
      <c r="L728" s="95"/>
      <c r="M728" s="95"/>
      <c r="N728" s="95"/>
      <c r="O728" s="95"/>
      <c r="P728" s="95"/>
      <c r="Q728" s="95"/>
      <c r="R728" s="95"/>
      <c r="S728" s="95"/>
      <c r="T728" s="95"/>
      <c r="U728" s="95"/>
    </row>
    <row r="729" spans="2:21">
      <c r="B729" s="94"/>
      <c r="C729" s="95"/>
      <c r="D729" s="95"/>
      <c r="E729" s="95"/>
      <c r="F729" s="95"/>
      <c r="G729" s="95"/>
      <c r="H729" s="95"/>
      <c r="I729" s="95"/>
      <c r="J729" s="95"/>
      <c r="K729" s="95"/>
      <c r="L729" s="95"/>
      <c r="M729" s="95"/>
      <c r="N729" s="95"/>
      <c r="O729" s="95"/>
      <c r="P729" s="95"/>
      <c r="Q729" s="95"/>
      <c r="R729" s="95"/>
      <c r="S729" s="95"/>
      <c r="T729" s="95"/>
      <c r="U729" s="95"/>
    </row>
    <row r="730" spans="2:21">
      <c r="B730" s="94"/>
      <c r="C730" s="95"/>
      <c r="D730" s="95"/>
      <c r="E730" s="95"/>
      <c r="F730" s="95"/>
      <c r="G730" s="95"/>
      <c r="H730" s="95"/>
      <c r="I730" s="95"/>
      <c r="J730" s="95"/>
      <c r="K730" s="95"/>
      <c r="L730" s="95"/>
      <c r="M730" s="95"/>
      <c r="N730" s="95"/>
      <c r="O730" s="95"/>
      <c r="P730" s="95"/>
      <c r="Q730" s="95"/>
      <c r="R730" s="95"/>
      <c r="S730" s="95"/>
      <c r="T730" s="95"/>
      <c r="U730" s="95"/>
    </row>
    <row r="731" spans="2:21">
      <c r="B731" s="94"/>
      <c r="C731" s="95"/>
      <c r="D731" s="95"/>
      <c r="E731" s="95"/>
      <c r="F731" s="95"/>
      <c r="G731" s="95"/>
      <c r="H731" s="95"/>
      <c r="I731" s="95"/>
      <c r="J731" s="95"/>
      <c r="K731" s="95"/>
      <c r="L731" s="95"/>
      <c r="M731" s="95"/>
      <c r="N731" s="95"/>
      <c r="O731" s="95"/>
      <c r="P731" s="95"/>
      <c r="Q731" s="95"/>
      <c r="R731" s="95"/>
      <c r="S731" s="95"/>
      <c r="T731" s="95"/>
      <c r="U731" s="95"/>
    </row>
    <row r="732" spans="2:21">
      <c r="B732" s="94"/>
      <c r="C732" s="95"/>
      <c r="D732" s="95"/>
      <c r="E732" s="95"/>
      <c r="F732" s="95"/>
      <c r="G732" s="95"/>
      <c r="H732" s="95"/>
      <c r="I732" s="95"/>
      <c r="J732" s="95"/>
      <c r="K732" s="95"/>
      <c r="L732" s="95"/>
      <c r="M732" s="95"/>
      <c r="N732" s="95"/>
      <c r="O732" s="95"/>
      <c r="P732" s="95"/>
      <c r="Q732" s="95"/>
      <c r="R732" s="95"/>
      <c r="S732" s="95"/>
      <c r="T732" s="95"/>
      <c r="U732" s="95"/>
    </row>
    <row r="733" spans="2:21">
      <c r="B733" s="94"/>
      <c r="C733" s="95"/>
      <c r="D733" s="95"/>
      <c r="E733" s="95"/>
      <c r="F733" s="95"/>
      <c r="G733" s="95"/>
      <c r="H733" s="95"/>
      <c r="I733" s="95"/>
      <c r="J733" s="95"/>
      <c r="K733" s="95"/>
      <c r="L733" s="95"/>
      <c r="M733" s="95"/>
      <c r="N733" s="95"/>
      <c r="O733" s="95"/>
      <c r="P733" s="95"/>
      <c r="Q733" s="95"/>
      <c r="R733" s="95"/>
      <c r="S733" s="95"/>
      <c r="T733" s="95"/>
      <c r="U733" s="95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4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sheetProtection sheet="1" objects="1" scenarios="1"/>
  <mergeCells count="3">
    <mergeCell ref="B6:U6"/>
    <mergeCell ref="B7:U7"/>
    <mergeCell ref="B25:K25"/>
  </mergeCells>
  <phoneticPr fontId="3" type="noConversion"/>
  <conditionalFormatting sqref="B12:B117">
    <cfRule type="cellIs" dxfId="8" priority="2" operator="equal">
      <formula>"NR3"</formula>
    </cfRule>
  </conditionalFormatting>
  <conditionalFormatting sqref="B12:B117">
    <cfRule type="containsText" dxfId="7" priority="1" operator="containsText" text="הפרשה ">
      <formula>NOT(ISERROR(SEARCH("הפרשה ",B12)))</formula>
    </cfRule>
  </conditionalFormatting>
  <dataValidations count="3">
    <dataValidation allowBlank="1" showInputMessage="1" showErrorMessage="1" sqref="H2 B34 Q9 B36 B23 B25" xr:uid="{00000000-0002-0000-0400-000001000000}"/>
    <dataValidation type="list" allowBlank="1" showInputMessage="1" showErrorMessage="1" sqref="G556:G828" xr:uid="{00000000-0002-0000-0400-000000000000}">
      <formula1>#REF!</formula1>
    </dataValidation>
    <dataValidation type="list" allowBlank="1" showInputMessage="1" showErrorMessage="1" sqref="I12:I35 I37:I828 G12:G35 G37:G555 L12:L828 E12:E35 E37:E822" xr:uid="{00000000-0002-0000-0400-000002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500"/>
  <sheetViews>
    <sheetView rightToLeft="1" workbookViewId="0"/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41.85546875" style="2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44.7109375" style="2" bestFit="1" customWidth="1"/>
    <col min="8" max="8" width="12.28515625" style="1" bestFit="1" customWidth="1"/>
    <col min="9" max="9" width="11.28515625" style="1" bestFit="1" customWidth="1"/>
    <col min="10" max="10" width="13.140625" style="1" bestFit="1" customWidth="1"/>
    <col min="11" max="11" width="9.7109375" style="1" bestFit="1" customWidth="1"/>
    <col min="12" max="12" width="10.140625" style="1" bestFit="1" customWidth="1"/>
    <col min="13" max="13" width="6.85546875" style="1" bestFit="1" customWidth="1"/>
    <col min="14" max="14" width="9.14062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127</v>
      </c>
      <c r="C1" s="46" t="s" vm="1">
        <v>205</v>
      </c>
    </row>
    <row r="2" spans="2:15">
      <c r="B2" s="46" t="s">
        <v>126</v>
      </c>
      <c r="C2" s="46" t="s">
        <v>206</v>
      </c>
    </row>
    <row r="3" spans="2:15">
      <c r="B3" s="46" t="s">
        <v>128</v>
      </c>
      <c r="C3" s="46" t="s">
        <v>207</v>
      </c>
    </row>
    <row r="4" spans="2:15">
      <c r="B4" s="46" t="s">
        <v>129</v>
      </c>
      <c r="C4" s="46">
        <v>2146</v>
      </c>
    </row>
    <row r="6" spans="2:15" ht="26.25" customHeight="1">
      <c r="B6" s="130" t="s">
        <v>154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2"/>
    </row>
    <row r="7" spans="2:15" ht="26.25" customHeight="1">
      <c r="B7" s="130" t="s">
        <v>74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2"/>
    </row>
    <row r="8" spans="2:15" s="3" customFormat="1" ht="63">
      <c r="B8" s="21" t="s">
        <v>97</v>
      </c>
      <c r="C8" s="29" t="s">
        <v>37</v>
      </c>
      <c r="D8" s="29" t="s">
        <v>101</v>
      </c>
      <c r="E8" s="29" t="s">
        <v>170</v>
      </c>
      <c r="F8" s="29" t="s">
        <v>99</v>
      </c>
      <c r="G8" s="29" t="s">
        <v>52</v>
      </c>
      <c r="H8" s="29" t="s">
        <v>85</v>
      </c>
      <c r="I8" s="12" t="s">
        <v>183</v>
      </c>
      <c r="J8" s="12" t="s">
        <v>182</v>
      </c>
      <c r="K8" s="29" t="s">
        <v>197</v>
      </c>
      <c r="L8" s="12" t="s">
        <v>49</v>
      </c>
      <c r="M8" s="12" t="s">
        <v>48</v>
      </c>
      <c r="N8" s="12" t="s">
        <v>130</v>
      </c>
      <c r="O8" s="13" t="s">
        <v>132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190</v>
      </c>
      <c r="J9" s="15"/>
      <c r="K9" s="15" t="s">
        <v>186</v>
      </c>
      <c r="L9" s="15" t="s">
        <v>186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74" t="s">
        <v>28</v>
      </c>
      <c r="C11" s="74"/>
      <c r="D11" s="75"/>
      <c r="E11" s="75"/>
      <c r="F11" s="74"/>
      <c r="G11" s="75"/>
      <c r="H11" s="75"/>
      <c r="I11" s="77"/>
      <c r="J11" s="111"/>
      <c r="K11" s="77">
        <v>10.272336947000001</v>
      </c>
      <c r="L11" s="77">
        <f>L12+L187</f>
        <v>48061.140249089018</v>
      </c>
      <c r="M11" s="78"/>
      <c r="N11" s="78">
        <f>IFERROR(L11/$L$11,0)</f>
        <v>1</v>
      </c>
      <c r="O11" s="78">
        <f>L11/'סכום נכסי הקרן'!$C$42</f>
        <v>0.33752796943160063</v>
      </c>
    </row>
    <row r="12" spans="2:15">
      <c r="B12" s="79" t="s">
        <v>177</v>
      </c>
      <c r="C12" s="80"/>
      <c r="D12" s="81"/>
      <c r="E12" s="81"/>
      <c r="F12" s="80"/>
      <c r="G12" s="81"/>
      <c r="H12" s="81"/>
      <c r="I12" s="83"/>
      <c r="J12" s="102"/>
      <c r="K12" s="83">
        <v>9.0543427410000028</v>
      </c>
      <c r="L12" s="83">
        <f>L13+L49+L115</f>
        <v>36248.598126469013</v>
      </c>
      <c r="M12" s="84"/>
      <c r="N12" s="84">
        <f t="shared" ref="N12:N75" si="0">IFERROR(L12/$L$11,0)</f>
        <v>0.75421843798548027</v>
      </c>
      <c r="O12" s="84">
        <f>L12/'סכום נכסי הקרן'!$C$42</f>
        <v>0.25456981788111271</v>
      </c>
    </row>
    <row r="13" spans="2:15">
      <c r="B13" s="85" t="s">
        <v>233</v>
      </c>
      <c r="C13" s="80"/>
      <c r="D13" s="81"/>
      <c r="E13" s="81"/>
      <c r="F13" s="80"/>
      <c r="G13" s="81"/>
      <c r="H13" s="81"/>
      <c r="I13" s="83"/>
      <c r="J13" s="102"/>
      <c r="K13" s="83">
        <v>8.4658578590000015</v>
      </c>
      <c r="L13" s="83">
        <v>22326.113021234014</v>
      </c>
      <c r="M13" s="84"/>
      <c r="N13" s="84">
        <f t="shared" si="0"/>
        <v>0.46453564991432339</v>
      </c>
      <c r="O13" s="84">
        <f>L13/'סכום נכסי הקרן'!$C$42</f>
        <v>0.15679377464417046</v>
      </c>
    </row>
    <row r="14" spans="2:15">
      <c r="B14" s="86" t="s">
        <v>234</v>
      </c>
      <c r="C14" s="88" t="s">
        <v>235</v>
      </c>
      <c r="D14" s="89" t="s">
        <v>102</v>
      </c>
      <c r="E14" s="89" t="s">
        <v>236</v>
      </c>
      <c r="F14" s="88" t="s">
        <v>237</v>
      </c>
      <c r="G14" s="89" t="s">
        <v>238</v>
      </c>
      <c r="H14" s="89" t="s">
        <v>114</v>
      </c>
      <c r="I14" s="91">
        <v>20868.957763000002</v>
      </c>
      <c r="J14" s="100">
        <v>2442</v>
      </c>
      <c r="K14" s="91"/>
      <c r="L14" s="91">
        <v>509.61994857700006</v>
      </c>
      <c r="M14" s="92">
        <v>9.2989594203176762E-5</v>
      </c>
      <c r="N14" s="92">
        <f t="shared" si="0"/>
        <v>1.0603575902189705E-2</v>
      </c>
      <c r="O14" s="92">
        <f>L14/'סכום נכסי הקרן'!$C$42</f>
        <v>3.5790034429799438E-3</v>
      </c>
    </row>
    <row r="15" spans="2:15">
      <c r="B15" s="86" t="s">
        <v>239</v>
      </c>
      <c r="C15" s="88" t="s">
        <v>240</v>
      </c>
      <c r="D15" s="89" t="s">
        <v>102</v>
      </c>
      <c r="E15" s="89" t="s">
        <v>236</v>
      </c>
      <c r="F15" s="88" t="s">
        <v>231</v>
      </c>
      <c r="G15" s="89" t="s">
        <v>232</v>
      </c>
      <c r="H15" s="89" t="s">
        <v>114</v>
      </c>
      <c r="I15" s="91">
        <v>2546.5710680000007</v>
      </c>
      <c r="J15" s="100">
        <v>29830</v>
      </c>
      <c r="K15" s="91"/>
      <c r="L15" s="91">
        <v>759.64215049200016</v>
      </c>
      <c r="M15" s="92">
        <v>4.5396726870571948E-5</v>
      </c>
      <c r="N15" s="92">
        <f t="shared" si="0"/>
        <v>1.5805745484916974E-2</v>
      </c>
      <c r="O15" s="92">
        <f>L15/'סכום נכסי הקרן'!$C$42</f>
        <v>5.3348811788767152E-3</v>
      </c>
    </row>
    <row r="16" spans="2:15">
      <c r="B16" s="86" t="s">
        <v>241</v>
      </c>
      <c r="C16" s="88" t="s">
        <v>242</v>
      </c>
      <c r="D16" s="89" t="s">
        <v>102</v>
      </c>
      <c r="E16" s="89" t="s">
        <v>236</v>
      </c>
      <c r="F16" s="88" t="s">
        <v>243</v>
      </c>
      <c r="G16" s="89" t="s">
        <v>244</v>
      </c>
      <c r="H16" s="89" t="s">
        <v>114</v>
      </c>
      <c r="I16" s="91">
        <v>78934.761001000006</v>
      </c>
      <c r="J16" s="100">
        <v>2010</v>
      </c>
      <c r="K16" s="91"/>
      <c r="L16" s="91">
        <v>1586.5886961230001</v>
      </c>
      <c r="M16" s="92">
        <v>6.1220494671346894E-5</v>
      </c>
      <c r="N16" s="92">
        <f t="shared" si="0"/>
        <v>3.3011882113077276E-2</v>
      </c>
      <c r="O16" s="92">
        <f>L16/'סכום נכסי הקרן'!$C$42</f>
        <v>1.114243353674235E-2</v>
      </c>
    </row>
    <row r="17" spans="2:15">
      <c r="B17" s="86" t="s">
        <v>245</v>
      </c>
      <c r="C17" s="88" t="s">
        <v>246</v>
      </c>
      <c r="D17" s="89" t="s">
        <v>102</v>
      </c>
      <c r="E17" s="89" t="s">
        <v>236</v>
      </c>
      <c r="F17" s="88" t="s">
        <v>247</v>
      </c>
      <c r="G17" s="89" t="s">
        <v>248</v>
      </c>
      <c r="H17" s="89" t="s">
        <v>114</v>
      </c>
      <c r="I17" s="91">
        <v>1994.9452150000004</v>
      </c>
      <c r="J17" s="100">
        <v>77200</v>
      </c>
      <c r="K17" s="91">
        <v>3.7077735130000007</v>
      </c>
      <c r="L17" s="91">
        <v>1543.8054796300003</v>
      </c>
      <c r="M17" s="92">
        <v>4.4984239412200631E-5</v>
      </c>
      <c r="N17" s="92">
        <f t="shared" si="0"/>
        <v>3.2121698978193981E-2</v>
      </c>
      <c r="O17" s="92">
        <f>L17/'סכום נכסי הקרן'!$C$42</f>
        <v>1.0841971830802934E-2</v>
      </c>
    </row>
    <row r="18" spans="2:15">
      <c r="B18" s="86" t="s">
        <v>249</v>
      </c>
      <c r="C18" s="88" t="s">
        <v>250</v>
      </c>
      <c r="D18" s="89" t="s">
        <v>102</v>
      </c>
      <c r="E18" s="89" t="s">
        <v>236</v>
      </c>
      <c r="F18" s="88" t="s">
        <v>251</v>
      </c>
      <c r="G18" s="89" t="s">
        <v>252</v>
      </c>
      <c r="H18" s="89" t="s">
        <v>114</v>
      </c>
      <c r="I18" s="91">
        <v>1613.0690930000003</v>
      </c>
      <c r="J18" s="100">
        <v>2886</v>
      </c>
      <c r="K18" s="91"/>
      <c r="L18" s="91">
        <v>46.553174037000005</v>
      </c>
      <c r="M18" s="92">
        <v>8.97533347931026E-6</v>
      </c>
      <c r="N18" s="92">
        <f t="shared" si="0"/>
        <v>9.6862400258767071E-4</v>
      </c>
      <c r="O18" s="92">
        <f>L18/'סכום נכסי הקרן'!$C$42</f>
        <v>3.2693769273612597E-4</v>
      </c>
    </row>
    <row r="19" spans="2:15">
      <c r="B19" s="86" t="s">
        <v>253</v>
      </c>
      <c r="C19" s="88" t="s">
        <v>254</v>
      </c>
      <c r="D19" s="89" t="s">
        <v>102</v>
      </c>
      <c r="E19" s="89" t="s">
        <v>236</v>
      </c>
      <c r="F19" s="88" t="s">
        <v>255</v>
      </c>
      <c r="G19" s="89" t="s">
        <v>256</v>
      </c>
      <c r="H19" s="89" t="s">
        <v>114</v>
      </c>
      <c r="I19" s="91">
        <v>482.58717400000006</v>
      </c>
      <c r="J19" s="100">
        <v>152880</v>
      </c>
      <c r="K19" s="91"/>
      <c r="L19" s="91">
        <v>737.77927112999998</v>
      </c>
      <c r="M19" s="92">
        <v>1.2596408388188506E-4</v>
      </c>
      <c r="N19" s="92">
        <f t="shared" si="0"/>
        <v>1.5350848259243793E-2</v>
      </c>
      <c r="O19" s="92">
        <f>L19/'סכום נכסי הקרן'!$C$42</f>
        <v>5.1813406419951788E-3</v>
      </c>
    </row>
    <row r="20" spans="2:15">
      <c r="B20" s="86" t="s">
        <v>257</v>
      </c>
      <c r="C20" s="88" t="s">
        <v>258</v>
      </c>
      <c r="D20" s="89" t="s">
        <v>102</v>
      </c>
      <c r="E20" s="89" t="s">
        <v>236</v>
      </c>
      <c r="F20" s="88" t="s">
        <v>259</v>
      </c>
      <c r="G20" s="89" t="s">
        <v>252</v>
      </c>
      <c r="H20" s="89" t="s">
        <v>114</v>
      </c>
      <c r="I20" s="91">
        <v>21841.593215000004</v>
      </c>
      <c r="J20" s="100">
        <v>1943</v>
      </c>
      <c r="K20" s="91"/>
      <c r="L20" s="91">
        <v>424.38215616700006</v>
      </c>
      <c r="M20" s="92">
        <v>4.6462731924523123E-5</v>
      </c>
      <c r="N20" s="92">
        <f t="shared" si="0"/>
        <v>8.8300476011915693E-3</v>
      </c>
      <c r="O20" s="92">
        <f>L20/'סכום נכסי הקרן'!$C$42</f>
        <v>2.9803880368145662E-3</v>
      </c>
    </row>
    <row r="21" spans="2:15">
      <c r="B21" s="86" t="s">
        <v>260</v>
      </c>
      <c r="C21" s="88" t="s">
        <v>261</v>
      </c>
      <c r="D21" s="89" t="s">
        <v>102</v>
      </c>
      <c r="E21" s="89" t="s">
        <v>236</v>
      </c>
      <c r="F21" s="88" t="s">
        <v>262</v>
      </c>
      <c r="G21" s="89" t="s">
        <v>232</v>
      </c>
      <c r="H21" s="89" t="s">
        <v>114</v>
      </c>
      <c r="I21" s="91">
        <v>9676.3216030000021</v>
      </c>
      <c r="J21" s="100">
        <v>6515</v>
      </c>
      <c r="K21" s="91"/>
      <c r="L21" s="91">
        <v>630.4123524370001</v>
      </c>
      <c r="M21" s="92">
        <v>8.2249373196625992E-5</v>
      </c>
      <c r="N21" s="92">
        <f t="shared" si="0"/>
        <v>1.3116882978009439E-2</v>
      </c>
      <c r="O21" s="92">
        <f>L21/'סכום נכסי הקרן'!$C$42</f>
        <v>4.4273148768394525E-3</v>
      </c>
    </row>
    <row r="22" spans="2:15">
      <c r="B22" s="86" t="s">
        <v>263</v>
      </c>
      <c r="C22" s="88" t="s">
        <v>264</v>
      </c>
      <c r="D22" s="89" t="s">
        <v>102</v>
      </c>
      <c r="E22" s="89" t="s">
        <v>236</v>
      </c>
      <c r="F22" s="88" t="s">
        <v>265</v>
      </c>
      <c r="G22" s="89" t="s">
        <v>109</v>
      </c>
      <c r="H22" s="89" t="s">
        <v>114</v>
      </c>
      <c r="I22" s="91">
        <v>4032.4644580000004</v>
      </c>
      <c r="J22" s="100">
        <v>4750</v>
      </c>
      <c r="K22" s="91"/>
      <c r="L22" s="91">
        <v>191.542061776</v>
      </c>
      <c r="M22" s="92">
        <v>2.2770783126349187E-5</v>
      </c>
      <c r="N22" s="92">
        <f t="shared" si="0"/>
        <v>3.9853832177781223E-3</v>
      </c>
      <c r="O22" s="92">
        <f>L22/'סכום נכסי הקרן'!$C$42</f>
        <v>1.3451783049034281E-3</v>
      </c>
    </row>
    <row r="23" spans="2:15">
      <c r="B23" s="86" t="s">
        <v>266</v>
      </c>
      <c r="C23" s="88" t="s">
        <v>267</v>
      </c>
      <c r="D23" s="89" t="s">
        <v>102</v>
      </c>
      <c r="E23" s="89" t="s">
        <v>236</v>
      </c>
      <c r="F23" s="88" t="s">
        <v>268</v>
      </c>
      <c r="G23" s="89" t="s">
        <v>232</v>
      </c>
      <c r="H23" s="89" t="s">
        <v>114</v>
      </c>
      <c r="I23" s="91">
        <v>42573.300620000009</v>
      </c>
      <c r="J23" s="100">
        <v>1200</v>
      </c>
      <c r="K23" s="91"/>
      <c r="L23" s="91">
        <v>510.87960744500003</v>
      </c>
      <c r="M23" s="92">
        <v>7.7712155936801372E-5</v>
      </c>
      <c r="N23" s="92">
        <f t="shared" si="0"/>
        <v>1.0629785410775467E-2</v>
      </c>
      <c r="O23" s="92">
        <f>L23/'סכום נכסי הקרן'!$C$42</f>
        <v>3.5878498851926958E-3</v>
      </c>
    </row>
    <row r="24" spans="2:15">
      <c r="B24" s="86" t="s">
        <v>269</v>
      </c>
      <c r="C24" s="88" t="s">
        <v>270</v>
      </c>
      <c r="D24" s="89" t="s">
        <v>102</v>
      </c>
      <c r="E24" s="89" t="s">
        <v>236</v>
      </c>
      <c r="F24" s="88" t="s">
        <v>271</v>
      </c>
      <c r="G24" s="89" t="s">
        <v>252</v>
      </c>
      <c r="H24" s="89" t="s">
        <v>114</v>
      </c>
      <c r="I24" s="91">
        <v>5608.897395</v>
      </c>
      <c r="J24" s="100">
        <v>4872</v>
      </c>
      <c r="K24" s="91"/>
      <c r="L24" s="91">
        <v>273.26548108499998</v>
      </c>
      <c r="M24" s="92">
        <v>4.5147925105394043E-5</v>
      </c>
      <c r="N24" s="92">
        <f t="shared" si="0"/>
        <v>5.6857885532622093E-3</v>
      </c>
      <c r="O24" s="92">
        <f>L24/'סכום נכסי הקרן'!$C$42</f>
        <v>1.9191126650000315E-3</v>
      </c>
    </row>
    <row r="25" spans="2:15">
      <c r="B25" s="86" t="s">
        <v>272</v>
      </c>
      <c r="C25" s="88" t="s">
        <v>273</v>
      </c>
      <c r="D25" s="89" t="s">
        <v>102</v>
      </c>
      <c r="E25" s="89" t="s">
        <v>236</v>
      </c>
      <c r="F25" s="88" t="s">
        <v>274</v>
      </c>
      <c r="G25" s="89" t="s">
        <v>275</v>
      </c>
      <c r="H25" s="89" t="s">
        <v>114</v>
      </c>
      <c r="I25" s="91">
        <v>1245.8995830000001</v>
      </c>
      <c r="J25" s="100">
        <v>5122</v>
      </c>
      <c r="K25" s="91"/>
      <c r="L25" s="91">
        <v>63.814976629000014</v>
      </c>
      <c r="M25" s="92">
        <v>1.2307993488764012E-5</v>
      </c>
      <c r="N25" s="92">
        <f t="shared" si="0"/>
        <v>1.327787403675043E-3</v>
      </c>
      <c r="O25" s="92">
        <f>L25/'סכום נכסי הקרן'!$C$42</f>
        <v>4.4816538619929421E-4</v>
      </c>
    </row>
    <row r="26" spans="2:15">
      <c r="B26" s="86" t="s">
        <v>276</v>
      </c>
      <c r="C26" s="88" t="s">
        <v>277</v>
      </c>
      <c r="D26" s="89" t="s">
        <v>102</v>
      </c>
      <c r="E26" s="89" t="s">
        <v>236</v>
      </c>
      <c r="F26" s="88" t="s">
        <v>278</v>
      </c>
      <c r="G26" s="89" t="s">
        <v>137</v>
      </c>
      <c r="H26" s="89" t="s">
        <v>114</v>
      </c>
      <c r="I26" s="91">
        <v>123100.48831000002</v>
      </c>
      <c r="J26" s="100">
        <v>452.6</v>
      </c>
      <c r="K26" s="91"/>
      <c r="L26" s="91">
        <v>557.15281008400007</v>
      </c>
      <c r="M26" s="92">
        <v>4.4493542485868695E-5</v>
      </c>
      <c r="N26" s="92">
        <f t="shared" si="0"/>
        <v>1.1592584095933112E-2</v>
      </c>
      <c r="O26" s="92">
        <f>L26/'סכום נכסי הקרן'!$C$42</f>
        <v>3.9128213703653707E-3</v>
      </c>
    </row>
    <row r="27" spans="2:15">
      <c r="B27" s="86" t="s">
        <v>279</v>
      </c>
      <c r="C27" s="88" t="s">
        <v>280</v>
      </c>
      <c r="D27" s="89" t="s">
        <v>102</v>
      </c>
      <c r="E27" s="89" t="s">
        <v>236</v>
      </c>
      <c r="F27" s="88" t="s">
        <v>281</v>
      </c>
      <c r="G27" s="89" t="s">
        <v>252</v>
      </c>
      <c r="H27" s="89" t="s">
        <v>114</v>
      </c>
      <c r="I27" s="91">
        <v>1486.9041950000001</v>
      </c>
      <c r="J27" s="100">
        <v>33330</v>
      </c>
      <c r="K27" s="91"/>
      <c r="L27" s="91">
        <v>495.58516827800014</v>
      </c>
      <c r="M27" s="92">
        <v>6.1753965279492707E-5</v>
      </c>
      <c r="N27" s="92">
        <f t="shared" si="0"/>
        <v>1.0311556607053112E-2</v>
      </c>
      <c r="O27" s="92">
        <f>L27/'סכום נכסי הקרן'!$C$42</f>
        <v>3.4804387632576422E-3</v>
      </c>
    </row>
    <row r="28" spans="2:15">
      <c r="B28" s="86" t="s">
        <v>282</v>
      </c>
      <c r="C28" s="88" t="s">
        <v>283</v>
      </c>
      <c r="D28" s="89" t="s">
        <v>102</v>
      </c>
      <c r="E28" s="89" t="s">
        <v>236</v>
      </c>
      <c r="F28" s="88" t="s">
        <v>284</v>
      </c>
      <c r="G28" s="89" t="s">
        <v>285</v>
      </c>
      <c r="H28" s="89" t="s">
        <v>114</v>
      </c>
      <c r="I28" s="91">
        <v>2402.9766370000007</v>
      </c>
      <c r="J28" s="100">
        <v>14420</v>
      </c>
      <c r="K28" s="91"/>
      <c r="L28" s="91">
        <v>346.50923109100006</v>
      </c>
      <c r="M28" s="92">
        <v>2.3950719415640625E-5</v>
      </c>
      <c r="N28" s="92">
        <f t="shared" si="0"/>
        <v>7.2097588466509179E-3</v>
      </c>
      <c r="O28" s="92">
        <f>L28/'סכום נכסי הקרן'!$C$42</f>
        <v>2.4334952636016031E-3</v>
      </c>
    </row>
    <row r="29" spans="2:15">
      <c r="B29" s="86" t="s">
        <v>286</v>
      </c>
      <c r="C29" s="88" t="s">
        <v>287</v>
      </c>
      <c r="D29" s="89" t="s">
        <v>102</v>
      </c>
      <c r="E29" s="89" t="s">
        <v>236</v>
      </c>
      <c r="F29" s="88" t="s">
        <v>288</v>
      </c>
      <c r="G29" s="89" t="s">
        <v>285</v>
      </c>
      <c r="H29" s="89" t="s">
        <v>114</v>
      </c>
      <c r="I29" s="91">
        <v>56161.650893000013</v>
      </c>
      <c r="J29" s="100">
        <v>1840</v>
      </c>
      <c r="K29" s="91"/>
      <c r="L29" s="91">
        <v>1033.3743764290002</v>
      </c>
      <c r="M29" s="92">
        <v>4.5401081793519258E-5</v>
      </c>
      <c r="N29" s="92">
        <f t="shared" si="0"/>
        <v>2.1501245519213154E-2</v>
      </c>
      <c r="O29" s="92">
        <f>L29/'סכום נכסי הקרן'!$C$42</f>
        <v>7.2572717403503167E-3</v>
      </c>
    </row>
    <row r="30" spans="2:15">
      <c r="B30" s="86" t="s">
        <v>289</v>
      </c>
      <c r="C30" s="88" t="s">
        <v>290</v>
      </c>
      <c r="D30" s="89" t="s">
        <v>102</v>
      </c>
      <c r="E30" s="89" t="s">
        <v>236</v>
      </c>
      <c r="F30" s="88" t="s">
        <v>291</v>
      </c>
      <c r="G30" s="89" t="s">
        <v>109</v>
      </c>
      <c r="H30" s="89" t="s">
        <v>114</v>
      </c>
      <c r="I30" s="91">
        <v>137.32868400000004</v>
      </c>
      <c r="J30" s="100">
        <v>42110</v>
      </c>
      <c r="K30" s="91"/>
      <c r="L30" s="91">
        <v>57.829108687000009</v>
      </c>
      <c r="M30" s="92">
        <v>7.453781768025973E-6</v>
      </c>
      <c r="N30" s="92">
        <f t="shared" si="0"/>
        <v>1.2032404638609492E-3</v>
      </c>
      <c r="O30" s="92">
        <f>L30/'סכום נכסי הקרן'!$C$42</f>
        <v>4.0612731050492342E-4</v>
      </c>
    </row>
    <row r="31" spans="2:15">
      <c r="B31" s="86" t="s">
        <v>292</v>
      </c>
      <c r="C31" s="88" t="s">
        <v>293</v>
      </c>
      <c r="D31" s="89" t="s">
        <v>102</v>
      </c>
      <c r="E31" s="89" t="s">
        <v>236</v>
      </c>
      <c r="F31" s="88" t="s">
        <v>294</v>
      </c>
      <c r="G31" s="89" t="s">
        <v>295</v>
      </c>
      <c r="H31" s="89" t="s">
        <v>114</v>
      </c>
      <c r="I31" s="91">
        <v>12129.982230000001</v>
      </c>
      <c r="J31" s="100">
        <v>3725</v>
      </c>
      <c r="K31" s="91"/>
      <c r="L31" s="91">
        <v>451.84183806100003</v>
      </c>
      <c r="M31" s="92">
        <v>4.7824002641875903E-5</v>
      </c>
      <c r="N31" s="92">
        <f t="shared" si="0"/>
        <v>9.4013965486298371E-3</v>
      </c>
      <c r="O31" s="92">
        <f>L31/'סכום נכסי הקרן'!$C$42</f>
        <v>3.1732342868802869E-3</v>
      </c>
    </row>
    <row r="32" spans="2:15">
      <c r="B32" s="86" t="s">
        <v>296</v>
      </c>
      <c r="C32" s="88" t="s">
        <v>297</v>
      </c>
      <c r="D32" s="89" t="s">
        <v>102</v>
      </c>
      <c r="E32" s="89" t="s">
        <v>236</v>
      </c>
      <c r="F32" s="88" t="s">
        <v>298</v>
      </c>
      <c r="G32" s="89" t="s">
        <v>295</v>
      </c>
      <c r="H32" s="89" t="s">
        <v>114</v>
      </c>
      <c r="I32" s="91">
        <v>9867.3551320000024</v>
      </c>
      <c r="J32" s="100">
        <v>2884</v>
      </c>
      <c r="K32" s="91"/>
      <c r="L32" s="91">
        <v>284.57452201400002</v>
      </c>
      <c r="M32" s="92">
        <v>4.6966442478000465E-5</v>
      </c>
      <c r="N32" s="92">
        <f t="shared" si="0"/>
        <v>5.9210938512719545E-3</v>
      </c>
      <c r="O32" s="92">
        <f>L32/'סכום נכסי הקרן'!$C$42</f>
        <v>1.9985347844337586E-3</v>
      </c>
    </row>
    <row r="33" spans="2:15">
      <c r="B33" s="86" t="s">
        <v>299</v>
      </c>
      <c r="C33" s="88" t="s">
        <v>300</v>
      </c>
      <c r="D33" s="89" t="s">
        <v>102</v>
      </c>
      <c r="E33" s="89" t="s">
        <v>236</v>
      </c>
      <c r="F33" s="88" t="s">
        <v>301</v>
      </c>
      <c r="G33" s="89" t="s">
        <v>256</v>
      </c>
      <c r="H33" s="89" t="s">
        <v>114</v>
      </c>
      <c r="I33" s="91">
        <v>228.47606100000002</v>
      </c>
      <c r="J33" s="100">
        <v>97110</v>
      </c>
      <c r="K33" s="91"/>
      <c r="L33" s="91">
        <v>221.87310290100004</v>
      </c>
      <c r="M33" s="92">
        <v>2.9663008624595745E-5</v>
      </c>
      <c r="N33" s="92">
        <f t="shared" si="0"/>
        <v>4.6164760501121397E-3</v>
      </c>
      <c r="O33" s="92">
        <f>L33/'סכום נכסי הקרן'!$C$42</f>
        <v>1.5581897871239665E-3</v>
      </c>
    </row>
    <row r="34" spans="2:15">
      <c r="B34" s="86" t="s">
        <v>302</v>
      </c>
      <c r="C34" s="88" t="s">
        <v>303</v>
      </c>
      <c r="D34" s="89" t="s">
        <v>102</v>
      </c>
      <c r="E34" s="89" t="s">
        <v>236</v>
      </c>
      <c r="F34" s="88" t="s">
        <v>304</v>
      </c>
      <c r="G34" s="89" t="s">
        <v>305</v>
      </c>
      <c r="H34" s="89" t="s">
        <v>114</v>
      </c>
      <c r="I34" s="91">
        <v>2438.3193160000005</v>
      </c>
      <c r="J34" s="100">
        <v>13670</v>
      </c>
      <c r="K34" s="91"/>
      <c r="L34" s="91">
        <v>333.31825034500008</v>
      </c>
      <c r="M34" s="92">
        <v>2.214175697422589E-5</v>
      </c>
      <c r="N34" s="92">
        <f t="shared" si="0"/>
        <v>6.9352963458106471E-3</v>
      </c>
      <c r="O34" s="92">
        <f>L34/'סכום נכסי הקרן'!$C$42</f>
        <v>2.3408564930078677E-3</v>
      </c>
    </row>
    <row r="35" spans="2:15">
      <c r="B35" s="86" t="s">
        <v>306</v>
      </c>
      <c r="C35" s="88" t="s">
        <v>307</v>
      </c>
      <c r="D35" s="89" t="s">
        <v>102</v>
      </c>
      <c r="E35" s="89" t="s">
        <v>236</v>
      </c>
      <c r="F35" s="88" t="s">
        <v>308</v>
      </c>
      <c r="G35" s="89" t="s">
        <v>309</v>
      </c>
      <c r="H35" s="89" t="s">
        <v>114</v>
      </c>
      <c r="I35" s="91">
        <v>11615.934804000002</v>
      </c>
      <c r="J35" s="100">
        <v>2795</v>
      </c>
      <c r="K35" s="91"/>
      <c r="L35" s="91">
        <v>324.66537776500002</v>
      </c>
      <c r="M35" s="92">
        <v>1.0367923054070032E-5</v>
      </c>
      <c r="N35" s="92">
        <f t="shared" si="0"/>
        <v>6.755257492484356E-3</v>
      </c>
      <c r="O35" s="92">
        <f>L35/'סכום נכסי הקרן'!$C$42</f>
        <v>2.2800883444258507E-3</v>
      </c>
    </row>
    <row r="36" spans="2:15">
      <c r="B36" s="86" t="s">
        <v>310</v>
      </c>
      <c r="C36" s="88" t="s">
        <v>311</v>
      </c>
      <c r="D36" s="89" t="s">
        <v>102</v>
      </c>
      <c r="E36" s="89" t="s">
        <v>236</v>
      </c>
      <c r="F36" s="88" t="s">
        <v>312</v>
      </c>
      <c r="G36" s="89" t="s">
        <v>285</v>
      </c>
      <c r="H36" s="89" t="s">
        <v>114</v>
      </c>
      <c r="I36" s="91">
        <v>78334.039687000011</v>
      </c>
      <c r="J36" s="100">
        <v>2759</v>
      </c>
      <c r="K36" s="91"/>
      <c r="L36" s="91">
        <v>2161.2361549600005</v>
      </c>
      <c r="M36" s="92">
        <v>5.0939931015309356E-5</v>
      </c>
      <c r="N36" s="92">
        <f t="shared" si="0"/>
        <v>4.4968474400708086E-2</v>
      </c>
      <c r="O36" s="92">
        <f>L36/'סכום נכסי הקרן'!$C$42</f>
        <v>1.5178117852907912E-2</v>
      </c>
    </row>
    <row r="37" spans="2:15">
      <c r="B37" s="86" t="s">
        <v>313</v>
      </c>
      <c r="C37" s="88" t="s">
        <v>314</v>
      </c>
      <c r="D37" s="89" t="s">
        <v>102</v>
      </c>
      <c r="E37" s="89" t="s">
        <v>236</v>
      </c>
      <c r="F37" s="88" t="s">
        <v>315</v>
      </c>
      <c r="G37" s="89" t="s">
        <v>252</v>
      </c>
      <c r="H37" s="89" t="s">
        <v>114</v>
      </c>
      <c r="I37" s="91">
        <v>84324.891066000011</v>
      </c>
      <c r="J37" s="100">
        <v>902.1</v>
      </c>
      <c r="K37" s="91"/>
      <c r="L37" s="91">
        <v>760.69484230800003</v>
      </c>
      <c r="M37" s="92">
        <v>1.1170523545238089E-4</v>
      </c>
      <c r="N37" s="92">
        <f t="shared" si="0"/>
        <v>1.5827648665127515E-2</v>
      </c>
      <c r="O37" s="92">
        <f>L37/'סכום נכסי הקרן'!$C$42</f>
        <v>5.3422741148172739E-3</v>
      </c>
    </row>
    <row r="38" spans="2:15">
      <c r="B38" s="86" t="s">
        <v>316</v>
      </c>
      <c r="C38" s="88" t="s">
        <v>317</v>
      </c>
      <c r="D38" s="89" t="s">
        <v>102</v>
      </c>
      <c r="E38" s="89" t="s">
        <v>236</v>
      </c>
      <c r="F38" s="88" t="s">
        <v>318</v>
      </c>
      <c r="G38" s="89" t="s">
        <v>285</v>
      </c>
      <c r="H38" s="89" t="s">
        <v>114</v>
      </c>
      <c r="I38" s="91">
        <v>12921.023692000002</v>
      </c>
      <c r="J38" s="100">
        <v>12330</v>
      </c>
      <c r="K38" s="91"/>
      <c r="L38" s="91">
        <v>1593.1622212710001</v>
      </c>
      <c r="M38" s="92">
        <v>5.0203992508992134E-5</v>
      </c>
      <c r="N38" s="92">
        <f t="shared" si="0"/>
        <v>3.3148656336783391E-2</v>
      </c>
      <c r="O38" s="92">
        <f>L38/'סכום נכסי הקרן'!$C$42</f>
        <v>1.1188598662740459E-2</v>
      </c>
    </row>
    <row r="39" spans="2:15">
      <c r="B39" s="86" t="s">
        <v>319</v>
      </c>
      <c r="C39" s="88" t="s">
        <v>320</v>
      </c>
      <c r="D39" s="89" t="s">
        <v>102</v>
      </c>
      <c r="E39" s="89" t="s">
        <v>236</v>
      </c>
      <c r="F39" s="88" t="s">
        <v>321</v>
      </c>
      <c r="G39" s="89" t="s">
        <v>252</v>
      </c>
      <c r="H39" s="89" t="s">
        <v>114</v>
      </c>
      <c r="I39" s="91">
        <v>3766.6763020000003</v>
      </c>
      <c r="J39" s="100">
        <v>24000</v>
      </c>
      <c r="K39" s="91">
        <v>4.7580843460000004</v>
      </c>
      <c r="L39" s="91">
        <v>908.76039671700016</v>
      </c>
      <c r="M39" s="92">
        <v>7.9297279871665051E-5</v>
      </c>
      <c r="N39" s="92">
        <f t="shared" si="0"/>
        <v>1.8908423562302507E-2</v>
      </c>
      <c r="O39" s="92">
        <f>L39/'סכום נכסי הקרן'!$C$42</f>
        <v>6.3821218101365968E-3</v>
      </c>
    </row>
    <row r="40" spans="2:15">
      <c r="B40" s="86" t="s">
        <v>322</v>
      </c>
      <c r="C40" s="88" t="s">
        <v>323</v>
      </c>
      <c r="D40" s="89" t="s">
        <v>102</v>
      </c>
      <c r="E40" s="89" t="s">
        <v>236</v>
      </c>
      <c r="F40" s="88" t="s">
        <v>324</v>
      </c>
      <c r="G40" s="89" t="s">
        <v>305</v>
      </c>
      <c r="H40" s="89" t="s">
        <v>114</v>
      </c>
      <c r="I40" s="91">
        <v>540.36899100000005</v>
      </c>
      <c r="J40" s="100">
        <v>41920</v>
      </c>
      <c r="K40" s="91"/>
      <c r="L40" s="91">
        <v>226.52268081800003</v>
      </c>
      <c r="M40" s="92">
        <v>1.8811926338657294E-5</v>
      </c>
      <c r="N40" s="92">
        <f t="shared" si="0"/>
        <v>4.7132190298438395E-3</v>
      </c>
      <c r="O40" s="92">
        <f>L40/'סכום נכסי הקרן'!$C$42</f>
        <v>1.5908432486295696E-3</v>
      </c>
    </row>
    <row r="41" spans="2:15">
      <c r="B41" s="86" t="s">
        <v>325</v>
      </c>
      <c r="C41" s="88" t="s">
        <v>326</v>
      </c>
      <c r="D41" s="89" t="s">
        <v>102</v>
      </c>
      <c r="E41" s="89" t="s">
        <v>236</v>
      </c>
      <c r="F41" s="88" t="s">
        <v>327</v>
      </c>
      <c r="G41" s="89" t="s">
        <v>109</v>
      </c>
      <c r="H41" s="89" t="s">
        <v>114</v>
      </c>
      <c r="I41" s="91">
        <v>39407.177791000009</v>
      </c>
      <c r="J41" s="100">
        <v>1033</v>
      </c>
      <c r="K41" s="91"/>
      <c r="L41" s="91">
        <v>407.07614663400011</v>
      </c>
      <c r="M41" s="92">
        <v>3.357189008891013E-5</v>
      </c>
      <c r="N41" s="92">
        <f t="shared" si="0"/>
        <v>8.4699643937747836E-3</v>
      </c>
      <c r="O41" s="92">
        <f>L41/'סכום נכסי הקרן'!$C$42</f>
        <v>2.8588498829887608E-3</v>
      </c>
    </row>
    <row r="42" spans="2:15">
      <c r="B42" s="86" t="s">
        <v>328</v>
      </c>
      <c r="C42" s="88" t="s">
        <v>329</v>
      </c>
      <c r="D42" s="89" t="s">
        <v>102</v>
      </c>
      <c r="E42" s="89" t="s">
        <v>236</v>
      </c>
      <c r="F42" s="88" t="s">
        <v>330</v>
      </c>
      <c r="G42" s="89" t="s">
        <v>138</v>
      </c>
      <c r="H42" s="89" t="s">
        <v>114</v>
      </c>
      <c r="I42" s="91">
        <v>504.71655700000008</v>
      </c>
      <c r="J42" s="100">
        <v>75700</v>
      </c>
      <c r="K42" s="91"/>
      <c r="L42" s="91">
        <v>382.07043355500008</v>
      </c>
      <c r="M42" s="92">
        <v>7.9770370810685522E-6</v>
      </c>
      <c r="N42" s="92">
        <f t="shared" si="0"/>
        <v>7.9496747595838007E-3</v>
      </c>
      <c r="O42" s="92">
        <f>L42/'סכום נכסי הקרן'!$C$42</f>
        <v>2.6832375792439681E-3</v>
      </c>
    </row>
    <row r="43" spans="2:15">
      <c r="B43" s="86" t="s">
        <v>331</v>
      </c>
      <c r="C43" s="88" t="s">
        <v>332</v>
      </c>
      <c r="D43" s="89" t="s">
        <v>102</v>
      </c>
      <c r="E43" s="89" t="s">
        <v>236</v>
      </c>
      <c r="F43" s="88" t="s">
        <v>333</v>
      </c>
      <c r="G43" s="89" t="s">
        <v>252</v>
      </c>
      <c r="H43" s="89" t="s">
        <v>114</v>
      </c>
      <c r="I43" s="91">
        <v>4853.091104000001</v>
      </c>
      <c r="J43" s="100">
        <v>20800</v>
      </c>
      <c r="K43" s="91"/>
      <c r="L43" s="91">
        <v>1009.4429495610002</v>
      </c>
      <c r="M43" s="92">
        <v>4.0017981812238802E-5</v>
      </c>
      <c r="N43" s="92">
        <f t="shared" si="0"/>
        <v>2.1003308376149769E-2</v>
      </c>
      <c r="O43" s="92">
        <f>L43/'סכום נכסי הקרן'!$C$42</f>
        <v>7.0892040275475606E-3</v>
      </c>
    </row>
    <row r="44" spans="2:15">
      <c r="B44" s="86" t="s">
        <v>334</v>
      </c>
      <c r="C44" s="88" t="s">
        <v>335</v>
      </c>
      <c r="D44" s="89" t="s">
        <v>102</v>
      </c>
      <c r="E44" s="89" t="s">
        <v>236</v>
      </c>
      <c r="F44" s="88" t="s">
        <v>336</v>
      </c>
      <c r="G44" s="89" t="s">
        <v>285</v>
      </c>
      <c r="H44" s="89" t="s">
        <v>114</v>
      </c>
      <c r="I44" s="91">
        <v>66961.618766000014</v>
      </c>
      <c r="J44" s="100">
        <v>3038</v>
      </c>
      <c r="K44" s="91"/>
      <c r="L44" s="91">
        <v>2034.2939781130003</v>
      </c>
      <c r="M44" s="92">
        <v>5.0073476613108761E-5</v>
      </c>
      <c r="N44" s="92">
        <f t="shared" si="0"/>
        <v>4.2327210040580751E-2</v>
      </c>
      <c r="O44" s="92">
        <f>L44/'סכום נכסי הקרן'!$C$42</f>
        <v>1.4286617256702078E-2</v>
      </c>
    </row>
    <row r="45" spans="2:15">
      <c r="B45" s="86" t="s">
        <v>337</v>
      </c>
      <c r="C45" s="88" t="s">
        <v>338</v>
      </c>
      <c r="D45" s="89" t="s">
        <v>102</v>
      </c>
      <c r="E45" s="89" t="s">
        <v>236</v>
      </c>
      <c r="F45" s="88" t="s">
        <v>339</v>
      </c>
      <c r="G45" s="89" t="s">
        <v>340</v>
      </c>
      <c r="H45" s="89" t="s">
        <v>114</v>
      </c>
      <c r="I45" s="91">
        <v>6378.4813430000013</v>
      </c>
      <c r="J45" s="100">
        <v>8344</v>
      </c>
      <c r="K45" s="91"/>
      <c r="L45" s="91">
        <v>532.22048323500019</v>
      </c>
      <c r="M45" s="92">
        <v>5.4744979211566497E-5</v>
      </c>
      <c r="N45" s="92">
        <f t="shared" si="0"/>
        <v>1.1073821396592609E-2</v>
      </c>
      <c r="O45" s="92">
        <f>L45/'סכום נכסי הקרן'!$C$42</f>
        <v>3.7377244498401148E-3</v>
      </c>
    </row>
    <row r="46" spans="2:15">
      <c r="B46" s="86" t="s">
        <v>341</v>
      </c>
      <c r="C46" s="88" t="s">
        <v>342</v>
      </c>
      <c r="D46" s="89" t="s">
        <v>102</v>
      </c>
      <c r="E46" s="89" t="s">
        <v>236</v>
      </c>
      <c r="F46" s="88" t="s">
        <v>343</v>
      </c>
      <c r="G46" s="89" t="s">
        <v>275</v>
      </c>
      <c r="H46" s="89" t="s">
        <v>114</v>
      </c>
      <c r="I46" s="91">
        <v>26883.361431000005</v>
      </c>
      <c r="J46" s="100">
        <v>789.1</v>
      </c>
      <c r="K46" s="91"/>
      <c r="L46" s="91">
        <v>212.13660505300004</v>
      </c>
      <c r="M46" s="92">
        <v>5.5976557797935026E-5</v>
      </c>
      <c r="N46" s="92">
        <f t="shared" si="0"/>
        <v>4.4138903894819894E-3</v>
      </c>
      <c r="O46" s="92">
        <f>L46/'סכום נכסי הקרן'!$C$42</f>
        <v>1.4898114604555127E-3</v>
      </c>
    </row>
    <row r="47" spans="2:15">
      <c r="B47" s="86" t="s">
        <v>344</v>
      </c>
      <c r="C47" s="88" t="s">
        <v>345</v>
      </c>
      <c r="D47" s="89" t="s">
        <v>102</v>
      </c>
      <c r="E47" s="89" t="s">
        <v>236</v>
      </c>
      <c r="F47" s="88" t="s">
        <v>346</v>
      </c>
      <c r="G47" s="89" t="s">
        <v>347</v>
      </c>
      <c r="H47" s="89" t="s">
        <v>114</v>
      </c>
      <c r="I47" s="91">
        <v>27947.003047999999</v>
      </c>
      <c r="J47" s="100">
        <v>2553</v>
      </c>
      <c r="K47" s="91"/>
      <c r="L47" s="91">
        <v>713.48698782600002</v>
      </c>
      <c r="M47" s="92">
        <v>7.8227738278797087E-5</v>
      </c>
      <c r="N47" s="92">
        <f t="shared" si="0"/>
        <v>1.4845402837472712E-2</v>
      </c>
      <c r="O47" s="92">
        <f>L47/'סכום נכסי הקרן'!$C$42</f>
        <v>5.0107386751262863E-3</v>
      </c>
    </row>
    <row r="48" spans="2:15">
      <c r="B48" s="93"/>
      <c r="C48" s="88"/>
      <c r="D48" s="88"/>
      <c r="E48" s="88"/>
      <c r="F48" s="88"/>
      <c r="G48" s="88"/>
      <c r="H48" s="88"/>
      <c r="I48" s="91"/>
      <c r="J48" s="100"/>
      <c r="K48" s="88"/>
      <c r="L48" s="88"/>
      <c r="M48" s="88"/>
      <c r="N48" s="92"/>
      <c r="O48" s="88"/>
    </row>
    <row r="49" spans="2:15">
      <c r="B49" s="85" t="s">
        <v>348</v>
      </c>
      <c r="C49" s="80"/>
      <c r="D49" s="81"/>
      <c r="E49" s="81"/>
      <c r="F49" s="80"/>
      <c r="G49" s="81"/>
      <c r="H49" s="81"/>
      <c r="I49" s="83"/>
      <c r="J49" s="102"/>
      <c r="K49" s="83"/>
      <c r="L49" s="83">
        <v>11466.711813804999</v>
      </c>
      <c r="M49" s="84"/>
      <c r="N49" s="84">
        <f t="shared" si="0"/>
        <v>0.23858592938860509</v>
      </c>
      <c r="O49" s="84">
        <f>L49/'סכום נכסי הקרן'!$C$42</f>
        <v>8.0529424281487128E-2</v>
      </c>
    </row>
    <row r="50" spans="2:15">
      <c r="B50" s="86" t="s">
        <v>349</v>
      </c>
      <c r="C50" s="88" t="s">
        <v>350</v>
      </c>
      <c r="D50" s="89" t="s">
        <v>102</v>
      </c>
      <c r="E50" s="89" t="s">
        <v>236</v>
      </c>
      <c r="F50" s="88" t="s">
        <v>351</v>
      </c>
      <c r="G50" s="89" t="s">
        <v>275</v>
      </c>
      <c r="H50" s="89" t="s">
        <v>114</v>
      </c>
      <c r="I50" s="91">
        <v>16336.435252000003</v>
      </c>
      <c r="J50" s="100">
        <v>1125</v>
      </c>
      <c r="K50" s="91"/>
      <c r="L50" s="91">
        <v>183.78489658800004</v>
      </c>
      <c r="M50" s="92">
        <v>7.7519264986240633E-5</v>
      </c>
      <c r="N50" s="92">
        <f t="shared" si="0"/>
        <v>3.8239811963571469E-3</v>
      </c>
      <c r="O50" s="92">
        <f>L50/'סכום נכסי הקרן'!$C$42</f>
        <v>1.2907006083510506E-3</v>
      </c>
    </row>
    <row r="51" spans="2:15">
      <c r="B51" s="86" t="s">
        <v>352</v>
      </c>
      <c r="C51" s="88" t="s">
        <v>353</v>
      </c>
      <c r="D51" s="89" t="s">
        <v>102</v>
      </c>
      <c r="E51" s="89" t="s">
        <v>236</v>
      </c>
      <c r="F51" s="88" t="s">
        <v>354</v>
      </c>
      <c r="G51" s="89" t="s">
        <v>295</v>
      </c>
      <c r="H51" s="89" t="s">
        <v>114</v>
      </c>
      <c r="I51" s="91">
        <v>604.77407600000015</v>
      </c>
      <c r="J51" s="100">
        <v>8395</v>
      </c>
      <c r="K51" s="91"/>
      <c r="L51" s="91">
        <v>50.770783664000007</v>
      </c>
      <c r="M51" s="92">
        <v>4.121142496722128E-5</v>
      </c>
      <c r="N51" s="92">
        <f t="shared" si="0"/>
        <v>1.0563790913171759E-3</v>
      </c>
      <c r="O51" s="92">
        <f>L51/'סכום נכסי הקרן'!$C$42</f>
        <v>3.5655748964228578E-4</v>
      </c>
    </row>
    <row r="52" spans="2:15">
      <c r="B52" s="86" t="s">
        <v>355</v>
      </c>
      <c r="C52" s="88" t="s">
        <v>356</v>
      </c>
      <c r="D52" s="89" t="s">
        <v>102</v>
      </c>
      <c r="E52" s="89" t="s">
        <v>236</v>
      </c>
      <c r="F52" s="88" t="s">
        <v>357</v>
      </c>
      <c r="G52" s="89" t="s">
        <v>347</v>
      </c>
      <c r="H52" s="89" t="s">
        <v>114</v>
      </c>
      <c r="I52" s="91">
        <v>16469.258511000004</v>
      </c>
      <c r="J52" s="100">
        <v>1281</v>
      </c>
      <c r="K52" s="91"/>
      <c r="L52" s="91">
        <v>210.97120152600002</v>
      </c>
      <c r="M52" s="92">
        <v>1.3164872909411792E-4</v>
      </c>
      <c r="N52" s="92">
        <f t="shared" si="0"/>
        <v>4.3896420358024877E-3</v>
      </c>
      <c r="O52" s="92">
        <f>L52/'סכום נכסי הקרן'!$C$42</f>
        <v>1.4816269628760113E-3</v>
      </c>
    </row>
    <row r="53" spans="2:15">
      <c r="B53" s="86" t="s">
        <v>358</v>
      </c>
      <c r="C53" s="88" t="s">
        <v>359</v>
      </c>
      <c r="D53" s="89" t="s">
        <v>102</v>
      </c>
      <c r="E53" s="89" t="s">
        <v>236</v>
      </c>
      <c r="F53" s="88" t="s">
        <v>360</v>
      </c>
      <c r="G53" s="89" t="s">
        <v>112</v>
      </c>
      <c r="H53" s="89" t="s">
        <v>114</v>
      </c>
      <c r="I53" s="91">
        <v>2520.8532520000003</v>
      </c>
      <c r="J53" s="100">
        <v>657.6</v>
      </c>
      <c r="K53" s="91"/>
      <c r="L53" s="91">
        <v>16.577130988000004</v>
      </c>
      <c r="M53" s="92">
        <v>1.2767557769990551E-5</v>
      </c>
      <c r="N53" s="92">
        <f t="shared" si="0"/>
        <v>3.4491755505767921E-4</v>
      </c>
      <c r="O53" s="92">
        <f>L53/'סכום נכסי הקרן'!$C$42</f>
        <v>1.1641932197993077E-4</v>
      </c>
    </row>
    <row r="54" spans="2:15">
      <c r="B54" s="86" t="s">
        <v>361</v>
      </c>
      <c r="C54" s="88" t="s">
        <v>362</v>
      </c>
      <c r="D54" s="89" t="s">
        <v>102</v>
      </c>
      <c r="E54" s="89" t="s">
        <v>236</v>
      </c>
      <c r="F54" s="88" t="s">
        <v>363</v>
      </c>
      <c r="G54" s="89" t="s">
        <v>364</v>
      </c>
      <c r="H54" s="89" t="s">
        <v>114</v>
      </c>
      <c r="I54" s="91">
        <v>1200.2606230000001</v>
      </c>
      <c r="J54" s="100">
        <v>4213</v>
      </c>
      <c r="K54" s="91"/>
      <c r="L54" s="91">
        <v>50.566980032000011</v>
      </c>
      <c r="M54" s="92">
        <v>2.1295306359079708E-5</v>
      </c>
      <c r="N54" s="92">
        <f t="shared" si="0"/>
        <v>1.052138583685777E-3</v>
      </c>
      <c r="O54" s="92">
        <f>L54/'סכום נכסי הקרן'!$C$42</f>
        <v>3.5512619971210047E-4</v>
      </c>
    </row>
    <row r="55" spans="2:15">
      <c r="B55" s="86" t="s">
        <v>365</v>
      </c>
      <c r="C55" s="88" t="s">
        <v>366</v>
      </c>
      <c r="D55" s="89" t="s">
        <v>102</v>
      </c>
      <c r="E55" s="89" t="s">
        <v>236</v>
      </c>
      <c r="F55" s="88" t="s">
        <v>367</v>
      </c>
      <c r="G55" s="89" t="s">
        <v>368</v>
      </c>
      <c r="H55" s="89" t="s">
        <v>114</v>
      </c>
      <c r="I55" s="91">
        <v>1455.0256360000003</v>
      </c>
      <c r="J55" s="100">
        <v>9180</v>
      </c>
      <c r="K55" s="91"/>
      <c r="L55" s="91">
        <v>133.57135340000002</v>
      </c>
      <c r="M55" s="92">
        <v>6.736811470064431E-5</v>
      </c>
      <c r="N55" s="92">
        <f t="shared" si="0"/>
        <v>2.7791965131857607E-3</v>
      </c>
      <c r="O55" s="92">
        <f>L55/'סכום נכסי הקרן'!$C$42</f>
        <v>9.3805655574697442E-4</v>
      </c>
    </row>
    <row r="56" spans="2:15">
      <c r="B56" s="86" t="s">
        <v>369</v>
      </c>
      <c r="C56" s="88" t="s">
        <v>370</v>
      </c>
      <c r="D56" s="89" t="s">
        <v>102</v>
      </c>
      <c r="E56" s="89" t="s">
        <v>236</v>
      </c>
      <c r="F56" s="88" t="s">
        <v>371</v>
      </c>
      <c r="G56" s="89" t="s">
        <v>275</v>
      </c>
      <c r="H56" s="89" t="s">
        <v>114</v>
      </c>
      <c r="I56" s="91">
        <v>1458.7698420000002</v>
      </c>
      <c r="J56" s="100">
        <v>17820</v>
      </c>
      <c r="K56" s="91"/>
      <c r="L56" s="91">
        <v>259.95278582400005</v>
      </c>
      <c r="M56" s="92">
        <v>1.1537673021218116E-4</v>
      </c>
      <c r="N56" s="92">
        <f t="shared" si="0"/>
        <v>5.4087935591359045E-3</v>
      </c>
      <c r="O56" s="92">
        <f>L56/'סכום נכסי הקרן'!$C$42</f>
        <v>1.8256191070898616E-3</v>
      </c>
    </row>
    <row r="57" spans="2:15">
      <c r="B57" s="86" t="s">
        <v>372</v>
      </c>
      <c r="C57" s="88" t="s">
        <v>373</v>
      </c>
      <c r="D57" s="89" t="s">
        <v>102</v>
      </c>
      <c r="E57" s="89" t="s">
        <v>236</v>
      </c>
      <c r="F57" s="88" t="s">
        <v>374</v>
      </c>
      <c r="G57" s="89" t="s">
        <v>256</v>
      </c>
      <c r="H57" s="89" t="s">
        <v>114</v>
      </c>
      <c r="I57" s="91">
        <v>1131.0473720000002</v>
      </c>
      <c r="J57" s="100">
        <v>10400</v>
      </c>
      <c r="K57" s="91"/>
      <c r="L57" s="91">
        <v>117.62892668300002</v>
      </c>
      <c r="M57" s="92">
        <v>3.113171176479219E-5</v>
      </c>
      <c r="N57" s="92">
        <f t="shared" si="0"/>
        <v>2.4474851423282582E-3</v>
      </c>
      <c r="O57" s="92">
        <f>L57/'סכום נכסי הקרן'!$C$42</f>
        <v>8.2609469030406899E-4</v>
      </c>
    </row>
    <row r="58" spans="2:15">
      <c r="B58" s="86" t="s">
        <v>375</v>
      </c>
      <c r="C58" s="88" t="s">
        <v>376</v>
      </c>
      <c r="D58" s="89" t="s">
        <v>102</v>
      </c>
      <c r="E58" s="89" t="s">
        <v>236</v>
      </c>
      <c r="F58" s="88" t="s">
        <v>377</v>
      </c>
      <c r="G58" s="89" t="s">
        <v>275</v>
      </c>
      <c r="H58" s="89" t="s">
        <v>114</v>
      </c>
      <c r="I58" s="91">
        <v>526.69640900000002</v>
      </c>
      <c r="J58" s="100">
        <v>3235</v>
      </c>
      <c r="K58" s="91"/>
      <c r="L58" s="91">
        <v>17.038628837000005</v>
      </c>
      <c r="M58" s="92">
        <v>9.1535555297184981E-6</v>
      </c>
      <c r="N58" s="92">
        <f t="shared" si="0"/>
        <v>3.5451986258946418E-4</v>
      </c>
      <c r="O58" s="92">
        <f>L58/'סכום נכסי הקרן'!$C$42</f>
        <v>1.1966036934299192E-4</v>
      </c>
    </row>
    <row r="59" spans="2:15">
      <c r="B59" s="86" t="s">
        <v>378</v>
      </c>
      <c r="C59" s="88" t="s">
        <v>379</v>
      </c>
      <c r="D59" s="89" t="s">
        <v>102</v>
      </c>
      <c r="E59" s="89" t="s">
        <v>236</v>
      </c>
      <c r="F59" s="88" t="s">
        <v>380</v>
      </c>
      <c r="G59" s="89" t="s">
        <v>364</v>
      </c>
      <c r="H59" s="89" t="s">
        <v>114</v>
      </c>
      <c r="I59" s="91">
        <v>82.611063000000016</v>
      </c>
      <c r="J59" s="100">
        <v>4615</v>
      </c>
      <c r="K59" s="91"/>
      <c r="L59" s="91">
        <v>3.8125005610000002</v>
      </c>
      <c r="M59" s="92">
        <v>4.5637603420792964E-6</v>
      </c>
      <c r="N59" s="92">
        <f t="shared" si="0"/>
        <v>7.9326053049111022E-5</v>
      </c>
      <c r="O59" s="92">
        <f>L59/'סכום נכסי הקרן'!$C$42</f>
        <v>2.6774761608689873E-5</v>
      </c>
    </row>
    <row r="60" spans="2:15">
      <c r="B60" s="86" t="s">
        <v>381</v>
      </c>
      <c r="C60" s="88" t="s">
        <v>382</v>
      </c>
      <c r="D60" s="89" t="s">
        <v>102</v>
      </c>
      <c r="E60" s="89" t="s">
        <v>236</v>
      </c>
      <c r="F60" s="88" t="s">
        <v>383</v>
      </c>
      <c r="G60" s="89" t="s">
        <v>238</v>
      </c>
      <c r="H60" s="89" t="s">
        <v>114</v>
      </c>
      <c r="I60" s="91">
        <v>110022.88099700001</v>
      </c>
      <c r="J60" s="100">
        <v>105.8</v>
      </c>
      <c r="K60" s="91"/>
      <c r="L60" s="91">
        <v>116.40420809000003</v>
      </c>
      <c r="M60" s="92">
        <v>3.4541583336467909E-5</v>
      </c>
      <c r="N60" s="92">
        <f t="shared" si="0"/>
        <v>2.4220026301229177E-3</v>
      </c>
      <c r="O60" s="92">
        <f>L60/'סכום נכסי הקרן'!$C$42</f>
        <v>8.1749362970338446E-4</v>
      </c>
    </row>
    <row r="61" spans="2:15">
      <c r="B61" s="86" t="s">
        <v>384</v>
      </c>
      <c r="C61" s="88" t="s">
        <v>385</v>
      </c>
      <c r="D61" s="89" t="s">
        <v>102</v>
      </c>
      <c r="E61" s="89" t="s">
        <v>236</v>
      </c>
      <c r="F61" s="88" t="s">
        <v>386</v>
      </c>
      <c r="G61" s="89" t="s">
        <v>364</v>
      </c>
      <c r="H61" s="89" t="s">
        <v>114</v>
      </c>
      <c r="I61" s="91">
        <v>14915.250554000002</v>
      </c>
      <c r="J61" s="100">
        <v>1216</v>
      </c>
      <c r="K61" s="91"/>
      <c r="L61" s="91">
        <v>181.36944673800002</v>
      </c>
      <c r="M61" s="92">
        <v>8.3539989184511633E-5</v>
      </c>
      <c r="N61" s="92">
        <f t="shared" si="0"/>
        <v>3.7737233406866127E-3</v>
      </c>
      <c r="O61" s="92">
        <f>L61/'סכום נכסי הקרן'!$C$42</f>
        <v>1.2737371763785886E-3</v>
      </c>
    </row>
    <row r="62" spans="2:15">
      <c r="B62" s="86" t="s">
        <v>387</v>
      </c>
      <c r="C62" s="88" t="s">
        <v>388</v>
      </c>
      <c r="D62" s="89" t="s">
        <v>102</v>
      </c>
      <c r="E62" s="89" t="s">
        <v>236</v>
      </c>
      <c r="F62" s="88" t="s">
        <v>389</v>
      </c>
      <c r="G62" s="89" t="s">
        <v>256</v>
      </c>
      <c r="H62" s="89" t="s">
        <v>114</v>
      </c>
      <c r="I62" s="91">
        <v>186319.87209500003</v>
      </c>
      <c r="J62" s="100">
        <v>78.599999999999994</v>
      </c>
      <c r="K62" s="91"/>
      <c r="L62" s="91">
        <v>146.44741947100002</v>
      </c>
      <c r="M62" s="92">
        <v>1.4729360510524163E-4</v>
      </c>
      <c r="N62" s="92">
        <f t="shared" si="0"/>
        <v>3.0471066377534784E-3</v>
      </c>
      <c r="O62" s="92">
        <f>L62/'סכום נכסי הקרן'!$C$42</f>
        <v>1.0284837160824834E-3</v>
      </c>
    </row>
    <row r="63" spans="2:15">
      <c r="B63" s="86" t="s">
        <v>390</v>
      </c>
      <c r="C63" s="88" t="s">
        <v>391</v>
      </c>
      <c r="D63" s="89" t="s">
        <v>102</v>
      </c>
      <c r="E63" s="89" t="s">
        <v>236</v>
      </c>
      <c r="F63" s="88" t="s">
        <v>392</v>
      </c>
      <c r="G63" s="89" t="s">
        <v>232</v>
      </c>
      <c r="H63" s="89" t="s">
        <v>114</v>
      </c>
      <c r="I63" s="91">
        <v>10675.710751000002</v>
      </c>
      <c r="J63" s="100">
        <v>742</v>
      </c>
      <c r="K63" s="91"/>
      <c r="L63" s="91">
        <v>79.213773776000011</v>
      </c>
      <c r="M63" s="92">
        <v>6.0069426805949527E-5</v>
      </c>
      <c r="N63" s="92">
        <f t="shared" si="0"/>
        <v>1.6481875662011885E-3</v>
      </c>
      <c r="O63" s="92">
        <f>L63/'סכום נכסי הקרן'!$C$42</f>
        <v>5.56309402462299E-4</v>
      </c>
    </row>
    <row r="64" spans="2:15">
      <c r="B64" s="86" t="s">
        <v>393</v>
      </c>
      <c r="C64" s="88" t="s">
        <v>394</v>
      </c>
      <c r="D64" s="89" t="s">
        <v>102</v>
      </c>
      <c r="E64" s="89" t="s">
        <v>236</v>
      </c>
      <c r="F64" s="88" t="s">
        <v>395</v>
      </c>
      <c r="G64" s="89" t="s">
        <v>110</v>
      </c>
      <c r="H64" s="89" t="s">
        <v>114</v>
      </c>
      <c r="I64" s="91">
        <v>547.35659200000009</v>
      </c>
      <c r="J64" s="100">
        <v>3189</v>
      </c>
      <c r="K64" s="91"/>
      <c r="L64" s="91">
        <v>17.455201723999998</v>
      </c>
      <c r="M64" s="92">
        <v>1.9999568553829562E-5</v>
      </c>
      <c r="N64" s="92">
        <f t="shared" si="0"/>
        <v>3.631874240505739E-4</v>
      </c>
      <c r="O64" s="92">
        <f>L64/'סכום נכסי הקרן'!$C$42</f>
        <v>1.2258591376288389E-4</v>
      </c>
    </row>
    <row r="65" spans="2:15">
      <c r="B65" s="86" t="s">
        <v>396</v>
      </c>
      <c r="C65" s="88" t="s">
        <v>397</v>
      </c>
      <c r="D65" s="89" t="s">
        <v>102</v>
      </c>
      <c r="E65" s="89" t="s">
        <v>236</v>
      </c>
      <c r="F65" s="88" t="s">
        <v>398</v>
      </c>
      <c r="G65" s="89" t="s">
        <v>135</v>
      </c>
      <c r="H65" s="89" t="s">
        <v>114</v>
      </c>
      <c r="I65" s="91">
        <v>1030.0066640000002</v>
      </c>
      <c r="J65" s="100">
        <v>14500</v>
      </c>
      <c r="K65" s="91"/>
      <c r="L65" s="91">
        <v>149.35096624500002</v>
      </c>
      <c r="M65" s="92">
        <v>4.0064059449389586E-5</v>
      </c>
      <c r="N65" s="92">
        <f t="shared" si="0"/>
        <v>3.1075202434014434E-3</v>
      </c>
      <c r="O65" s="92">
        <f>L65/'סכום נכסי הקרן'!$C$42</f>
        <v>1.0488749977228826E-3</v>
      </c>
    </row>
    <row r="66" spans="2:15">
      <c r="B66" s="86" t="s">
        <v>399</v>
      </c>
      <c r="C66" s="88" t="s">
        <v>400</v>
      </c>
      <c r="D66" s="89" t="s">
        <v>102</v>
      </c>
      <c r="E66" s="89" t="s">
        <v>236</v>
      </c>
      <c r="F66" s="88" t="s">
        <v>401</v>
      </c>
      <c r="G66" s="89" t="s">
        <v>275</v>
      </c>
      <c r="H66" s="89" t="s">
        <v>114</v>
      </c>
      <c r="I66" s="91">
        <v>1157.460376</v>
      </c>
      <c r="J66" s="100">
        <v>22990</v>
      </c>
      <c r="K66" s="91"/>
      <c r="L66" s="91">
        <v>266.10014037400003</v>
      </c>
      <c r="M66" s="92">
        <v>6.1870235047055863E-5</v>
      </c>
      <c r="N66" s="92">
        <f t="shared" si="0"/>
        <v>5.5367005234347073E-3</v>
      </c>
      <c r="O66" s="92">
        <f>L66/'סכום נכסי הקרן'!$C$42</f>
        <v>1.8687912850257969E-3</v>
      </c>
    </row>
    <row r="67" spans="2:15">
      <c r="B67" s="86" t="s">
        <v>402</v>
      </c>
      <c r="C67" s="88" t="s">
        <v>403</v>
      </c>
      <c r="D67" s="89" t="s">
        <v>102</v>
      </c>
      <c r="E67" s="89" t="s">
        <v>236</v>
      </c>
      <c r="F67" s="88" t="s">
        <v>404</v>
      </c>
      <c r="G67" s="89" t="s">
        <v>111</v>
      </c>
      <c r="H67" s="89" t="s">
        <v>114</v>
      </c>
      <c r="I67" s="91">
        <v>659.34335199999998</v>
      </c>
      <c r="J67" s="100">
        <v>26200</v>
      </c>
      <c r="K67" s="91"/>
      <c r="L67" s="91">
        <v>172.74795829200002</v>
      </c>
      <c r="M67" s="92">
        <v>1.134174442208813E-4</v>
      </c>
      <c r="N67" s="92">
        <f t="shared" si="0"/>
        <v>3.5943374917176336E-3</v>
      </c>
      <c r="O67" s="92">
        <f>L67/'סכום נכסי הקרן'!$C$42</f>
        <v>1.2131894350313254E-3</v>
      </c>
    </row>
    <row r="68" spans="2:15">
      <c r="B68" s="86" t="s">
        <v>405</v>
      </c>
      <c r="C68" s="88" t="s">
        <v>406</v>
      </c>
      <c r="D68" s="89" t="s">
        <v>102</v>
      </c>
      <c r="E68" s="89" t="s">
        <v>236</v>
      </c>
      <c r="F68" s="88" t="s">
        <v>407</v>
      </c>
      <c r="G68" s="89" t="s">
        <v>275</v>
      </c>
      <c r="H68" s="89" t="s">
        <v>114</v>
      </c>
      <c r="I68" s="91">
        <v>779.079609</v>
      </c>
      <c r="J68" s="100">
        <v>8995</v>
      </c>
      <c r="K68" s="91"/>
      <c r="L68" s="91">
        <v>70.078210869000017</v>
      </c>
      <c r="M68" s="92">
        <v>2.491755288450052E-5</v>
      </c>
      <c r="N68" s="92">
        <f t="shared" si="0"/>
        <v>1.4581054570449632E-3</v>
      </c>
      <c r="O68" s="92">
        <f>L68/'סכום נכסי הקרן'!$C$42</f>
        <v>4.9215137413352236E-4</v>
      </c>
    </row>
    <row r="69" spans="2:15">
      <c r="B69" s="86" t="s">
        <v>408</v>
      </c>
      <c r="C69" s="88" t="s">
        <v>409</v>
      </c>
      <c r="D69" s="89" t="s">
        <v>102</v>
      </c>
      <c r="E69" s="89" t="s">
        <v>236</v>
      </c>
      <c r="F69" s="88" t="s">
        <v>410</v>
      </c>
      <c r="G69" s="89" t="s">
        <v>411</v>
      </c>
      <c r="H69" s="89" t="s">
        <v>114</v>
      </c>
      <c r="I69" s="91">
        <v>10618.141363000001</v>
      </c>
      <c r="J69" s="100">
        <v>4990</v>
      </c>
      <c r="K69" s="91"/>
      <c r="L69" s="91">
        <v>529.84525403399994</v>
      </c>
      <c r="M69" s="92">
        <v>1.4846996540687473E-4</v>
      </c>
      <c r="N69" s="92">
        <f t="shared" si="0"/>
        <v>1.1024400405149418E-2</v>
      </c>
      <c r="O69" s="92">
        <f>L69/'סכום נכסי הקרן'!$C$42</f>
        <v>3.721043482950998E-3</v>
      </c>
    </row>
    <row r="70" spans="2:15">
      <c r="B70" s="86" t="s">
        <v>412</v>
      </c>
      <c r="C70" s="88" t="s">
        <v>413</v>
      </c>
      <c r="D70" s="89" t="s">
        <v>102</v>
      </c>
      <c r="E70" s="89" t="s">
        <v>236</v>
      </c>
      <c r="F70" s="88" t="s">
        <v>414</v>
      </c>
      <c r="G70" s="89" t="s">
        <v>136</v>
      </c>
      <c r="H70" s="89" t="s">
        <v>114</v>
      </c>
      <c r="I70" s="91">
        <v>4888.7826999999997</v>
      </c>
      <c r="J70" s="100">
        <v>1766</v>
      </c>
      <c r="K70" s="91"/>
      <c r="L70" s="91">
        <v>86.335902484000016</v>
      </c>
      <c r="M70" s="92">
        <v>3.700325426637572E-5</v>
      </c>
      <c r="N70" s="92">
        <f t="shared" si="0"/>
        <v>1.796376491205626E-3</v>
      </c>
      <c r="O70" s="92">
        <f>L70/'סכום נכסי הקרן'!$C$42</f>
        <v>6.0632730941129849E-4</v>
      </c>
    </row>
    <row r="71" spans="2:15">
      <c r="B71" s="86" t="s">
        <v>415</v>
      </c>
      <c r="C71" s="88" t="s">
        <v>416</v>
      </c>
      <c r="D71" s="89" t="s">
        <v>102</v>
      </c>
      <c r="E71" s="89" t="s">
        <v>236</v>
      </c>
      <c r="F71" s="88" t="s">
        <v>417</v>
      </c>
      <c r="G71" s="89" t="s">
        <v>411</v>
      </c>
      <c r="H71" s="89" t="s">
        <v>114</v>
      </c>
      <c r="I71" s="91">
        <v>2580.9907740000003</v>
      </c>
      <c r="J71" s="100">
        <v>18310</v>
      </c>
      <c r="K71" s="91"/>
      <c r="L71" s="91">
        <v>472.57941072000006</v>
      </c>
      <c r="M71" s="92">
        <v>1.1254642334167967E-4</v>
      </c>
      <c r="N71" s="92">
        <f t="shared" si="0"/>
        <v>9.8328797084450709E-3</v>
      </c>
      <c r="O71" s="92">
        <f>L71/'סכום נכסי הקרן'!$C$42</f>
        <v>3.3188719216566535E-3</v>
      </c>
    </row>
    <row r="72" spans="2:15">
      <c r="B72" s="86" t="s">
        <v>418</v>
      </c>
      <c r="C72" s="88" t="s">
        <v>419</v>
      </c>
      <c r="D72" s="89" t="s">
        <v>102</v>
      </c>
      <c r="E72" s="89" t="s">
        <v>236</v>
      </c>
      <c r="F72" s="88" t="s">
        <v>420</v>
      </c>
      <c r="G72" s="89" t="s">
        <v>368</v>
      </c>
      <c r="H72" s="89" t="s">
        <v>114</v>
      </c>
      <c r="I72" s="91">
        <v>1073.5699930000003</v>
      </c>
      <c r="J72" s="100">
        <v>16480</v>
      </c>
      <c r="K72" s="91"/>
      <c r="L72" s="91">
        <v>176.92433482700005</v>
      </c>
      <c r="M72" s="92">
        <v>7.4101350579036532E-5</v>
      </c>
      <c r="N72" s="92">
        <f t="shared" si="0"/>
        <v>3.6812346504898744E-3</v>
      </c>
      <c r="O72" s="92">
        <f>L72/'סכום נכסי הקרן'!$C$42</f>
        <v>1.2425196565810954E-3</v>
      </c>
    </row>
    <row r="73" spans="2:15">
      <c r="B73" s="86" t="s">
        <v>421</v>
      </c>
      <c r="C73" s="88" t="s">
        <v>422</v>
      </c>
      <c r="D73" s="89" t="s">
        <v>102</v>
      </c>
      <c r="E73" s="89" t="s">
        <v>236</v>
      </c>
      <c r="F73" s="88" t="s">
        <v>423</v>
      </c>
      <c r="G73" s="89" t="s">
        <v>112</v>
      </c>
      <c r="H73" s="89" t="s">
        <v>114</v>
      </c>
      <c r="I73" s="91">
        <v>6654.9184360000017</v>
      </c>
      <c r="J73" s="100">
        <v>1546</v>
      </c>
      <c r="K73" s="91"/>
      <c r="L73" s="91">
        <v>102.88503902600002</v>
      </c>
      <c r="M73" s="92">
        <v>3.3234204977085707E-5</v>
      </c>
      <c r="N73" s="92">
        <f t="shared" si="0"/>
        <v>2.1407115705697425E-3</v>
      </c>
      <c r="O73" s="92">
        <f>L73/'סכום נכסי הקרן'!$C$42</f>
        <v>7.225500295531378E-4</v>
      </c>
    </row>
    <row r="74" spans="2:15">
      <c r="B74" s="86" t="s">
        <v>424</v>
      </c>
      <c r="C74" s="88" t="s">
        <v>425</v>
      </c>
      <c r="D74" s="89" t="s">
        <v>102</v>
      </c>
      <c r="E74" s="89" t="s">
        <v>236</v>
      </c>
      <c r="F74" s="88" t="s">
        <v>426</v>
      </c>
      <c r="G74" s="89" t="s">
        <v>275</v>
      </c>
      <c r="H74" s="89" t="s">
        <v>114</v>
      </c>
      <c r="I74" s="91">
        <v>17846.221908000003</v>
      </c>
      <c r="J74" s="100">
        <v>855</v>
      </c>
      <c r="K74" s="91"/>
      <c r="L74" s="91">
        <v>152.58519731600003</v>
      </c>
      <c r="M74" s="92">
        <v>5.8979354465277001E-5</v>
      </c>
      <c r="N74" s="92">
        <f t="shared" si="0"/>
        <v>3.1748143411743594E-3</v>
      </c>
      <c r="O74" s="92">
        <f>L74/'סכום נכסי הקרן'!$C$42</f>
        <v>1.0715886378989063E-3</v>
      </c>
    </row>
    <row r="75" spans="2:15">
      <c r="B75" s="86" t="s">
        <v>427</v>
      </c>
      <c r="C75" s="88" t="s">
        <v>428</v>
      </c>
      <c r="D75" s="89" t="s">
        <v>102</v>
      </c>
      <c r="E75" s="89" t="s">
        <v>236</v>
      </c>
      <c r="F75" s="88" t="s">
        <v>429</v>
      </c>
      <c r="G75" s="89" t="s">
        <v>109</v>
      </c>
      <c r="H75" s="89" t="s">
        <v>114</v>
      </c>
      <c r="I75" s="91">
        <v>412800.28981400008</v>
      </c>
      <c r="J75" s="100">
        <v>125.8</v>
      </c>
      <c r="K75" s="91"/>
      <c r="L75" s="91">
        <v>519.30276459100014</v>
      </c>
      <c r="M75" s="92">
        <v>1.5935423177946105E-4</v>
      </c>
      <c r="N75" s="92">
        <f t="shared" si="0"/>
        <v>1.0805044613997549E-2</v>
      </c>
      <c r="O75" s="92">
        <f>L75/'סכום נכסי הקרן'!$C$42</f>
        <v>3.6470047681804456E-3</v>
      </c>
    </row>
    <row r="76" spans="2:15">
      <c r="B76" s="86" t="s">
        <v>430</v>
      </c>
      <c r="C76" s="88" t="s">
        <v>431</v>
      </c>
      <c r="D76" s="89" t="s">
        <v>102</v>
      </c>
      <c r="E76" s="89" t="s">
        <v>236</v>
      </c>
      <c r="F76" s="88" t="s">
        <v>432</v>
      </c>
      <c r="G76" s="89" t="s">
        <v>252</v>
      </c>
      <c r="H76" s="89" t="s">
        <v>114</v>
      </c>
      <c r="I76" s="91">
        <v>259.42657900000006</v>
      </c>
      <c r="J76" s="100">
        <v>68330</v>
      </c>
      <c r="K76" s="91"/>
      <c r="L76" s="91">
        <v>177.26618163999999</v>
      </c>
      <c r="M76" s="92">
        <v>4.8527058919917805E-5</v>
      </c>
      <c r="N76" s="92">
        <f t="shared" ref="N76:N139" si="1">IFERROR(L76/$L$11,0)</f>
        <v>3.688347399193468E-3</v>
      </c>
      <c r="O76" s="92">
        <f>L76/'סכום נכסי הקרן'!$C$42</f>
        <v>1.2449204082080965E-3</v>
      </c>
    </row>
    <row r="77" spans="2:15">
      <c r="B77" s="86" t="s">
        <v>433</v>
      </c>
      <c r="C77" s="88" t="s">
        <v>434</v>
      </c>
      <c r="D77" s="89" t="s">
        <v>102</v>
      </c>
      <c r="E77" s="89" t="s">
        <v>236</v>
      </c>
      <c r="F77" s="88" t="s">
        <v>435</v>
      </c>
      <c r="G77" s="89" t="s">
        <v>295</v>
      </c>
      <c r="H77" s="89" t="s">
        <v>114</v>
      </c>
      <c r="I77" s="91">
        <v>3216.8660620000005</v>
      </c>
      <c r="J77" s="100">
        <v>5758</v>
      </c>
      <c r="K77" s="91"/>
      <c r="L77" s="91">
        <v>185.22714784900003</v>
      </c>
      <c r="M77" s="92">
        <v>4.0703901130928496E-5</v>
      </c>
      <c r="N77" s="92">
        <f t="shared" si="1"/>
        <v>3.8539898739192095E-3</v>
      </c>
      <c r="O77" s="92">
        <f>L77/'סכום נכסי הקרן'!$C$42</f>
        <v>1.3008293763539013E-3</v>
      </c>
    </row>
    <row r="78" spans="2:15">
      <c r="B78" s="86" t="s">
        <v>436</v>
      </c>
      <c r="C78" s="88" t="s">
        <v>437</v>
      </c>
      <c r="D78" s="89" t="s">
        <v>102</v>
      </c>
      <c r="E78" s="89" t="s">
        <v>236</v>
      </c>
      <c r="F78" s="88" t="s">
        <v>438</v>
      </c>
      <c r="G78" s="89" t="s">
        <v>252</v>
      </c>
      <c r="H78" s="89" t="s">
        <v>114</v>
      </c>
      <c r="I78" s="91">
        <v>4604.7428640000007</v>
      </c>
      <c r="J78" s="100">
        <v>808</v>
      </c>
      <c r="K78" s="91"/>
      <c r="L78" s="91">
        <v>37.206322338000007</v>
      </c>
      <c r="M78" s="92">
        <v>3.0617373227770977E-5</v>
      </c>
      <c r="N78" s="92">
        <f t="shared" si="1"/>
        <v>7.7414564334447389E-4</v>
      </c>
      <c r="O78" s="92">
        <f>L78/'סכום נכסי הקרן'!$C$42</f>
        <v>2.6129580704238039E-4</v>
      </c>
    </row>
    <row r="79" spans="2:15">
      <c r="B79" s="86" t="s">
        <v>439</v>
      </c>
      <c r="C79" s="88" t="s">
        <v>440</v>
      </c>
      <c r="D79" s="89" t="s">
        <v>102</v>
      </c>
      <c r="E79" s="89" t="s">
        <v>236</v>
      </c>
      <c r="F79" s="88" t="s">
        <v>441</v>
      </c>
      <c r="G79" s="89" t="s">
        <v>252</v>
      </c>
      <c r="H79" s="89" t="s">
        <v>114</v>
      </c>
      <c r="I79" s="91">
        <v>3062.3366040000005</v>
      </c>
      <c r="J79" s="100">
        <v>7673</v>
      </c>
      <c r="K79" s="91"/>
      <c r="L79" s="91">
        <v>234.97308762900002</v>
      </c>
      <c r="M79" s="92">
        <v>8.3910419498309219E-5</v>
      </c>
      <c r="N79" s="92">
        <f t="shared" si="1"/>
        <v>4.8890452122274369E-3</v>
      </c>
      <c r="O79" s="92">
        <f>L79/'סכום נכסי הקרן'!$C$42</f>
        <v>1.6501895029424156E-3</v>
      </c>
    </row>
    <row r="80" spans="2:15">
      <c r="B80" s="86" t="s">
        <v>442</v>
      </c>
      <c r="C80" s="88" t="s">
        <v>443</v>
      </c>
      <c r="D80" s="89" t="s">
        <v>102</v>
      </c>
      <c r="E80" s="89" t="s">
        <v>236</v>
      </c>
      <c r="F80" s="88" t="s">
        <v>444</v>
      </c>
      <c r="G80" s="89" t="s">
        <v>411</v>
      </c>
      <c r="H80" s="89" t="s">
        <v>114</v>
      </c>
      <c r="I80" s="91">
        <v>7075.6338150000011</v>
      </c>
      <c r="J80" s="100">
        <v>7553</v>
      </c>
      <c r="K80" s="91"/>
      <c r="L80" s="91">
        <v>534.42262203099995</v>
      </c>
      <c r="M80" s="92">
        <v>1.1138857953886773E-4</v>
      </c>
      <c r="N80" s="92">
        <f t="shared" si="1"/>
        <v>1.1119640925313454E-2</v>
      </c>
      <c r="O80" s="92">
        <f>L80/'סכום נכסי הקרן'!$C$42</f>
        <v>3.7531898223295748E-3</v>
      </c>
    </row>
    <row r="81" spans="2:15">
      <c r="B81" s="86" t="s">
        <v>445</v>
      </c>
      <c r="C81" s="88" t="s">
        <v>446</v>
      </c>
      <c r="D81" s="89" t="s">
        <v>102</v>
      </c>
      <c r="E81" s="89" t="s">
        <v>236</v>
      </c>
      <c r="F81" s="88" t="s">
        <v>447</v>
      </c>
      <c r="G81" s="89" t="s">
        <v>448</v>
      </c>
      <c r="H81" s="89" t="s">
        <v>114</v>
      </c>
      <c r="I81" s="91">
        <v>7757.1310330000006</v>
      </c>
      <c r="J81" s="100">
        <v>5064</v>
      </c>
      <c r="K81" s="91"/>
      <c r="L81" s="91">
        <v>392.82111550500008</v>
      </c>
      <c r="M81" s="92">
        <v>7.0722361635500061E-5</v>
      </c>
      <c r="N81" s="92">
        <f t="shared" si="1"/>
        <v>8.1733623769453916E-3</v>
      </c>
      <c r="O81" s="92">
        <f>L81/'סכום נכסי הקרן'!$C$42</f>
        <v>2.7587384065190187E-3</v>
      </c>
    </row>
    <row r="82" spans="2:15">
      <c r="B82" s="86" t="s">
        <v>449</v>
      </c>
      <c r="C82" s="88" t="s">
        <v>450</v>
      </c>
      <c r="D82" s="89" t="s">
        <v>102</v>
      </c>
      <c r="E82" s="89" t="s">
        <v>236</v>
      </c>
      <c r="F82" s="88" t="s">
        <v>451</v>
      </c>
      <c r="G82" s="89" t="s">
        <v>452</v>
      </c>
      <c r="H82" s="89" t="s">
        <v>114</v>
      </c>
      <c r="I82" s="91">
        <v>177.09084300000004</v>
      </c>
      <c r="J82" s="100">
        <v>45610</v>
      </c>
      <c r="K82" s="91"/>
      <c r="L82" s="91">
        <v>80.771133455000012</v>
      </c>
      <c r="M82" s="92">
        <v>5.9891845156525012E-5</v>
      </c>
      <c r="N82" s="92">
        <f t="shared" si="1"/>
        <v>1.6805912851085758E-3</v>
      </c>
      <c r="O82" s="92">
        <f>L82/'סכום נכסי הקרן'!$C$42</f>
        <v>5.6724656390714178E-4</v>
      </c>
    </row>
    <row r="83" spans="2:15">
      <c r="B83" s="86" t="s">
        <v>453</v>
      </c>
      <c r="C83" s="88" t="s">
        <v>454</v>
      </c>
      <c r="D83" s="89" t="s">
        <v>102</v>
      </c>
      <c r="E83" s="89" t="s">
        <v>236</v>
      </c>
      <c r="F83" s="88" t="s">
        <v>455</v>
      </c>
      <c r="G83" s="89" t="s">
        <v>295</v>
      </c>
      <c r="H83" s="89" t="s">
        <v>114</v>
      </c>
      <c r="I83" s="91">
        <v>3007.3270420000003</v>
      </c>
      <c r="J83" s="100">
        <v>7851</v>
      </c>
      <c r="K83" s="91"/>
      <c r="L83" s="91">
        <v>236.10524608600002</v>
      </c>
      <c r="M83" s="92">
        <v>4.8596974226043635E-5</v>
      </c>
      <c r="N83" s="92">
        <f t="shared" si="1"/>
        <v>4.9126018413696562E-3</v>
      </c>
      <c r="O83" s="92">
        <f>L83/'סכום נכסי הקרן'!$C$42</f>
        <v>1.6581405241434422E-3</v>
      </c>
    </row>
    <row r="84" spans="2:15">
      <c r="B84" s="86" t="s">
        <v>456</v>
      </c>
      <c r="C84" s="88" t="s">
        <v>457</v>
      </c>
      <c r="D84" s="89" t="s">
        <v>102</v>
      </c>
      <c r="E84" s="89" t="s">
        <v>236</v>
      </c>
      <c r="F84" s="88" t="s">
        <v>458</v>
      </c>
      <c r="G84" s="89" t="s">
        <v>252</v>
      </c>
      <c r="H84" s="89" t="s">
        <v>114</v>
      </c>
      <c r="I84" s="91">
        <v>102594.23076900002</v>
      </c>
      <c r="J84" s="100">
        <v>159</v>
      </c>
      <c r="K84" s="91"/>
      <c r="L84" s="91">
        <v>163.12482692200004</v>
      </c>
      <c r="M84" s="92">
        <v>1.4869075093869143E-4</v>
      </c>
      <c r="N84" s="92">
        <f t="shared" si="1"/>
        <v>3.3941106281824432E-3</v>
      </c>
      <c r="O84" s="92">
        <f>L84/'סכום נכסי הקרן'!$C$42</f>
        <v>1.1456072683566345E-3</v>
      </c>
    </row>
    <row r="85" spans="2:15">
      <c r="B85" s="86" t="s">
        <v>459</v>
      </c>
      <c r="C85" s="88" t="s">
        <v>460</v>
      </c>
      <c r="D85" s="89" t="s">
        <v>102</v>
      </c>
      <c r="E85" s="89" t="s">
        <v>236</v>
      </c>
      <c r="F85" s="88" t="s">
        <v>461</v>
      </c>
      <c r="G85" s="89" t="s">
        <v>238</v>
      </c>
      <c r="H85" s="89" t="s">
        <v>114</v>
      </c>
      <c r="I85" s="91">
        <v>21816.153978000002</v>
      </c>
      <c r="J85" s="100">
        <v>311.60000000000002</v>
      </c>
      <c r="K85" s="91"/>
      <c r="L85" s="91">
        <v>67.979135792000022</v>
      </c>
      <c r="M85" s="92">
        <v>3.8140406783623479E-5</v>
      </c>
      <c r="N85" s="92">
        <f t="shared" si="1"/>
        <v>1.4144303576586188E-3</v>
      </c>
      <c r="O85" s="92">
        <f>L85/'סכום נכסי הקרן'!$C$42</f>
        <v>4.7740980652292623E-4</v>
      </c>
    </row>
    <row r="86" spans="2:15">
      <c r="B86" s="86" t="s">
        <v>462</v>
      </c>
      <c r="C86" s="88" t="s">
        <v>463</v>
      </c>
      <c r="D86" s="89" t="s">
        <v>102</v>
      </c>
      <c r="E86" s="89" t="s">
        <v>236</v>
      </c>
      <c r="F86" s="88" t="s">
        <v>464</v>
      </c>
      <c r="G86" s="89" t="s">
        <v>109</v>
      </c>
      <c r="H86" s="89" t="s">
        <v>114</v>
      </c>
      <c r="I86" s="91">
        <v>3561.4505000000004</v>
      </c>
      <c r="J86" s="100">
        <v>1892</v>
      </c>
      <c r="K86" s="91"/>
      <c r="L86" s="91">
        <v>67.382643460000025</v>
      </c>
      <c r="M86" s="92">
        <v>3.7960818390980827E-5</v>
      </c>
      <c r="N86" s="92">
        <f t="shared" si="1"/>
        <v>1.4020192427972459E-3</v>
      </c>
      <c r="O86" s="92">
        <f>L86/'סכום נכסי הקרן'!$C$42</f>
        <v>4.7322070812538466E-4</v>
      </c>
    </row>
    <row r="87" spans="2:15">
      <c r="B87" s="86" t="s">
        <v>465</v>
      </c>
      <c r="C87" s="88" t="s">
        <v>466</v>
      </c>
      <c r="D87" s="89" t="s">
        <v>102</v>
      </c>
      <c r="E87" s="89" t="s">
        <v>236</v>
      </c>
      <c r="F87" s="88" t="s">
        <v>467</v>
      </c>
      <c r="G87" s="89" t="s">
        <v>138</v>
      </c>
      <c r="H87" s="89" t="s">
        <v>114</v>
      </c>
      <c r="I87" s="91">
        <v>739.25467100000014</v>
      </c>
      <c r="J87" s="100">
        <v>7005</v>
      </c>
      <c r="K87" s="91"/>
      <c r="L87" s="91">
        <v>51.784789705000009</v>
      </c>
      <c r="M87" s="92">
        <v>2.2431562728296797E-5</v>
      </c>
      <c r="N87" s="92">
        <f t="shared" si="1"/>
        <v>1.0774773431635671E-3</v>
      </c>
      <c r="O87" s="92">
        <f>L87/'סכום נכסי הקרן'!$C$42</f>
        <v>3.6367873974655469E-4</v>
      </c>
    </row>
    <row r="88" spans="2:15">
      <c r="B88" s="86" t="s">
        <v>468</v>
      </c>
      <c r="C88" s="88" t="s">
        <v>469</v>
      </c>
      <c r="D88" s="89" t="s">
        <v>102</v>
      </c>
      <c r="E88" s="89" t="s">
        <v>236</v>
      </c>
      <c r="F88" s="88" t="s">
        <v>470</v>
      </c>
      <c r="G88" s="89" t="s">
        <v>111</v>
      </c>
      <c r="H88" s="89" t="s">
        <v>114</v>
      </c>
      <c r="I88" s="91">
        <v>75477.171563000011</v>
      </c>
      <c r="J88" s="100">
        <v>180</v>
      </c>
      <c r="K88" s="91"/>
      <c r="L88" s="91">
        <v>135.85890881400002</v>
      </c>
      <c r="M88" s="92">
        <v>1.47820954851319E-4</v>
      </c>
      <c r="N88" s="92">
        <f t="shared" si="1"/>
        <v>2.8267932910013547E-3</v>
      </c>
      <c r="O88" s="92">
        <f>L88/'סכום נכסי הקרן'!$C$42</f>
        <v>9.5412179951455899E-4</v>
      </c>
    </row>
    <row r="89" spans="2:15">
      <c r="B89" s="86" t="s">
        <v>471</v>
      </c>
      <c r="C89" s="88" t="s">
        <v>472</v>
      </c>
      <c r="D89" s="89" t="s">
        <v>102</v>
      </c>
      <c r="E89" s="89" t="s">
        <v>236</v>
      </c>
      <c r="F89" s="88" t="s">
        <v>473</v>
      </c>
      <c r="G89" s="89" t="s">
        <v>232</v>
      </c>
      <c r="H89" s="89" t="s">
        <v>114</v>
      </c>
      <c r="I89" s="91">
        <v>2444.9378500000003</v>
      </c>
      <c r="J89" s="100">
        <v>8242</v>
      </c>
      <c r="K89" s="91"/>
      <c r="L89" s="91">
        <v>201.51177758200004</v>
      </c>
      <c r="M89" s="92">
        <v>6.8792983342502221E-5</v>
      </c>
      <c r="N89" s="92">
        <f t="shared" si="1"/>
        <v>4.1928214049357605E-3</v>
      </c>
      <c r="O89" s="92">
        <f>L89/'סכום נכסי הקרן'!$C$42</f>
        <v>1.4151944949973181E-3</v>
      </c>
    </row>
    <row r="90" spans="2:15">
      <c r="B90" s="86" t="s">
        <v>474</v>
      </c>
      <c r="C90" s="88" t="s">
        <v>475</v>
      </c>
      <c r="D90" s="89" t="s">
        <v>102</v>
      </c>
      <c r="E90" s="89" t="s">
        <v>236</v>
      </c>
      <c r="F90" s="88" t="s">
        <v>476</v>
      </c>
      <c r="G90" s="89" t="s">
        <v>109</v>
      </c>
      <c r="H90" s="89" t="s">
        <v>114</v>
      </c>
      <c r="I90" s="91">
        <v>7645.405893000001</v>
      </c>
      <c r="J90" s="100">
        <v>1540</v>
      </c>
      <c r="K90" s="91"/>
      <c r="L90" s="91">
        <v>117.73925074300001</v>
      </c>
      <c r="M90" s="92">
        <v>8.1189911961038056E-5</v>
      </c>
      <c r="N90" s="92">
        <f t="shared" si="1"/>
        <v>2.4497806363475059E-3</v>
      </c>
      <c r="O90" s="92">
        <f>L90/'סכום נכסי הקרן'!$C$42</f>
        <v>8.2686948373922797E-4</v>
      </c>
    </row>
    <row r="91" spans="2:15">
      <c r="B91" s="86" t="s">
        <v>477</v>
      </c>
      <c r="C91" s="88" t="s">
        <v>478</v>
      </c>
      <c r="D91" s="89" t="s">
        <v>102</v>
      </c>
      <c r="E91" s="89" t="s">
        <v>236</v>
      </c>
      <c r="F91" s="88" t="s">
        <v>479</v>
      </c>
      <c r="G91" s="89" t="s">
        <v>364</v>
      </c>
      <c r="H91" s="89" t="s">
        <v>114</v>
      </c>
      <c r="I91" s="91">
        <v>1312.6164630000003</v>
      </c>
      <c r="J91" s="100">
        <v>4749</v>
      </c>
      <c r="K91" s="91"/>
      <c r="L91" s="91">
        <v>62.336155824000009</v>
      </c>
      <c r="M91" s="92">
        <v>1.7764490031006134E-5</v>
      </c>
      <c r="N91" s="92">
        <f t="shared" si="1"/>
        <v>1.2970178298085961E-3</v>
      </c>
      <c r="O91" s="92">
        <f>L91/'סכום נכסי הקרן'!$C$42</f>
        <v>4.3777979441187679E-4</v>
      </c>
    </row>
    <row r="92" spans="2:15">
      <c r="B92" s="86" t="s">
        <v>480</v>
      </c>
      <c r="C92" s="88" t="s">
        <v>481</v>
      </c>
      <c r="D92" s="89" t="s">
        <v>102</v>
      </c>
      <c r="E92" s="89" t="s">
        <v>236</v>
      </c>
      <c r="F92" s="88" t="s">
        <v>482</v>
      </c>
      <c r="G92" s="89" t="s">
        <v>137</v>
      </c>
      <c r="H92" s="89" t="s">
        <v>114</v>
      </c>
      <c r="I92" s="91">
        <v>15619.130373000002</v>
      </c>
      <c r="J92" s="100">
        <v>1279</v>
      </c>
      <c r="K92" s="91"/>
      <c r="L92" s="91">
        <v>199.76867747000003</v>
      </c>
      <c r="M92" s="92">
        <v>9.4470946207752323E-5</v>
      </c>
      <c r="N92" s="92">
        <f t="shared" si="1"/>
        <v>4.1565530163173055E-3</v>
      </c>
      <c r="O92" s="92">
        <f>L92/'סכום נכסי הקרן'!$C$42</f>
        <v>1.402952899432375E-3</v>
      </c>
    </row>
    <row r="93" spans="2:15">
      <c r="B93" s="86" t="s">
        <v>483</v>
      </c>
      <c r="C93" s="88" t="s">
        <v>484</v>
      </c>
      <c r="D93" s="89" t="s">
        <v>102</v>
      </c>
      <c r="E93" s="89" t="s">
        <v>236</v>
      </c>
      <c r="F93" s="88" t="s">
        <v>485</v>
      </c>
      <c r="G93" s="89" t="s">
        <v>110</v>
      </c>
      <c r="H93" s="89" t="s">
        <v>114</v>
      </c>
      <c r="I93" s="91">
        <v>1048.6849690000001</v>
      </c>
      <c r="J93" s="100">
        <v>13450</v>
      </c>
      <c r="K93" s="91"/>
      <c r="L93" s="91">
        <v>141.04812836100004</v>
      </c>
      <c r="M93" s="92">
        <v>8.5698063017867012E-5</v>
      </c>
      <c r="N93" s="92">
        <f t="shared" si="1"/>
        <v>2.9347645026726881E-3</v>
      </c>
      <c r="O93" s="92">
        <f>L93/'סכום נכסי הקרן'!$C$42</f>
        <v>9.9056510334705368E-4</v>
      </c>
    </row>
    <row r="94" spans="2:15">
      <c r="B94" s="86" t="s">
        <v>486</v>
      </c>
      <c r="C94" s="88" t="s">
        <v>487</v>
      </c>
      <c r="D94" s="89" t="s">
        <v>102</v>
      </c>
      <c r="E94" s="89" t="s">
        <v>236</v>
      </c>
      <c r="F94" s="88" t="s">
        <v>488</v>
      </c>
      <c r="G94" s="89" t="s">
        <v>256</v>
      </c>
      <c r="H94" s="89" t="s">
        <v>114</v>
      </c>
      <c r="I94" s="91">
        <v>429.87041900000008</v>
      </c>
      <c r="J94" s="100">
        <v>40330</v>
      </c>
      <c r="K94" s="91"/>
      <c r="L94" s="91">
        <v>173.36673985000004</v>
      </c>
      <c r="M94" s="92">
        <v>6.3203578783190792E-5</v>
      </c>
      <c r="N94" s="92">
        <f t="shared" si="1"/>
        <v>3.6072123747269221E-3</v>
      </c>
      <c r="O94" s="92">
        <f>L94/'סכום נכסי הקרן'!$C$42</f>
        <v>1.2175350681501199E-3</v>
      </c>
    </row>
    <row r="95" spans="2:15">
      <c r="B95" s="86" t="s">
        <v>489</v>
      </c>
      <c r="C95" s="88" t="s">
        <v>490</v>
      </c>
      <c r="D95" s="89" t="s">
        <v>102</v>
      </c>
      <c r="E95" s="89" t="s">
        <v>236</v>
      </c>
      <c r="F95" s="88" t="s">
        <v>491</v>
      </c>
      <c r="G95" s="89" t="s">
        <v>368</v>
      </c>
      <c r="H95" s="89" t="s">
        <v>114</v>
      </c>
      <c r="I95" s="91">
        <v>532.43435999999997</v>
      </c>
      <c r="J95" s="100">
        <v>30370</v>
      </c>
      <c r="K95" s="91"/>
      <c r="L95" s="91">
        <v>161.70031511500002</v>
      </c>
      <c r="M95" s="92">
        <v>3.8654492303758529E-5</v>
      </c>
      <c r="N95" s="92">
        <f t="shared" si="1"/>
        <v>3.3644710524333636E-3</v>
      </c>
      <c r="O95" s="92">
        <f>L95/'סכום נכסי הקרן'!$C$42</f>
        <v>1.1356030825392335E-3</v>
      </c>
    </row>
    <row r="96" spans="2:15">
      <c r="B96" s="86" t="s">
        <v>492</v>
      </c>
      <c r="C96" s="88" t="s">
        <v>493</v>
      </c>
      <c r="D96" s="89" t="s">
        <v>102</v>
      </c>
      <c r="E96" s="89" t="s">
        <v>236</v>
      </c>
      <c r="F96" s="88" t="s">
        <v>494</v>
      </c>
      <c r="G96" s="89" t="s">
        <v>238</v>
      </c>
      <c r="H96" s="89" t="s">
        <v>114</v>
      </c>
      <c r="I96" s="91">
        <v>1036.850668</v>
      </c>
      <c r="J96" s="100">
        <v>39800</v>
      </c>
      <c r="K96" s="91"/>
      <c r="L96" s="91">
        <v>412.66656598800012</v>
      </c>
      <c r="M96" s="92">
        <v>9.7519677734283149E-5</v>
      </c>
      <c r="N96" s="92">
        <f t="shared" si="1"/>
        <v>8.586283301837019E-3</v>
      </c>
      <c r="O96" s="92">
        <f>L96/'סכום נכסי הקרן'!$C$42</f>
        <v>2.8981107678335083E-3</v>
      </c>
    </row>
    <row r="97" spans="2:15">
      <c r="B97" s="86" t="s">
        <v>495</v>
      </c>
      <c r="C97" s="88" t="s">
        <v>496</v>
      </c>
      <c r="D97" s="89" t="s">
        <v>102</v>
      </c>
      <c r="E97" s="89" t="s">
        <v>236</v>
      </c>
      <c r="F97" s="88">
        <v>520029026</v>
      </c>
      <c r="G97" s="89" t="s">
        <v>285</v>
      </c>
      <c r="H97" s="89" t="s">
        <v>114</v>
      </c>
      <c r="I97" s="91">
        <v>112.86021000000001</v>
      </c>
      <c r="J97" s="100">
        <v>14950</v>
      </c>
      <c r="K97" s="91"/>
      <c r="L97" s="91">
        <v>16.872601440000004</v>
      </c>
      <c r="M97" s="92">
        <v>3.1834077800694111E-6</v>
      </c>
      <c r="N97" s="92">
        <f t="shared" si="1"/>
        <v>3.510653586775819E-4</v>
      </c>
      <c r="O97" s="92">
        <f>L97/'סכום נכסי הקרן'!$C$42</f>
        <v>1.1849437765222077E-4</v>
      </c>
    </row>
    <row r="98" spans="2:15">
      <c r="B98" s="86" t="s">
        <v>497</v>
      </c>
      <c r="C98" s="88" t="s">
        <v>498</v>
      </c>
      <c r="D98" s="89" t="s">
        <v>102</v>
      </c>
      <c r="E98" s="89" t="s">
        <v>236</v>
      </c>
      <c r="F98" s="88" t="s">
        <v>499</v>
      </c>
      <c r="G98" s="89" t="s">
        <v>244</v>
      </c>
      <c r="H98" s="89" t="s">
        <v>114</v>
      </c>
      <c r="I98" s="91">
        <v>624.72932800000012</v>
      </c>
      <c r="J98" s="100">
        <v>15850</v>
      </c>
      <c r="K98" s="91"/>
      <c r="L98" s="91">
        <v>99.019598410000015</v>
      </c>
      <c r="M98" s="92">
        <v>6.543069463565759E-5</v>
      </c>
      <c r="N98" s="92">
        <f t="shared" si="1"/>
        <v>2.0602840027682634E-3</v>
      </c>
      <c r="O98" s="92">
        <f>L98/'סכום נכסי הקרן'!$C$42</f>
        <v>6.9540347590678212E-4</v>
      </c>
    </row>
    <row r="99" spans="2:15">
      <c r="B99" s="86" t="s">
        <v>500</v>
      </c>
      <c r="C99" s="88" t="s">
        <v>501</v>
      </c>
      <c r="D99" s="89" t="s">
        <v>102</v>
      </c>
      <c r="E99" s="89" t="s">
        <v>236</v>
      </c>
      <c r="F99" s="88" t="s">
        <v>502</v>
      </c>
      <c r="G99" s="89" t="s">
        <v>137</v>
      </c>
      <c r="H99" s="89" t="s">
        <v>114</v>
      </c>
      <c r="I99" s="91">
        <v>17617.611744000005</v>
      </c>
      <c r="J99" s="100">
        <v>1460</v>
      </c>
      <c r="K99" s="91"/>
      <c r="L99" s="91">
        <v>257.21713146500008</v>
      </c>
      <c r="M99" s="92">
        <v>9.4591013542925776E-5</v>
      </c>
      <c r="N99" s="92">
        <f t="shared" si="1"/>
        <v>5.3518732625132742E-3</v>
      </c>
      <c r="O99" s="92">
        <f>L99/'סכום נכסי הקרן'!$C$42</f>
        <v>1.8064069149513811E-3</v>
      </c>
    </row>
    <row r="100" spans="2:15">
      <c r="B100" s="86" t="s">
        <v>503</v>
      </c>
      <c r="C100" s="88" t="s">
        <v>504</v>
      </c>
      <c r="D100" s="89" t="s">
        <v>102</v>
      </c>
      <c r="E100" s="89" t="s">
        <v>236</v>
      </c>
      <c r="F100" s="88" t="s">
        <v>505</v>
      </c>
      <c r="G100" s="89" t="s">
        <v>138</v>
      </c>
      <c r="H100" s="89" t="s">
        <v>114</v>
      </c>
      <c r="I100" s="91">
        <v>29.668825000000002</v>
      </c>
      <c r="J100" s="100">
        <v>11580</v>
      </c>
      <c r="K100" s="91"/>
      <c r="L100" s="91">
        <v>3.4356499350000003</v>
      </c>
      <c r="M100" s="92">
        <v>6.4256983448092651E-7</v>
      </c>
      <c r="N100" s="92">
        <f t="shared" si="1"/>
        <v>7.1484985940697108E-5</v>
      </c>
      <c r="O100" s="92">
        <f>L100/'סכום נכסי הקרן'!$C$42</f>
        <v>2.4128182149410013E-5</v>
      </c>
    </row>
    <row r="101" spans="2:15">
      <c r="B101" s="86" t="s">
        <v>506</v>
      </c>
      <c r="C101" s="88" t="s">
        <v>507</v>
      </c>
      <c r="D101" s="89" t="s">
        <v>102</v>
      </c>
      <c r="E101" s="89" t="s">
        <v>236</v>
      </c>
      <c r="F101" s="88" t="s">
        <v>508</v>
      </c>
      <c r="G101" s="89" t="s">
        <v>275</v>
      </c>
      <c r="H101" s="89" t="s">
        <v>114</v>
      </c>
      <c r="I101" s="91">
        <v>401.876102</v>
      </c>
      <c r="J101" s="100">
        <v>8997</v>
      </c>
      <c r="K101" s="91"/>
      <c r="L101" s="91">
        <v>36.156792910999997</v>
      </c>
      <c r="M101" s="92">
        <v>1.9074691088153142E-5</v>
      </c>
      <c r="N101" s="92">
        <f t="shared" si="1"/>
        <v>7.5230826242590732E-4</v>
      </c>
      <c r="O101" s="92">
        <f>L101/'סכום נכסי הקרן'!$C$42</f>
        <v>2.5392508020323219E-4</v>
      </c>
    </row>
    <row r="102" spans="2:15">
      <c r="B102" s="86" t="s">
        <v>509</v>
      </c>
      <c r="C102" s="88" t="s">
        <v>510</v>
      </c>
      <c r="D102" s="89" t="s">
        <v>102</v>
      </c>
      <c r="E102" s="89" t="s">
        <v>236</v>
      </c>
      <c r="F102" s="88" t="s">
        <v>511</v>
      </c>
      <c r="G102" s="89" t="s">
        <v>512</v>
      </c>
      <c r="H102" s="89" t="s">
        <v>114</v>
      </c>
      <c r="I102" s="91">
        <v>1973.4697570000003</v>
      </c>
      <c r="J102" s="100">
        <v>35950</v>
      </c>
      <c r="K102" s="91"/>
      <c r="L102" s="91">
        <v>709.4623775120001</v>
      </c>
      <c r="M102" s="92">
        <v>1.2014778355144028E-4</v>
      </c>
      <c r="N102" s="92">
        <f t="shared" si="1"/>
        <v>1.4761663452740235E-2</v>
      </c>
      <c r="O102" s="92">
        <f>L102/'סכום נכסי הקרן'!$C$42</f>
        <v>4.9824742906360818E-3</v>
      </c>
    </row>
    <row r="103" spans="2:15">
      <c r="B103" s="86" t="s">
        <v>513</v>
      </c>
      <c r="C103" s="88" t="s">
        <v>514</v>
      </c>
      <c r="D103" s="89" t="s">
        <v>102</v>
      </c>
      <c r="E103" s="89" t="s">
        <v>236</v>
      </c>
      <c r="F103" s="88" t="s">
        <v>515</v>
      </c>
      <c r="G103" s="89" t="s">
        <v>305</v>
      </c>
      <c r="H103" s="89" t="s">
        <v>114</v>
      </c>
      <c r="I103" s="91">
        <v>1340.3651219999999</v>
      </c>
      <c r="J103" s="100">
        <v>12800</v>
      </c>
      <c r="K103" s="91"/>
      <c r="L103" s="91">
        <v>171.56673556100003</v>
      </c>
      <c r="M103" s="92">
        <v>3.0281510427003676E-5</v>
      </c>
      <c r="N103" s="92">
        <f t="shared" si="1"/>
        <v>3.5697599905414649E-3</v>
      </c>
      <c r="O103" s="92">
        <f>L103/'סכום נכסי הקרן'!$C$42</f>
        <v>1.2048938409656305E-3</v>
      </c>
    </row>
    <row r="104" spans="2:15">
      <c r="B104" s="86" t="s">
        <v>516</v>
      </c>
      <c r="C104" s="88" t="s">
        <v>517</v>
      </c>
      <c r="D104" s="89" t="s">
        <v>102</v>
      </c>
      <c r="E104" s="89" t="s">
        <v>236</v>
      </c>
      <c r="F104" s="88" t="s">
        <v>518</v>
      </c>
      <c r="G104" s="89" t="s">
        <v>275</v>
      </c>
      <c r="H104" s="89" t="s">
        <v>114</v>
      </c>
      <c r="I104" s="91">
        <v>3737.0662090000005</v>
      </c>
      <c r="J104" s="100">
        <v>2255</v>
      </c>
      <c r="K104" s="91"/>
      <c r="L104" s="91">
        <v>84.270843012000014</v>
      </c>
      <c r="M104" s="92">
        <v>6.9002374603469569E-5</v>
      </c>
      <c r="N104" s="92">
        <f t="shared" si="1"/>
        <v>1.7534091487477212E-3</v>
      </c>
      <c r="O104" s="92">
        <f>L104/'סכום נכסי הקרן'!$C$42</f>
        <v>5.9182462955960965E-4</v>
      </c>
    </row>
    <row r="105" spans="2:15">
      <c r="B105" s="86" t="s">
        <v>519</v>
      </c>
      <c r="C105" s="88" t="s">
        <v>520</v>
      </c>
      <c r="D105" s="89" t="s">
        <v>102</v>
      </c>
      <c r="E105" s="89" t="s">
        <v>236</v>
      </c>
      <c r="F105" s="88" t="s">
        <v>521</v>
      </c>
      <c r="G105" s="89" t="s">
        <v>252</v>
      </c>
      <c r="H105" s="89" t="s">
        <v>114</v>
      </c>
      <c r="I105" s="91">
        <v>1296.6202190000001</v>
      </c>
      <c r="J105" s="100">
        <v>21470</v>
      </c>
      <c r="K105" s="91"/>
      <c r="L105" s="91">
        <v>278.38436107000001</v>
      </c>
      <c r="M105" s="92">
        <v>1.0628763784859667E-4</v>
      </c>
      <c r="N105" s="92">
        <f t="shared" si="1"/>
        <v>5.7922962215878077E-3</v>
      </c>
      <c r="O105" s="92">
        <f>L105/'סכום נכסי הקרן'!$C$42</f>
        <v>1.9550619820188652E-3</v>
      </c>
    </row>
    <row r="106" spans="2:15">
      <c r="B106" s="86" t="s">
        <v>522</v>
      </c>
      <c r="C106" s="88" t="s">
        <v>523</v>
      </c>
      <c r="D106" s="89" t="s">
        <v>102</v>
      </c>
      <c r="E106" s="89" t="s">
        <v>236</v>
      </c>
      <c r="F106" s="88" t="s">
        <v>524</v>
      </c>
      <c r="G106" s="89" t="s">
        <v>252</v>
      </c>
      <c r="H106" s="89" t="s">
        <v>114</v>
      </c>
      <c r="I106" s="91">
        <v>18612.619875000004</v>
      </c>
      <c r="J106" s="100">
        <v>1625</v>
      </c>
      <c r="K106" s="91"/>
      <c r="L106" s="91">
        <v>302.45507297200004</v>
      </c>
      <c r="M106" s="92">
        <v>9.5964453144523889E-5</v>
      </c>
      <c r="N106" s="92">
        <f t="shared" si="1"/>
        <v>6.2931314447482959E-3</v>
      </c>
      <c r="O106" s="92">
        <f>L106/'סכום נכסי הקרן'!$C$42</f>
        <v>2.1241078779120474E-3</v>
      </c>
    </row>
    <row r="107" spans="2:15">
      <c r="B107" s="86" t="s">
        <v>525</v>
      </c>
      <c r="C107" s="88" t="s">
        <v>526</v>
      </c>
      <c r="D107" s="89" t="s">
        <v>102</v>
      </c>
      <c r="E107" s="89" t="s">
        <v>236</v>
      </c>
      <c r="F107" s="88" t="s">
        <v>527</v>
      </c>
      <c r="G107" s="89" t="s">
        <v>368</v>
      </c>
      <c r="H107" s="89" t="s">
        <v>114</v>
      </c>
      <c r="I107" s="91">
        <v>1906.5293750000003</v>
      </c>
      <c r="J107" s="100">
        <v>7180</v>
      </c>
      <c r="K107" s="91"/>
      <c r="L107" s="91">
        <v>136.88880914500001</v>
      </c>
      <c r="M107" s="92">
        <v>3.9356200994646864E-5</v>
      </c>
      <c r="N107" s="92">
        <f t="shared" si="1"/>
        <v>2.8482222526460903E-3</v>
      </c>
      <c r="O107" s="92">
        <f>L107/'סכום נכסי הקרן'!$C$42</f>
        <v>9.6135467342553429E-4</v>
      </c>
    </row>
    <row r="108" spans="2:15">
      <c r="B108" s="86" t="s">
        <v>528</v>
      </c>
      <c r="C108" s="88" t="s">
        <v>529</v>
      </c>
      <c r="D108" s="89" t="s">
        <v>102</v>
      </c>
      <c r="E108" s="89" t="s">
        <v>236</v>
      </c>
      <c r="F108" s="88" t="s">
        <v>530</v>
      </c>
      <c r="G108" s="89" t="s">
        <v>368</v>
      </c>
      <c r="H108" s="89" t="s">
        <v>114</v>
      </c>
      <c r="I108" s="91">
        <v>476.38638900000007</v>
      </c>
      <c r="J108" s="100">
        <v>21910</v>
      </c>
      <c r="K108" s="91"/>
      <c r="L108" s="91">
        <v>104.37625788700001</v>
      </c>
      <c r="M108" s="92">
        <v>3.4581940306991003E-5</v>
      </c>
      <c r="N108" s="92">
        <f t="shared" si="1"/>
        <v>2.1717391086862204E-3</v>
      </c>
      <c r="O108" s="92">
        <f>L108/'סכום נכסי הקרן'!$C$42</f>
        <v>7.3302269149005408E-4</v>
      </c>
    </row>
    <row r="109" spans="2:15">
      <c r="B109" s="86" t="s">
        <v>531</v>
      </c>
      <c r="C109" s="88" t="s">
        <v>532</v>
      </c>
      <c r="D109" s="89" t="s">
        <v>102</v>
      </c>
      <c r="E109" s="89" t="s">
        <v>236</v>
      </c>
      <c r="F109" s="88" t="s">
        <v>533</v>
      </c>
      <c r="G109" s="89" t="s">
        <v>109</v>
      </c>
      <c r="H109" s="89" t="s">
        <v>114</v>
      </c>
      <c r="I109" s="91">
        <v>47387.448472000004</v>
      </c>
      <c r="J109" s="100">
        <v>282</v>
      </c>
      <c r="K109" s="91"/>
      <c r="L109" s="91">
        <v>133.63260468900003</v>
      </c>
      <c r="M109" s="92">
        <v>4.216448535106355E-5</v>
      </c>
      <c r="N109" s="92">
        <f t="shared" si="1"/>
        <v>2.7804709583754204E-3</v>
      </c>
      <c r="O109" s="92">
        <f>L109/'סכום נכסי הקרן'!$C$42</f>
        <v>9.3848671664399218E-4</v>
      </c>
    </row>
    <row r="110" spans="2:15">
      <c r="B110" s="86" t="s">
        <v>534</v>
      </c>
      <c r="C110" s="88" t="s">
        <v>535</v>
      </c>
      <c r="D110" s="89" t="s">
        <v>102</v>
      </c>
      <c r="E110" s="89" t="s">
        <v>236</v>
      </c>
      <c r="F110" s="88" t="s">
        <v>536</v>
      </c>
      <c r="G110" s="89" t="s">
        <v>238</v>
      </c>
      <c r="H110" s="89" t="s">
        <v>114</v>
      </c>
      <c r="I110" s="91">
        <v>45341.852947000007</v>
      </c>
      <c r="J110" s="100">
        <v>315</v>
      </c>
      <c r="K110" s="91"/>
      <c r="L110" s="91">
        <v>142.82683678400005</v>
      </c>
      <c r="M110" s="92">
        <v>4.9457916858116472E-5</v>
      </c>
      <c r="N110" s="92">
        <f t="shared" si="1"/>
        <v>2.9717737873834003E-3</v>
      </c>
      <c r="O110" s="92">
        <f>L110/'סכום נכסי הקרן'!$C$42</f>
        <v>1.0030567720655764E-3</v>
      </c>
    </row>
    <row r="111" spans="2:15">
      <c r="B111" s="86" t="s">
        <v>537</v>
      </c>
      <c r="C111" s="88" t="s">
        <v>538</v>
      </c>
      <c r="D111" s="89" t="s">
        <v>102</v>
      </c>
      <c r="E111" s="89" t="s">
        <v>236</v>
      </c>
      <c r="F111" s="88" t="s">
        <v>539</v>
      </c>
      <c r="G111" s="89" t="s">
        <v>368</v>
      </c>
      <c r="H111" s="89" t="s">
        <v>114</v>
      </c>
      <c r="I111" s="91">
        <v>34216.958037000004</v>
      </c>
      <c r="J111" s="100">
        <v>1935</v>
      </c>
      <c r="K111" s="91"/>
      <c r="L111" s="91">
        <v>662.09813801300015</v>
      </c>
      <c r="M111" s="92">
        <v>1.2879709839509255E-4</v>
      </c>
      <c r="N111" s="92">
        <f t="shared" si="1"/>
        <v>1.3776163748540069E-2</v>
      </c>
      <c r="O111" s="92">
        <f>L111/'סכום נכסי הקרן'!$C$42</f>
        <v>4.6498405766019569E-3</v>
      </c>
    </row>
    <row r="112" spans="2:15">
      <c r="B112" s="86" t="s">
        <v>540</v>
      </c>
      <c r="C112" s="88" t="s">
        <v>541</v>
      </c>
      <c r="D112" s="89" t="s">
        <v>102</v>
      </c>
      <c r="E112" s="89" t="s">
        <v>236</v>
      </c>
      <c r="F112" s="88" t="s">
        <v>542</v>
      </c>
      <c r="G112" s="89" t="s">
        <v>110</v>
      </c>
      <c r="H112" s="89" t="s">
        <v>114</v>
      </c>
      <c r="I112" s="91">
        <v>489.23655100000013</v>
      </c>
      <c r="J112" s="100">
        <v>28130</v>
      </c>
      <c r="K112" s="91"/>
      <c r="L112" s="91">
        <v>137.62224172400002</v>
      </c>
      <c r="M112" s="92">
        <v>5.6980723738560029E-5</v>
      </c>
      <c r="N112" s="92">
        <f t="shared" si="1"/>
        <v>2.8634826600188413E-3</v>
      </c>
      <c r="O112" s="92">
        <f>L112/'סכום נכסי הקרן'!$C$42</f>
        <v>9.665054877387579E-4</v>
      </c>
    </row>
    <row r="113" spans="2:15">
      <c r="B113" s="86" t="s">
        <v>543</v>
      </c>
      <c r="C113" s="88" t="s">
        <v>544</v>
      </c>
      <c r="D113" s="89" t="s">
        <v>102</v>
      </c>
      <c r="E113" s="89" t="s">
        <v>236</v>
      </c>
      <c r="F113" s="88" t="s">
        <v>545</v>
      </c>
      <c r="G113" s="89" t="s">
        <v>340</v>
      </c>
      <c r="H113" s="89" t="s">
        <v>114</v>
      </c>
      <c r="I113" s="91">
        <v>6431.1830260000006</v>
      </c>
      <c r="J113" s="100">
        <v>1105</v>
      </c>
      <c r="K113" s="91"/>
      <c r="L113" s="91">
        <v>71.06457243600002</v>
      </c>
      <c r="M113" s="92">
        <v>6.4257355444348506E-5</v>
      </c>
      <c r="N113" s="92">
        <f t="shared" si="1"/>
        <v>1.4786285150058841E-3</v>
      </c>
      <c r="O113" s="92">
        <f>L113/'סכום נכסי הקרן'!$C$42</f>
        <v>4.9907848021359905E-4</v>
      </c>
    </row>
    <row r="114" spans="2:15">
      <c r="B114" s="93"/>
      <c r="C114" s="88"/>
      <c r="D114" s="88"/>
      <c r="E114" s="88"/>
      <c r="F114" s="88"/>
      <c r="G114" s="88"/>
      <c r="H114" s="88"/>
      <c r="I114" s="91"/>
      <c r="J114" s="100"/>
      <c r="K114" s="88"/>
      <c r="L114" s="88"/>
      <c r="M114" s="88"/>
      <c r="N114" s="92"/>
      <c r="O114" s="88"/>
    </row>
    <row r="115" spans="2:15">
      <c r="B115" s="85" t="s">
        <v>27</v>
      </c>
      <c r="C115" s="80"/>
      <c r="D115" s="81"/>
      <c r="E115" s="81"/>
      <c r="F115" s="80"/>
      <c r="G115" s="81"/>
      <c r="H115" s="81"/>
      <c r="I115" s="83"/>
      <c r="J115" s="102"/>
      <c r="K115" s="83">
        <v>0.58848488200000004</v>
      </c>
      <c r="L115" s="83">
        <f>SUM(L116:L185)</f>
        <v>2455.7732914300009</v>
      </c>
      <c r="M115" s="84"/>
      <c r="N115" s="84">
        <f t="shared" si="1"/>
        <v>5.1096858682551739E-2</v>
      </c>
      <c r="O115" s="84">
        <f>L115/'סכום נכסי הקרן'!$C$42</f>
        <v>1.7246618955455137E-2</v>
      </c>
    </row>
    <row r="116" spans="2:15">
      <c r="B116" s="86" t="s">
        <v>546</v>
      </c>
      <c r="C116" s="88" t="s">
        <v>547</v>
      </c>
      <c r="D116" s="89" t="s">
        <v>102</v>
      </c>
      <c r="E116" s="89" t="s">
        <v>236</v>
      </c>
      <c r="F116" s="88" t="s">
        <v>548</v>
      </c>
      <c r="G116" s="89" t="s">
        <v>549</v>
      </c>
      <c r="H116" s="89" t="s">
        <v>114</v>
      </c>
      <c r="I116" s="91">
        <v>28706.594987000004</v>
      </c>
      <c r="J116" s="100">
        <v>147.80000000000001</v>
      </c>
      <c r="K116" s="91"/>
      <c r="L116" s="91">
        <v>42.428347393000003</v>
      </c>
      <c r="M116" s="92">
        <v>9.6703033510881663E-5</v>
      </c>
      <c r="N116" s="92">
        <f t="shared" si="1"/>
        <v>8.8279943366104834E-4</v>
      </c>
      <c r="O116" s="92">
        <f>L116/'סכום נכסי הקרן'!$C$42</f>
        <v>2.9796950025898065E-4</v>
      </c>
    </row>
    <row r="117" spans="2:15">
      <c r="B117" s="86" t="s">
        <v>550</v>
      </c>
      <c r="C117" s="88" t="s">
        <v>551</v>
      </c>
      <c r="D117" s="89" t="s">
        <v>102</v>
      </c>
      <c r="E117" s="89" t="s">
        <v>236</v>
      </c>
      <c r="F117" s="88" t="s">
        <v>552</v>
      </c>
      <c r="G117" s="89" t="s">
        <v>364</v>
      </c>
      <c r="H117" s="89" t="s">
        <v>114</v>
      </c>
      <c r="I117" s="91">
        <v>11629.043677000001</v>
      </c>
      <c r="J117" s="100">
        <v>427.1</v>
      </c>
      <c r="K117" s="91"/>
      <c r="L117" s="91">
        <v>49.667645543000006</v>
      </c>
      <c r="M117" s="92">
        <v>7.0540809998232101E-5</v>
      </c>
      <c r="N117" s="92">
        <f t="shared" si="1"/>
        <v>1.0334262833878861E-3</v>
      </c>
      <c r="O117" s="92">
        <f>L117/'סכום נכסי הקרן'!$C$42</f>
        <v>3.4881027498915906E-4</v>
      </c>
    </row>
    <row r="118" spans="2:15">
      <c r="B118" s="86" t="s">
        <v>553</v>
      </c>
      <c r="C118" s="88" t="s">
        <v>554</v>
      </c>
      <c r="D118" s="89" t="s">
        <v>102</v>
      </c>
      <c r="E118" s="89" t="s">
        <v>236</v>
      </c>
      <c r="F118" s="88" t="s">
        <v>555</v>
      </c>
      <c r="G118" s="89" t="s">
        <v>556</v>
      </c>
      <c r="H118" s="89" t="s">
        <v>114</v>
      </c>
      <c r="I118" s="91">
        <v>396.31616400000007</v>
      </c>
      <c r="J118" s="100">
        <v>1975</v>
      </c>
      <c r="K118" s="91"/>
      <c r="L118" s="91">
        <v>7.8272442460000011</v>
      </c>
      <c r="M118" s="92">
        <v>8.8681252791454734E-5</v>
      </c>
      <c r="N118" s="92">
        <f t="shared" si="1"/>
        <v>1.6286014450413218E-4</v>
      </c>
      <c r="O118" s="92">
        <f>L118/'סכום נכסי הקרן'!$C$42</f>
        <v>5.4969853875816789E-5</v>
      </c>
    </row>
    <row r="119" spans="2:15">
      <c r="B119" s="86" t="s">
        <v>557</v>
      </c>
      <c r="C119" s="88" t="s">
        <v>558</v>
      </c>
      <c r="D119" s="89" t="s">
        <v>102</v>
      </c>
      <c r="E119" s="89" t="s">
        <v>236</v>
      </c>
      <c r="F119" s="88" t="s">
        <v>559</v>
      </c>
      <c r="G119" s="89" t="s">
        <v>111</v>
      </c>
      <c r="H119" s="89" t="s">
        <v>114</v>
      </c>
      <c r="I119" s="91">
        <v>5180.2765320000008</v>
      </c>
      <c r="J119" s="100">
        <v>461.8</v>
      </c>
      <c r="K119" s="91"/>
      <c r="L119" s="91">
        <v>23.922517024000005</v>
      </c>
      <c r="M119" s="92">
        <v>9.416712401633558E-5</v>
      </c>
      <c r="N119" s="92">
        <f t="shared" si="1"/>
        <v>4.9775175744927209E-4</v>
      </c>
      <c r="O119" s="92">
        <f>L119/'סכום נכסי הקרן'!$C$42</f>
        <v>1.6800513997286339E-4</v>
      </c>
    </row>
    <row r="120" spans="2:15">
      <c r="B120" s="86" t="s">
        <v>560</v>
      </c>
      <c r="C120" s="88" t="s">
        <v>561</v>
      </c>
      <c r="D120" s="89" t="s">
        <v>102</v>
      </c>
      <c r="E120" s="89" t="s">
        <v>236</v>
      </c>
      <c r="F120" s="88" t="s">
        <v>562</v>
      </c>
      <c r="G120" s="89" t="s">
        <v>111</v>
      </c>
      <c r="H120" s="89" t="s">
        <v>114</v>
      </c>
      <c r="I120" s="91">
        <v>2277.9272870000004</v>
      </c>
      <c r="J120" s="100">
        <v>2608</v>
      </c>
      <c r="K120" s="91"/>
      <c r="L120" s="91">
        <v>59.408343642000006</v>
      </c>
      <c r="M120" s="92">
        <v>1.3480974364676971E-4</v>
      </c>
      <c r="N120" s="92">
        <f t="shared" si="1"/>
        <v>1.2360993379287556E-3</v>
      </c>
      <c r="O120" s="92">
        <f>L120/'סכום נכסי הקרן'!$C$42</f>
        <v>4.1721809954683878E-4</v>
      </c>
    </row>
    <row r="121" spans="2:15">
      <c r="B121" s="86" t="s">
        <v>563</v>
      </c>
      <c r="C121" s="88" t="s">
        <v>564</v>
      </c>
      <c r="D121" s="89" t="s">
        <v>102</v>
      </c>
      <c r="E121" s="89" t="s">
        <v>236</v>
      </c>
      <c r="F121" s="88" t="s">
        <v>565</v>
      </c>
      <c r="G121" s="89" t="s">
        <v>256</v>
      </c>
      <c r="H121" s="89" t="s">
        <v>114</v>
      </c>
      <c r="I121" s="91">
        <v>747.65439000000015</v>
      </c>
      <c r="J121" s="100">
        <v>9912</v>
      </c>
      <c r="K121" s="91"/>
      <c r="L121" s="91">
        <v>74.107503137000023</v>
      </c>
      <c r="M121" s="92">
        <v>1.8691359750000003E-4</v>
      </c>
      <c r="N121" s="92">
        <f t="shared" si="1"/>
        <v>1.541942258400844E-3</v>
      </c>
      <c r="O121" s="92">
        <f>L121/'סכום נכסי הקרן'!$C$42</f>
        <v>5.2044863945881334E-4</v>
      </c>
    </row>
    <row r="122" spans="2:15">
      <c r="B122" s="86" t="s">
        <v>566</v>
      </c>
      <c r="C122" s="88" t="s">
        <v>567</v>
      </c>
      <c r="D122" s="89" t="s">
        <v>102</v>
      </c>
      <c r="E122" s="89" t="s">
        <v>236</v>
      </c>
      <c r="F122" s="88" t="s">
        <v>568</v>
      </c>
      <c r="G122" s="89" t="s">
        <v>110</v>
      </c>
      <c r="H122" s="89" t="s">
        <v>114</v>
      </c>
      <c r="I122" s="91">
        <v>2848.2072000000003</v>
      </c>
      <c r="J122" s="100">
        <v>625.9</v>
      </c>
      <c r="K122" s="91"/>
      <c r="L122" s="91">
        <v>17.826928865000006</v>
      </c>
      <c r="M122" s="92">
        <v>5.0118540730282412E-5</v>
      </c>
      <c r="N122" s="92">
        <f t="shared" si="1"/>
        <v>3.7092188767489574E-4</v>
      </c>
      <c r="O122" s="92">
        <f>L122/'סכום נכסי הקרן'!$C$42</f>
        <v>1.2519651156464381E-4</v>
      </c>
    </row>
    <row r="123" spans="2:15">
      <c r="B123" s="86" t="s">
        <v>569</v>
      </c>
      <c r="C123" s="88" t="s">
        <v>570</v>
      </c>
      <c r="D123" s="89" t="s">
        <v>102</v>
      </c>
      <c r="E123" s="89" t="s">
        <v>236</v>
      </c>
      <c r="F123" s="88" t="s">
        <v>571</v>
      </c>
      <c r="G123" s="89" t="s">
        <v>110</v>
      </c>
      <c r="H123" s="89" t="s">
        <v>114</v>
      </c>
      <c r="I123" s="91">
        <v>145.65902500000004</v>
      </c>
      <c r="J123" s="100">
        <v>6915</v>
      </c>
      <c r="K123" s="91"/>
      <c r="L123" s="91">
        <v>10.072321877000002</v>
      </c>
      <c r="M123" s="92">
        <v>1.30190947405133E-5</v>
      </c>
      <c r="N123" s="92">
        <f t="shared" si="1"/>
        <v>2.0957309428776857E-4</v>
      </c>
      <c r="O123" s="92">
        <f>L123/'סכום נכסי הקרן'!$C$42</f>
        <v>7.0736780962447904E-5</v>
      </c>
    </row>
    <row r="124" spans="2:15">
      <c r="B124" s="86" t="s">
        <v>572</v>
      </c>
      <c r="C124" s="88" t="s">
        <v>573</v>
      </c>
      <c r="D124" s="89" t="s">
        <v>102</v>
      </c>
      <c r="E124" s="89" t="s">
        <v>236</v>
      </c>
      <c r="F124" s="88" t="s">
        <v>574</v>
      </c>
      <c r="G124" s="89" t="s">
        <v>232</v>
      </c>
      <c r="H124" s="89" t="s">
        <v>114</v>
      </c>
      <c r="I124" s="91">
        <v>229.95594200000002</v>
      </c>
      <c r="J124" s="100">
        <v>6622</v>
      </c>
      <c r="K124" s="91"/>
      <c r="L124" s="91">
        <v>15.227682483000004</v>
      </c>
      <c r="M124" s="92">
        <v>1.7891804800357283E-5</v>
      </c>
      <c r="N124" s="92">
        <f t="shared" si="1"/>
        <v>3.1683980871195913E-4</v>
      </c>
      <c r="O124" s="92">
        <f>L124/'סכום נכסי הקרן'!$C$42</f>
        <v>1.0694229726964432E-4</v>
      </c>
    </row>
    <row r="125" spans="2:15">
      <c r="B125" s="86" t="s">
        <v>575</v>
      </c>
      <c r="C125" s="88" t="s">
        <v>576</v>
      </c>
      <c r="D125" s="89" t="s">
        <v>102</v>
      </c>
      <c r="E125" s="89" t="s">
        <v>236</v>
      </c>
      <c r="F125" s="88" t="s">
        <v>577</v>
      </c>
      <c r="G125" s="89" t="s">
        <v>578</v>
      </c>
      <c r="H125" s="89" t="s">
        <v>114</v>
      </c>
      <c r="I125" s="91">
        <v>2595.4845880000003</v>
      </c>
      <c r="J125" s="100">
        <v>343.1</v>
      </c>
      <c r="K125" s="91"/>
      <c r="L125" s="91">
        <v>8.9051076260000031</v>
      </c>
      <c r="M125" s="92">
        <v>1.336271270805386E-4</v>
      </c>
      <c r="N125" s="92">
        <f t="shared" si="1"/>
        <v>1.8528706518087233E-4</v>
      </c>
      <c r="O125" s="92">
        <f>L125/'סכום נכסי הקרן'!$C$42</f>
        <v>6.253956687244046E-5</v>
      </c>
    </row>
    <row r="126" spans="2:15">
      <c r="B126" s="86" t="s">
        <v>579</v>
      </c>
      <c r="C126" s="88" t="s">
        <v>580</v>
      </c>
      <c r="D126" s="89" t="s">
        <v>102</v>
      </c>
      <c r="E126" s="89" t="s">
        <v>236</v>
      </c>
      <c r="F126" s="88" t="s">
        <v>581</v>
      </c>
      <c r="G126" s="89" t="s">
        <v>238</v>
      </c>
      <c r="H126" s="89" t="s">
        <v>114</v>
      </c>
      <c r="I126" s="91">
        <v>1483.0697960000002</v>
      </c>
      <c r="J126" s="100">
        <v>4378</v>
      </c>
      <c r="K126" s="91"/>
      <c r="L126" s="91">
        <v>64.928795682000015</v>
      </c>
      <c r="M126" s="92">
        <v>9.2468320086191652E-5</v>
      </c>
      <c r="N126" s="92">
        <f t="shared" si="1"/>
        <v>1.3509624479463055E-3</v>
      </c>
      <c r="O126" s="92">
        <f>L126/'סכום נכסי הקרן'!$C$42</f>
        <v>4.5598761183366098E-4</v>
      </c>
    </row>
    <row r="127" spans="2:15">
      <c r="B127" s="86" t="s">
        <v>582</v>
      </c>
      <c r="C127" s="88" t="s">
        <v>583</v>
      </c>
      <c r="D127" s="89" t="s">
        <v>102</v>
      </c>
      <c r="E127" s="89" t="s">
        <v>236</v>
      </c>
      <c r="F127" s="88" t="s">
        <v>584</v>
      </c>
      <c r="G127" s="89" t="s">
        <v>136</v>
      </c>
      <c r="H127" s="89" t="s">
        <v>114</v>
      </c>
      <c r="I127" s="91">
        <v>151.58396100000002</v>
      </c>
      <c r="J127" s="100">
        <v>8800</v>
      </c>
      <c r="K127" s="91"/>
      <c r="L127" s="91">
        <v>13.339388541</v>
      </c>
      <c r="M127" s="92">
        <v>1.4037045330100397E-5</v>
      </c>
      <c r="N127" s="92">
        <f t="shared" si="1"/>
        <v>2.7755039667942216E-4</v>
      </c>
      <c r="O127" s="92">
        <f>L127/'סכום נכסי הקרן'!$C$42</f>
        <v>9.3681021806140633E-5</v>
      </c>
    </row>
    <row r="128" spans="2:15">
      <c r="B128" s="86" t="s">
        <v>585</v>
      </c>
      <c r="C128" s="88" t="s">
        <v>586</v>
      </c>
      <c r="D128" s="89" t="s">
        <v>102</v>
      </c>
      <c r="E128" s="89" t="s">
        <v>236</v>
      </c>
      <c r="F128" s="88" t="s">
        <v>587</v>
      </c>
      <c r="G128" s="89" t="s">
        <v>556</v>
      </c>
      <c r="H128" s="89" t="s">
        <v>114</v>
      </c>
      <c r="I128" s="91">
        <v>1557.8028130000002</v>
      </c>
      <c r="J128" s="100">
        <v>474.8</v>
      </c>
      <c r="K128" s="91"/>
      <c r="L128" s="91">
        <v>7.3964477560000006</v>
      </c>
      <c r="M128" s="92">
        <v>3.0003405239746867E-5</v>
      </c>
      <c r="N128" s="92">
        <f t="shared" si="1"/>
        <v>1.5389663494594675E-4</v>
      </c>
      <c r="O128" s="92">
        <f>L128/'סכום נכסי הקרן'!$C$42</f>
        <v>5.1944418695661708E-5</v>
      </c>
    </row>
    <row r="129" spans="2:15">
      <c r="B129" s="86" t="s">
        <v>588</v>
      </c>
      <c r="C129" s="88" t="s">
        <v>589</v>
      </c>
      <c r="D129" s="89" t="s">
        <v>102</v>
      </c>
      <c r="E129" s="89" t="s">
        <v>236</v>
      </c>
      <c r="F129" s="88" t="s">
        <v>590</v>
      </c>
      <c r="G129" s="89" t="s">
        <v>256</v>
      </c>
      <c r="H129" s="89" t="s">
        <v>114</v>
      </c>
      <c r="I129" s="91">
        <v>1633.0421460000005</v>
      </c>
      <c r="J129" s="100">
        <v>2461</v>
      </c>
      <c r="K129" s="91"/>
      <c r="L129" s="91">
        <v>40.189167224000002</v>
      </c>
      <c r="M129" s="92">
        <v>5.8335905190918542E-5</v>
      </c>
      <c r="N129" s="92">
        <f t="shared" si="1"/>
        <v>8.3620919136977352E-4</v>
      </c>
      <c r="O129" s="92">
        <f>L129/'סכום נכסי הקרן'!$C$42</f>
        <v>2.8224399038308034E-4</v>
      </c>
    </row>
    <row r="130" spans="2:15">
      <c r="B130" s="86" t="s">
        <v>591</v>
      </c>
      <c r="C130" s="88" t="s">
        <v>592</v>
      </c>
      <c r="D130" s="89" t="s">
        <v>102</v>
      </c>
      <c r="E130" s="89" t="s">
        <v>236</v>
      </c>
      <c r="F130" s="88" t="s">
        <v>593</v>
      </c>
      <c r="G130" s="89" t="s">
        <v>111</v>
      </c>
      <c r="H130" s="89" t="s">
        <v>114</v>
      </c>
      <c r="I130" s="91">
        <v>871.78400700000009</v>
      </c>
      <c r="J130" s="100">
        <v>1686</v>
      </c>
      <c r="K130" s="91"/>
      <c r="L130" s="91">
        <v>14.698278354000001</v>
      </c>
      <c r="M130" s="92">
        <v>1.335383686299475E-4</v>
      </c>
      <c r="N130" s="92">
        <f t="shared" si="1"/>
        <v>3.0582458672063242E-4</v>
      </c>
      <c r="O130" s="92">
        <f>L130/'סכום נכסי הקרן'!$C$42</f>
        <v>1.032243517580735E-4</v>
      </c>
    </row>
    <row r="131" spans="2:15">
      <c r="B131" s="86" t="s">
        <v>594</v>
      </c>
      <c r="C131" s="88" t="s">
        <v>595</v>
      </c>
      <c r="D131" s="89" t="s">
        <v>102</v>
      </c>
      <c r="E131" s="89" t="s">
        <v>236</v>
      </c>
      <c r="F131" s="88" t="s">
        <v>596</v>
      </c>
      <c r="G131" s="89" t="s">
        <v>256</v>
      </c>
      <c r="H131" s="89" t="s">
        <v>114</v>
      </c>
      <c r="I131" s="91">
        <v>380.06721300000004</v>
      </c>
      <c r="J131" s="100">
        <v>7850</v>
      </c>
      <c r="K131" s="91"/>
      <c r="L131" s="91">
        <v>29.835276258000004</v>
      </c>
      <c r="M131" s="92">
        <v>7.509704833853454E-5</v>
      </c>
      <c r="N131" s="92">
        <f t="shared" si="1"/>
        <v>6.2077753676610952E-4</v>
      </c>
      <c r="O131" s="92">
        <f>L131/'סכום נכסי הקרן'!$C$42</f>
        <v>2.0952978145341575E-4</v>
      </c>
    </row>
    <row r="132" spans="2:15">
      <c r="B132" s="86" t="s">
        <v>597</v>
      </c>
      <c r="C132" s="88" t="s">
        <v>598</v>
      </c>
      <c r="D132" s="89" t="s">
        <v>102</v>
      </c>
      <c r="E132" s="89" t="s">
        <v>236</v>
      </c>
      <c r="F132" s="88" t="s">
        <v>599</v>
      </c>
      <c r="G132" s="89" t="s">
        <v>600</v>
      </c>
      <c r="H132" s="89" t="s">
        <v>114</v>
      </c>
      <c r="I132" s="91">
        <v>1170.5395810000002</v>
      </c>
      <c r="J132" s="100">
        <v>206</v>
      </c>
      <c r="K132" s="91"/>
      <c r="L132" s="91">
        <v>2.4113115360000008</v>
      </c>
      <c r="M132" s="92">
        <v>3.9791225034697601E-5</v>
      </c>
      <c r="N132" s="92">
        <f t="shared" si="1"/>
        <v>5.0171750472476702E-5</v>
      </c>
      <c r="O132" s="92">
        <f>L132/'סכום נכסי הקרן'!$C$42</f>
        <v>1.6934369059804009E-5</v>
      </c>
    </row>
    <row r="133" spans="2:15">
      <c r="B133" s="86" t="s">
        <v>601</v>
      </c>
      <c r="C133" s="88" t="s">
        <v>602</v>
      </c>
      <c r="D133" s="89" t="s">
        <v>102</v>
      </c>
      <c r="E133" s="89" t="s">
        <v>236</v>
      </c>
      <c r="F133" s="88" t="s">
        <v>603</v>
      </c>
      <c r="G133" s="89" t="s">
        <v>232</v>
      </c>
      <c r="H133" s="89" t="s">
        <v>114</v>
      </c>
      <c r="I133" s="91">
        <v>2373.5059999999999</v>
      </c>
      <c r="J133" s="100">
        <v>956.7</v>
      </c>
      <c r="K133" s="91"/>
      <c r="L133" s="91">
        <v>22.707331902000007</v>
      </c>
      <c r="M133" s="92">
        <v>5.2054435445579354E-5</v>
      </c>
      <c r="N133" s="92">
        <f t="shared" si="1"/>
        <v>4.7246760655934324E-4</v>
      </c>
      <c r="O133" s="92">
        <f>L133/'סכום נכסי הקרן'!$C$42</f>
        <v>1.5947103186418352E-4</v>
      </c>
    </row>
    <row r="134" spans="2:15">
      <c r="B134" s="86" t="s">
        <v>604</v>
      </c>
      <c r="C134" s="88" t="s">
        <v>605</v>
      </c>
      <c r="D134" s="89" t="s">
        <v>102</v>
      </c>
      <c r="E134" s="89" t="s">
        <v>236</v>
      </c>
      <c r="F134" s="88" t="s">
        <v>606</v>
      </c>
      <c r="G134" s="89" t="s">
        <v>448</v>
      </c>
      <c r="H134" s="89" t="s">
        <v>114</v>
      </c>
      <c r="I134" s="91">
        <v>2404.9751290000004</v>
      </c>
      <c r="J134" s="100">
        <v>116.9</v>
      </c>
      <c r="K134" s="91"/>
      <c r="L134" s="91">
        <v>2.8114159230000002</v>
      </c>
      <c r="M134" s="92">
        <v>2.4463967854522421E-5</v>
      </c>
      <c r="N134" s="92">
        <f t="shared" si="1"/>
        <v>5.8496654645085947E-5</v>
      </c>
      <c r="O134" s="92">
        <f>L134/'סכום נכסי הקרן'!$C$42</f>
        <v>1.9744257060897467E-5</v>
      </c>
    </row>
    <row r="135" spans="2:15">
      <c r="B135" s="86" t="s">
        <v>607</v>
      </c>
      <c r="C135" s="88" t="s">
        <v>608</v>
      </c>
      <c r="D135" s="89" t="s">
        <v>102</v>
      </c>
      <c r="E135" s="89" t="s">
        <v>236</v>
      </c>
      <c r="F135" s="88" t="s">
        <v>609</v>
      </c>
      <c r="G135" s="89" t="s">
        <v>600</v>
      </c>
      <c r="H135" s="89" t="s">
        <v>114</v>
      </c>
      <c r="I135" s="91">
        <v>2611.5188080000003</v>
      </c>
      <c r="J135" s="100">
        <v>5770</v>
      </c>
      <c r="K135" s="91"/>
      <c r="L135" s="91">
        <v>150.68463523200003</v>
      </c>
      <c r="M135" s="92">
        <v>1.0559813718383059E-4</v>
      </c>
      <c r="N135" s="92">
        <f t="shared" si="1"/>
        <v>3.1352696679903722E-3</v>
      </c>
      <c r="O135" s="92">
        <f>L135/'סכום נכסי הקרן'!$C$42</f>
        <v>1.0582412046572789E-3</v>
      </c>
    </row>
    <row r="136" spans="2:15">
      <c r="B136" s="86" t="s">
        <v>610</v>
      </c>
      <c r="C136" s="88" t="s">
        <v>611</v>
      </c>
      <c r="D136" s="89" t="s">
        <v>102</v>
      </c>
      <c r="E136" s="89" t="s">
        <v>236</v>
      </c>
      <c r="F136" s="88" t="s">
        <v>612</v>
      </c>
      <c r="G136" s="89" t="s">
        <v>347</v>
      </c>
      <c r="H136" s="89" t="s">
        <v>114</v>
      </c>
      <c r="I136" s="91">
        <v>791.7185290000001</v>
      </c>
      <c r="J136" s="100">
        <v>9957</v>
      </c>
      <c r="K136" s="91"/>
      <c r="L136" s="91">
        <v>78.831413922000024</v>
      </c>
      <c r="M136" s="92">
        <v>8.9460418278967385E-5</v>
      </c>
      <c r="N136" s="92">
        <f t="shared" si="1"/>
        <v>1.6402318695194554E-3</v>
      </c>
      <c r="O136" s="92">
        <f>L136/'סכום נכסי הקרן'!$C$42</f>
        <v>5.5362413231589984E-4</v>
      </c>
    </row>
    <row r="137" spans="2:15">
      <c r="B137" s="86" t="s">
        <v>613</v>
      </c>
      <c r="C137" s="88" t="s">
        <v>614</v>
      </c>
      <c r="D137" s="89" t="s">
        <v>102</v>
      </c>
      <c r="E137" s="89" t="s">
        <v>236</v>
      </c>
      <c r="F137" s="88" t="s">
        <v>615</v>
      </c>
      <c r="G137" s="89" t="s">
        <v>110</v>
      </c>
      <c r="H137" s="89" t="s">
        <v>114</v>
      </c>
      <c r="I137" s="91">
        <v>9826.3148400000009</v>
      </c>
      <c r="J137" s="100">
        <v>187.1</v>
      </c>
      <c r="K137" s="91"/>
      <c r="L137" s="91">
        <v>18.385035066</v>
      </c>
      <c r="M137" s="92">
        <v>6.5621095791776367E-5</v>
      </c>
      <c r="N137" s="92">
        <f t="shared" si="1"/>
        <v>3.8253430881404196E-4</v>
      </c>
      <c r="O137" s="92">
        <f>L137/'סכום נכסי הקרן'!$C$42</f>
        <v>1.2911602849192442E-4</v>
      </c>
    </row>
    <row r="138" spans="2:15">
      <c r="B138" s="86" t="s">
        <v>616</v>
      </c>
      <c r="C138" s="88" t="s">
        <v>617</v>
      </c>
      <c r="D138" s="89" t="s">
        <v>102</v>
      </c>
      <c r="E138" s="89" t="s">
        <v>236</v>
      </c>
      <c r="F138" s="88" t="s">
        <v>618</v>
      </c>
      <c r="G138" s="89" t="s">
        <v>136</v>
      </c>
      <c r="H138" s="89" t="s">
        <v>114</v>
      </c>
      <c r="I138" s="91">
        <v>1147.2639840000002</v>
      </c>
      <c r="J138" s="100">
        <v>326.2</v>
      </c>
      <c r="K138" s="91"/>
      <c r="L138" s="91">
        <v>3.7423751130000005</v>
      </c>
      <c r="M138" s="92">
        <v>6.4706004204076513E-5</v>
      </c>
      <c r="N138" s="92">
        <f t="shared" si="1"/>
        <v>7.7866964737086864E-5</v>
      </c>
      <c r="O138" s="92">
        <f>L138/'סכום נכסי הקרן'!$C$42</f>
        <v>2.6282278493510974E-5</v>
      </c>
    </row>
    <row r="139" spans="2:15">
      <c r="B139" s="86" t="s">
        <v>619</v>
      </c>
      <c r="C139" s="88" t="s">
        <v>620</v>
      </c>
      <c r="D139" s="89" t="s">
        <v>102</v>
      </c>
      <c r="E139" s="89" t="s">
        <v>236</v>
      </c>
      <c r="F139" s="88" t="s">
        <v>621</v>
      </c>
      <c r="G139" s="89" t="s">
        <v>111</v>
      </c>
      <c r="H139" s="89" t="s">
        <v>114</v>
      </c>
      <c r="I139" s="91">
        <v>9256.6734000000015</v>
      </c>
      <c r="J139" s="100">
        <v>369.5</v>
      </c>
      <c r="K139" s="91"/>
      <c r="L139" s="91">
        <v>34.20340821300001</v>
      </c>
      <c r="M139" s="92">
        <v>1.1609505029719289E-4</v>
      </c>
      <c r="N139" s="92">
        <f t="shared" si="1"/>
        <v>7.1166451806453602E-4</v>
      </c>
      <c r="O139" s="92">
        <f>L139/'סכום נכסי הקרן'!$C$42</f>
        <v>2.4020667969884148E-4</v>
      </c>
    </row>
    <row r="140" spans="2:15">
      <c r="B140" s="86" t="s">
        <v>622</v>
      </c>
      <c r="C140" s="88" t="s">
        <v>623</v>
      </c>
      <c r="D140" s="89" t="s">
        <v>102</v>
      </c>
      <c r="E140" s="89" t="s">
        <v>236</v>
      </c>
      <c r="F140" s="88" t="s">
        <v>624</v>
      </c>
      <c r="G140" s="89" t="s">
        <v>136</v>
      </c>
      <c r="H140" s="89" t="s">
        <v>114</v>
      </c>
      <c r="I140" s="91">
        <v>9577.8313100000014</v>
      </c>
      <c r="J140" s="100">
        <v>169.8</v>
      </c>
      <c r="K140" s="91"/>
      <c r="L140" s="91">
        <v>16.263157562000004</v>
      </c>
      <c r="M140" s="92">
        <v>8.8538084665087114E-5</v>
      </c>
      <c r="N140" s="92">
        <f t="shared" ref="N140:N185" si="2">IFERROR(L140/$L$11,0)</f>
        <v>3.3838476319355046E-4</v>
      </c>
      <c r="O140" s="92">
        <f>L140/'סכום נכסי הקרן'!$C$42</f>
        <v>1.1421432200731211E-4</v>
      </c>
    </row>
    <row r="141" spans="2:15">
      <c r="B141" s="86" t="s">
        <v>625</v>
      </c>
      <c r="C141" s="88" t="s">
        <v>626</v>
      </c>
      <c r="D141" s="89" t="s">
        <v>102</v>
      </c>
      <c r="E141" s="89" t="s">
        <v>236</v>
      </c>
      <c r="F141" s="88" t="s">
        <v>627</v>
      </c>
      <c r="G141" s="89" t="s">
        <v>244</v>
      </c>
      <c r="H141" s="89" t="s">
        <v>114</v>
      </c>
      <c r="I141" s="91">
        <v>3212.1662350000006</v>
      </c>
      <c r="J141" s="100">
        <v>1067</v>
      </c>
      <c r="K141" s="91"/>
      <c r="L141" s="91">
        <v>34.273813759000006</v>
      </c>
      <c r="M141" s="92">
        <v>9.3835634388080491E-5</v>
      </c>
      <c r="N141" s="92">
        <f t="shared" si="2"/>
        <v>7.1312943432817646E-4</v>
      </c>
      <c r="O141" s="92">
        <f>L141/'סכום נכסי הקרן'!$C$42</f>
        <v>2.4070112991069539E-4</v>
      </c>
    </row>
    <row r="142" spans="2:15">
      <c r="B142" s="86" t="s">
        <v>628</v>
      </c>
      <c r="C142" s="88" t="s">
        <v>629</v>
      </c>
      <c r="D142" s="89" t="s">
        <v>102</v>
      </c>
      <c r="E142" s="89" t="s">
        <v>236</v>
      </c>
      <c r="F142" s="88" t="s">
        <v>630</v>
      </c>
      <c r="G142" s="89" t="s">
        <v>138</v>
      </c>
      <c r="H142" s="89" t="s">
        <v>114</v>
      </c>
      <c r="I142" s="91">
        <v>796.89277200000015</v>
      </c>
      <c r="J142" s="100">
        <v>2004</v>
      </c>
      <c r="K142" s="91"/>
      <c r="L142" s="91">
        <v>15.969731150000001</v>
      </c>
      <c r="M142" s="92">
        <v>6.7405500927479017E-5</v>
      </c>
      <c r="N142" s="92">
        <f t="shared" si="2"/>
        <v>3.3227948956751402E-4</v>
      </c>
      <c r="O142" s="92">
        <f>L142/'סכום נכסי הקרן'!$C$42</f>
        <v>1.1215362139749171E-4</v>
      </c>
    </row>
    <row r="143" spans="2:15">
      <c r="B143" s="86" t="s">
        <v>631</v>
      </c>
      <c r="C143" s="88" t="s">
        <v>632</v>
      </c>
      <c r="D143" s="89" t="s">
        <v>102</v>
      </c>
      <c r="E143" s="89" t="s">
        <v>236</v>
      </c>
      <c r="F143" s="88" t="s">
        <v>633</v>
      </c>
      <c r="G143" s="89" t="s">
        <v>112</v>
      </c>
      <c r="H143" s="89" t="s">
        <v>114</v>
      </c>
      <c r="I143" s="91">
        <v>3783.6284630000005</v>
      </c>
      <c r="J143" s="100">
        <v>982</v>
      </c>
      <c r="K143" s="91"/>
      <c r="L143" s="91">
        <v>37.155231506000007</v>
      </c>
      <c r="M143" s="92">
        <v>5.5563432003256366E-5</v>
      </c>
      <c r="N143" s="92">
        <f t="shared" si="2"/>
        <v>7.7308260506166974E-4</v>
      </c>
      <c r="O143" s="92">
        <f>L143/'סכום נכסי הקרן'!$C$42</f>
        <v>2.6093700188935742E-4</v>
      </c>
    </row>
    <row r="144" spans="2:15">
      <c r="B144" s="86" t="s">
        <v>634</v>
      </c>
      <c r="C144" s="88" t="s">
        <v>635</v>
      </c>
      <c r="D144" s="89" t="s">
        <v>102</v>
      </c>
      <c r="E144" s="89" t="s">
        <v>236</v>
      </c>
      <c r="F144" s="88" t="s">
        <v>636</v>
      </c>
      <c r="G144" s="89" t="s">
        <v>244</v>
      </c>
      <c r="H144" s="89" t="s">
        <v>114</v>
      </c>
      <c r="I144" s="91">
        <v>2005.4333700000002</v>
      </c>
      <c r="J144" s="100">
        <v>619.70000000000005</v>
      </c>
      <c r="K144" s="91"/>
      <c r="L144" s="91">
        <v>12.427670592000002</v>
      </c>
      <c r="M144" s="92">
        <v>1.3211226298796288E-4</v>
      </c>
      <c r="N144" s="92">
        <f t="shared" si="2"/>
        <v>2.5858043582799859E-4</v>
      </c>
      <c r="O144" s="92">
        <f>L144/'סכום נכסי הקרן'!$C$42</f>
        <v>8.727812943976266E-5</v>
      </c>
    </row>
    <row r="145" spans="2:15">
      <c r="B145" s="86" t="s">
        <v>637</v>
      </c>
      <c r="C145" s="88" t="s">
        <v>638</v>
      </c>
      <c r="D145" s="89" t="s">
        <v>102</v>
      </c>
      <c r="E145" s="89" t="s">
        <v>236</v>
      </c>
      <c r="F145" s="88" t="s">
        <v>639</v>
      </c>
      <c r="G145" s="89" t="s">
        <v>136</v>
      </c>
      <c r="H145" s="89" t="s">
        <v>114</v>
      </c>
      <c r="I145" s="91">
        <v>2412.1941480000005</v>
      </c>
      <c r="J145" s="100">
        <v>456.4</v>
      </c>
      <c r="K145" s="91"/>
      <c r="L145" s="91">
        <v>11.009254091000003</v>
      </c>
      <c r="M145" s="92">
        <v>1.0033921859510446E-4</v>
      </c>
      <c r="N145" s="92">
        <f t="shared" si="2"/>
        <v>2.2906768407785912E-4</v>
      </c>
      <c r="O145" s="92">
        <f>L145/'סכום נכסי הקרן'!$C$42</f>
        <v>7.7316750269199174E-5</v>
      </c>
    </row>
    <row r="146" spans="2:15">
      <c r="B146" s="86" t="s">
        <v>640</v>
      </c>
      <c r="C146" s="88" t="s">
        <v>641</v>
      </c>
      <c r="D146" s="89" t="s">
        <v>102</v>
      </c>
      <c r="E146" s="89" t="s">
        <v>236</v>
      </c>
      <c r="F146" s="88" t="s">
        <v>642</v>
      </c>
      <c r="G146" s="89" t="s">
        <v>448</v>
      </c>
      <c r="H146" s="89" t="s">
        <v>114</v>
      </c>
      <c r="I146" s="91">
        <v>9985.6886470000027</v>
      </c>
      <c r="J146" s="100">
        <v>36.200000000000003</v>
      </c>
      <c r="K146" s="91"/>
      <c r="L146" s="91">
        <v>3.6148192930000009</v>
      </c>
      <c r="M146" s="92">
        <v>1.0978647719139012E-4</v>
      </c>
      <c r="N146" s="92">
        <f t="shared" si="2"/>
        <v>7.521293240787225E-5</v>
      </c>
      <c r="O146" s="92">
        <f>L146/'סכום נכסי הקרן'!$C$42</f>
        <v>2.5386468350625349E-5</v>
      </c>
    </row>
    <row r="147" spans="2:15">
      <c r="B147" s="86" t="s">
        <v>643</v>
      </c>
      <c r="C147" s="88" t="s">
        <v>644</v>
      </c>
      <c r="D147" s="89" t="s">
        <v>102</v>
      </c>
      <c r="E147" s="89" t="s">
        <v>236</v>
      </c>
      <c r="F147" s="88" t="s">
        <v>645</v>
      </c>
      <c r="G147" s="89" t="s">
        <v>368</v>
      </c>
      <c r="H147" s="89" t="s">
        <v>114</v>
      </c>
      <c r="I147" s="91">
        <v>5999.2654580000008</v>
      </c>
      <c r="J147" s="100">
        <v>90.8</v>
      </c>
      <c r="K147" s="91"/>
      <c r="L147" s="91">
        <v>5.4473330310000012</v>
      </c>
      <c r="M147" s="92">
        <v>3.4310919792620231E-5</v>
      </c>
      <c r="N147" s="92">
        <f t="shared" si="2"/>
        <v>1.1334173518913242E-4</v>
      </c>
      <c r="O147" s="92">
        <f>L147/'סכום נכסי הקרן'!$C$42</f>
        <v>3.825600573024206E-5</v>
      </c>
    </row>
    <row r="148" spans="2:15">
      <c r="B148" s="86" t="s">
        <v>646</v>
      </c>
      <c r="C148" s="88" t="s">
        <v>647</v>
      </c>
      <c r="D148" s="89" t="s">
        <v>102</v>
      </c>
      <c r="E148" s="89" t="s">
        <v>236</v>
      </c>
      <c r="F148" s="88" t="s">
        <v>648</v>
      </c>
      <c r="G148" s="89" t="s">
        <v>340</v>
      </c>
      <c r="H148" s="89" t="s">
        <v>114</v>
      </c>
      <c r="I148" s="91">
        <v>1391.16527</v>
      </c>
      <c r="J148" s="100">
        <v>1900</v>
      </c>
      <c r="K148" s="91"/>
      <c r="L148" s="91">
        <v>26.432140139000001</v>
      </c>
      <c r="M148" s="92">
        <v>9.7733269890362061E-5</v>
      </c>
      <c r="N148" s="92">
        <f t="shared" si="2"/>
        <v>5.4996906028464466E-4</v>
      </c>
      <c r="O148" s="92">
        <f>L148/'סכום נכסי הקרן'!$C$42</f>
        <v>1.8562994016808166E-4</v>
      </c>
    </row>
    <row r="149" spans="2:15">
      <c r="B149" s="86" t="s">
        <v>649</v>
      </c>
      <c r="C149" s="88" t="s">
        <v>650</v>
      </c>
      <c r="D149" s="89" t="s">
        <v>102</v>
      </c>
      <c r="E149" s="89" t="s">
        <v>236</v>
      </c>
      <c r="F149" s="88" t="s">
        <v>651</v>
      </c>
      <c r="G149" s="89" t="s">
        <v>652</v>
      </c>
      <c r="H149" s="89" t="s">
        <v>114</v>
      </c>
      <c r="I149" s="91">
        <v>8521.2437530000025</v>
      </c>
      <c r="J149" s="100">
        <v>764.7</v>
      </c>
      <c r="K149" s="91"/>
      <c r="L149" s="91">
        <v>65.161950980000015</v>
      </c>
      <c r="M149" s="92">
        <v>9.0555838739765767E-5</v>
      </c>
      <c r="N149" s="92">
        <f t="shared" si="2"/>
        <v>1.3558136707177923E-3</v>
      </c>
      <c r="O149" s="92">
        <f>L149/'סכום נכסי הקרן'!$C$42</f>
        <v>4.5762503520498121E-4</v>
      </c>
    </row>
    <row r="150" spans="2:15">
      <c r="B150" s="86" t="s">
        <v>653</v>
      </c>
      <c r="C150" s="88" t="s">
        <v>654</v>
      </c>
      <c r="D150" s="89" t="s">
        <v>102</v>
      </c>
      <c r="E150" s="89" t="s">
        <v>236</v>
      </c>
      <c r="F150" s="88" t="s">
        <v>655</v>
      </c>
      <c r="G150" s="89" t="s">
        <v>347</v>
      </c>
      <c r="H150" s="89" t="s">
        <v>114</v>
      </c>
      <c r="I150" s="91">
        <v>1202.5893880000003</v>
      </c>
      <c r="J150" s="100">
        <v>245.7</v>
      </c>
      <c r="K150" s="91"/>
      <c r="L150" s="91">
        <v>2.9547621319999999</v>
      </c>
      <c r="M150" s="92">
        <v>1.6345407856727612E-5</v>
      </c>
      <c r="N150" s="92">
        <f t="shared" si="2"/>
        <v>6.1479234922147028E-5</v>
      </c>
      <c r="O150" s="92">
        <f>L150/'סכום נכסי הקרן'!$C$42</f>
        <v>2.0750961325480638E-5</v>
      </c>
    </row>
    <row r="151" spans="2:15">
      <c r="B151" s="86" t="s">
        <v>656</v>
      </c>
      <c r="C151" s="88" t="s">
        <v>657</v>
      </c>
      <c r="D151" s="89" t="s">
        <v>102</v>
      </c>
      <c r="E151" s="89" t="s">
        <v>236</v>
      </c>
      <c r="F151" s="88" t="s">
        <v>658</v>
      </c>
      <c r="G151" s="89" t="s">
        <v>232</v>
      </c>
      <c r="H151" s="89" t="s">
        <v>114</v>
      </c>
      <c r="I151" s="91">
        <v>2716.7458230000007</v>
      </c>
      <c r="J151" s="100">
        <v>531.6</v>
      </c>
      <c r="K151" s="91"/>
      <c r="L151" s="91">
        <v>14.442220801000001</v>
      </c>
      <c r="M151" s="92">
        <v>3.7354603648655633E-5</v>
      </c>
      <c r="N151" s="92">
        <f t="shared" si="2"/>
        <v>3.0049684061072082E-4</v>
      </c>
      <c r="O151" s="92">
        <f>L151/'סכום נכסי הקרן'!$C$42</f>
        <v>1.0142608843194794E-4</v>
      </c>
    </row>
    <row r="152" spans="2:15">
      <c r="B152" s="86" t="s">
        <v>659</v>
      </c>
      <c r="C152" s="88" t="s">
        <v>660</v>
      </c>
      <c r="D152" s="89" t="s">
        <v>102</v>
      </c>
      <c r="E152" s="89" t="s">
        <v>236</v>
      </c>
      <c r="F152" s="88" t="s">
        <v>661</v>
      </c>
      <c r="G152" s="89" t="s">
        <v>368</v>
      </c>
      <c r="H152" s="89" t="s">
        <v>114</v>
      </c>
      <c r="I152" s="91">
        <v>3989.4244870000007</v>
      </c>
      <c r="J152" s="100">
        <v>206</v>
      </c>
      <c r="K152" s="91"/>
      <c r="L152" s="91">
        <v>8.2182144440000009</v>
      </c>
      <c r="M152" s="92">
        <v>3.1947119641380852E-5</v>
      </c>
      <c r="N152" s="92">
        <f t="shared" si="2"/>
        <v>1.7099499515423533E-4</v>
      </c>
      <c r="O152" s="92">
        <f>L152/'סכום נכסי הקרן'!$C$42</f>
        <v>5.7715593497375437E-5</v>
      </c>
    </row>
    <row r="153" spans="2:15">
      <c r="B153" s="86" t="s">
        <v>662</v>
      </c>
      <c r="C153" s="88" t="s">
        <v>663</v>
      </c>
      <c r="D153" s="89" t="s">
        <v>102</v>
      </c>
      <c r="E153" s="89" t="s">
        <v>236</v>
      </c>
      <c r="F153" s="88" t="s">
        <v>664</v>
      </c>
      <c r="G153" s="89" t="s">
        <v>512</v>
      </c>
      <c r="H153" s="89" t="s">
        <v>114</v>
      </c>
      <c r="I153" s="91">
        <v>957.05933000000016</v>
      </c>
      <c r="J153" s="100">
        <v>7412</v>
      </c>
      <c r="K153" s="91"/>
      <c r="L153" s="91">
        <v>70.937237566000007</v>
      </c>
      <c r="M153" s="92">
        <v>1.6135688683126186E-5</v>
      </c>
      <c r="N153" s="92">
        <f t="shared" si="2"/>
        <v>1.4759790799458738E-3</v>
      </c>
      <c r="O153" s="92">
        <f>L153/'סכום נכסי הקרן'!$C$42</f>
        <v>4.9818422177765281E-4</v>
      </c>
    </row>
    <row r="154" spans="2:15">
      <c r="B154" s="86" t="s">
        <v>665</v>
      </c>
      <c r="C154" s="88" t="s">
        <v>666</v>
      </c>
      <c r="D154" s="89" t="s">
        <v>102</v>
      </c>
      <c r="E154" s="89" t="s">
        <v>236</v>
      </c>
      <c r="F154" s="88" t="s">
        <v>667</v>
      </c>
      <c r="G154" s="89" t="s">
        <v>111</v>
      </c>
      <c r="H154" s="89" t="s">
        <v>114</v>
      </c>
      <c r="I154" s="91">
        <v>1392.3187940000003</v>
      </c>
      <c r="J154" s="100">
        <v>1352</v>
      </c>
      <c r="K154" s="91"/>
      <c r="L154" s="91">
        <v>18.824150100000004</v>
      </c>
      <c r="M154" s="92">
        <v>1.2081196851000412E-4</v>
      </c>
      <c r="N154" s="92">
        <f t="shared" si="2"/>
        <v>3.9167090090745004E-4</v>
      </c>
      <c r="O154" s="92">
        <f>L154/'סכום נכסי הקרן'!$C$42</f>
        <v>1.3219988386873726E-4</v>
      </c>
    </row>
    <row r="155" spans="2:15">
      <c r="B155" s="86" t="s">
        <v>668</v>
      </c>
      <c r="C155" s="88" t="s">
        <v>669</v>
      </c>
      <c r="D155" s="89" t="s">
        <v>102</v>
      </c>
      <c r="E155" s="89" t="s">
        <v>236</v>
      </c>
      <c r="F155" s="88" t="s">
        <v>670</v>
      </c>
      <c r="G155" s="89" t="s">
        <v>275</v>
      </c>
      <c r="H155" s="89" t="s">
        <v>114</v>
      </c>
      <c r="I155" s="91">
        <v>584.03675400000009</v>
      </c>
      <c r="J155" s="100">
        <v>28700</v>
      </c>
      <c r="K155" s="91"/>
      <c r="L155" s="91">
        <v>167.61854836600003</v>
      </c>
      <c r="M155" s="92">
        <v>1.6000165306372926E-4</v>
      </c>
      <c r="N155" s="92">
        <f t="shared" si="2"/>
        <v>3.4876107286942112E-3</v>
      </c>
      <c r="O155" s="92">
        <f>L155/'סכום נכסי הקרן'!$C$42</f>
        <v>1.177166167424022E-3</v>
      </c>
    </row>
    <row r="156" spans="2:15">
      <c r="B156" s="86" t="s">
        <v>671</v>
      </c>
      <c r="C156" s="88" t="s">
        <v>672</v>
      </c>
      <c r="D156" s="89" t="s">
        <v>102</v>
      </c>
      <c r="E156" s="89" t="s">
        <v>236</v>
      </c>
      <c r="F156" s="88" t="s">
        <v>673</v>
      </c>
      <c r="G156" s="89" t="s">
        <v>448</v>
      </c>
      <c r="H156" s="89" t="s">
        <v>114</v>
      </c>
      <c r="I156" s="91">
        <v>1698.2435430000003</v>
      </c>
      <c r="J156" s="100">
        <v>619.29999999999995</v>
      </c>
      <c r="K156" s="91"/>
      <c r="L156" s="91">
        <v>10.517222262000001</v>
      </c>
      <c r="M156" s="92">
        <v>7.7642711366483554E-5</v>
      </c>
      <c r="N156" s="92">
        <f t="shared" si="2"/>
        <v>2.1883006119896106E-4</v>
      </c>
      <c r="O156" s="92">
        <f>L156/'סכום נכסי הקרן'!$C$42</f>
        <v>7.3861266207078221E-5</v>
      </c>
    </row>
    <row r="157" spans="2:15">
      <c r="B157" s="86" t="s">
        <v>674</v>
      </c>
      <c r="C157" s="88" t="s">
        <v>675</v>
      </c>
      <c r="D157" s="89" t="s">
        <v>102</v>
      </c>
      <c r="E157" s="89" t="s">
        <v>236</v>
      </c>
      <c r="F157" s="88" t="s">
        <v>676</v>
      </c>
      <c r="G157" s="89" t="s">
        <v>340</v>
      </c>
      <c r="H157" s="89" t="s">
        <v>114</v>
      </c>
      <c r="I157" s="91">
        <v>58.668523000000008</v>
      </c>
      <c r="J157" s="100">
        <v>12670</v>
      </c>
      <c r="K157" s="91"/>
      <c r="L157" s="91">
        <v>7.4333018720000021</v>
      </c>
      <c r="M157" s="92">
        <v>1.7645602594302739E-5</v>
      </c>
      <c r="N157" s="92">
        <f t="shared" si="2"/>
        <v>1.5466345229170667E-4</v>
      </c>
      <c r="O157" s="92">
        <f>L157/'סכום נכסי הקרן'!$C$42</f>
        <v>5.2203240997300988E-5</v>
      </c>
    </row>
    <row r="158" spans="2:15">
      <c r="B158" s="86" t="s">
        <v>677</v>
      </c>
      <c r="C158" s="88" t="s">
        <v>678</v>
      </c>
      <c r="D158" s="89" t="s">
        <v>102</v>
      </c>
      <c r="E158" s="89" t="s">
        <v>236</v>
      </c>
      <c r="F158" s="88" t="s">
        <v>679</v>
      </c>
      <c r="G158" s="89" t="s">
        <v>110</v>
      </c>
      <c r="H158" s="89" t="s">
        <v>114</v>
      </c>
      <c r="I158" s="91">
        <v>3772.9999030000008</v>
      </c>
      <c r="J158" s="100">
        <v>839.3</v>
      </c>
      <c r="K158" s="91"/>
      <c r="L158" s="91">
        <v>31.666788187000002</v>
      </c>
      <c r="M158" s="92">
        <v>9.5229422348607008E-5</v>
      </c>
      <c r="N158" s="92">
        <f t="shared" si="2"/>
        <v>6.588854950772882E-4</v>
      </c>
      <c r="O158" s="92">
        <f>L158/'סכום נכסי הקרן'!$C$42</f>
        <v>2.2239228324137197E-4</v>
      </c>
    </row>
    <row r="159" spans="2:15">
      <c r="B159" s="86" t="s">
        <v>683</v>
      </c>
      <c r="C159" s="88" t="s">
        <v>684</v>
      </c>
      <c r="D159" s="89" t="s">
        <v>102</v>
      </c>
      <c r="E159" s="89" t="s">
        <v>236</v>
      </c>
      <c r="F159" s="88" t="s">
        <v>685</v>
      </c>
      <c r="G159" s="89" t="s">
        <v>256</v>
      </c>
      <c r="H159" s="89" t="s">
        <v>114</v>
      </c>
      <c r="I159" s="91">
        <v>1875.8209550000001</v>
      </c>
      <c r="J159" s="100">
        <v>8907</v>
      </c>
      <c r="K159" s="91"/>
      <c r="L159" s="91">
        <v>167.07937243100002</v>
      </c>
      <c r="M159" s="92">
        <v>7.5032838200000005E-5</v>
      </c>
      <c r="N159" s="92">
        <f t="shared" si="2"/>
        <v>3.4763921863915194E-3</v>
      </c>
      <c r="O159" s="92">
        <f>L159/'סכום נכסי הקרן'!$C$42</f>
        <v>1.1733795956206119E-3</v>
      </c>
    </row>
    <row r="160" spans="2:15">
      <c r="B160" s="86" t="s">
        <v>686</v>
      </c>
      <c r="C160" s="88" t="s">
        <v>687</v>
      </c>
      <c r="D160" s="89" t="s">
        <v>102</v>
      </c>
      <c r="E160" s="89" t="s">
        <v>236</v>
      </c>
      <c r="F160" s="88" t="s">
        <v>688</v>
      </c>
      <c r="G160" s="89" t="s">
        <v>368</v>
      </c>
      <c r="H160" s="89" t="s">
        <v>114</v>
      </c>
      <c r="I160" s="91">
        <v>5306.657419000001</v>
      </c>
      <c r="J160" s="100">
        <v>761.9</v>
      </c>
      <c r="K160" s="91"/>
      <c r="L160" s="91">
        <v>40.431422875000003</v>
      </c>
      <c r="M160" s="92">
        <v>3.8167252194571686E-5</v>
      </c>
      <c r="N160" s="92">
        <f t="shared" si="2"/>
        <v>8.4124976364384875E-4</v>
      </c>
      <c r="O160" s="92">
        <f>L160/'סכום נכסי הקרן'!$C$42</f>
        <v>2.8394532450752222E-4</v>
      </c>
    </row>
    <row r="161" spans="2:15">
      <c r="B161" s="86" t="s">
        <v>689</v>
      </c>
      <c r="C161" s="88" t="s">
        <v>690</v>
      </c>
      <c r="D161" s="89" t="s">
        <v>102</v>
      </c>
      <c r="E161" s="89" t="s">
        <v>236</v>
      </c>
      <c r="F161" s="88" t="s">
        <v>691</v>
      </c>
      <c r="G161" s="89" t="s">
        <v>136</v>
      </c>
      <c r="H161" s="89" t="s">
        <v>114</v>
      </c>
      <c r="I161" s="91">
        <v>783.25698</v>
      </c>
      <c r="J161" s="100">
        <v>642.70000000000005</v>
      </c>
      <c r="K161" s="91"/>
      <c r="L161" s="91">
        <v>5.0339926100000012</v>
      </c>
      <c r="M161" s="92">
        <v>1.0332597580670056E-4</v>
      </c>
      <c r="N161" s="92">
        <f t="shared" si="2"/>
        <v>1.0474143110026231E-4</v>
      </c>
      <c r="O161" s="92">
        <f>L161/'סכום נכסי הקרן'!$C$42</f>
        <v>3.5353162554631436E-5</v>
      </c>
    </row>
    <row r="162" spans="2:15">
      <c r="B162" s="86" t="s">
        <v>692</v>
      </c>
      <c r="C162" s="88" t="s">
        <v>693</v>
      </c>
      <c r="D162" s="89" t="s">
        <v>102</v>
      </c>
      <c r="E162" s="89" t="s">
        <v>236</v>
      </c>
      <c r="F162" s="88" t="s">
        <v>694</v>
      </c>
      <c r="G162" s="89" t="s">
        <v>232</v>
      </c>
      <c r="H162" s="89" t="s">
        <v>114</v>
      </c>
      <c r="I162" s="91">
        <v>2565.5499310000005</v>
      </c>
      <c r="J162" s="100">
        <v>510.4</v>
      </c>
      <c r="K162" s="91"/>
      <c r="L162" s="91">
        <v>13.094566844000004</v>
      </c>
      <c r="M162" s="92">
        <v>4.3912842995976243E-5</v>
      </c>
      <c r="N162" s="92">
        <f t="shared" si="2"/>
        <v>2.7245643312110573E-4</v>
      </c>
      <c r="O162" s="92">
        <f>L162/'סכום נכסי הקרן'!$C$42</f>
        <v>9.1961666629943503E-5</v>
      </c>
    </row>
    <row r="163" spans="2:15">
      <c r="B163" s="86" t="s">
        <v>695</v>
      </c>
      <c r="C163" s="88" t="s">
        <v>696</v>
      </c>
      <c r="D163" s="89" t="s">
        <v>102</v>
      </c>
      <c r="E163" s="89" t="s">
        <v>236</v>
      </c>
      <c r="F163" s="88" t="s">
        <v>697</v>
      </c>
      <c r="G163" s="89" t="s">
        <v>138</v>
      </c>
      <c r="H163" s="89" t="s">
        <v>114</v>
      </c>
      <c r="I163" s="91">
        <v>15656.840636000003</v>
      </c>
      <c r="J163" s="100">
        <v>26.7</v>
      </c>
      <c r="K163" s="91"/>
      <c r="L163" s="91">
        <v>4.1803764510000008</v>
      </c>
      <c r="M163" s="92">
        <v>1.1404341277829205E-4</v>
      </c>
      <c r="N163" s="92">
        <f t="shared" si="2"/>
        <v>8.698038434656652E-5</v>
      </c>
      <c r="O163" s="92">
        <f>L163/'סכום נכסי הקרן'!$C$42</f>
        <v>2.9358312508876777E-5</v>
      </c>
    </row>
    <row r="164" spans="2:15">
      <c r="B164" s="86" t="s">
        <v>698</v>
      </c>
      <c r="C164" s="88" t="s">
        <v>699</v>
      </c>
      <c r="D164" s="89" t="s">
        <v>102</v>
      </c>
      <c r="E164" s="89" t="s">
        <v>236</v>
      </c>
      <c r="F164" s="88" t="s">
        <v>700</v>
      </c>
      <c r="G164" s="89" t="s">
        <v>549</v>
      </c>
      <c r="H164" s="89" t="s">
        <v>114</v>
      </c>
      <c r="I164" s="91">
        <v>162.23110500000004</v>
      </c>
      <c r="J164" s="100">
        <v>927</v>
      </c>
      <c r="K164" s="91"/>
      <c r="L164" s="91">
        <v>1.5038823470000002</v>
      </c>
      <c r="M164" s="92">
        <v>8.6998821719108189E-6</v>
      </c>
      <c r="N164" s="92">
        <f t="shared" si="2"/>
        <v>3.1291025123535348E-5</v>
      </c>
      <c r="O164" s="92">
        <f>L164/'סכום נכסי הקרן'!$C$42</f>
        <v>1.0561596171380084E-5</v>
      </c>
    </row>
    <row r="165" spans="2:15">
      <c r="B165" s="86" t="s">
        <v>701</v>
      </c>
      <c r="C165" s="88" t="s">
        <v>702</v>
      </c>
      <c r="D165" s="89" t="s">
        <v>102</v>
      </c>
      <c r="E165" s="89" t="s">
        <v>236</v>
      </c>
      <c r="F165" s="88" t="s">
        <v>703</v>
      </c>
      <c r="G165" s="89" t="s">
        <v>244</v>
      </c>
      <c r="H165" s="89" t="s">
        <v>114</v>
      </c>
      <c r="I165" s="91">
        <v>15297.716124000002</v>
      </c>
      <c r="J165" s="100">
        <v>933</v>
      </c>
      <c r="K165" s="91"/>
      <c r="L165" s="91">
        <v>142.72769143900001</v>
      </c>
      <c r="M165" s="92">
        <v>1.4333522564702867E-4</v>
      </c>
      <c r="N165" s="92">
        <f t="shared" si="2"/>
        <v>2.9697108869926442E-3</v>
      </c>
      <c r="O165" s="92">
        <f>L165/'סכום נכסי הקרן'!$C$42</f>
        <v>1.0023604854855447E-3</v>
      </c>
    </row>
    <row r="166" spans="2:15">
      <c r="B166" s="86" t="s">
        <v>704</v>
      </c>
      <c r="C166" s="88" t="s">
        <v>705</v>
      </c>
      <c r="D166" s="89" t="s">
        <v>102</v>
      </c>
      <c r="E166" s="89" t="s">
        <v>236</v>
      </c>
      <c r="F166" s="88" t="s">
        <v>706</v>
      </c>
      <c r="G166" s="89" t="s">
        <v>136</v>
      </c>
      <c r="H166" s="89" t="s">
        <v>114</v>
      </c>
      <c r="I166" s="91">
        <v>6384.8510020000012</v>
      </c>
      <c r="J166" s="100">
        <v>384.2</v>
      </c>
      <c r="K166" s="91"/>
      <c r="L166" s="91">
        <v>24.530597548000006</v>
      </c>
      <c r="M166" s="92">
        <v>8.3474560315111089E-5</v>
      </c>
      <c r="N166" s="92">
        <f t="shared" si="2"/>
        <v>5.1040398585767998E-4</v>
      </c>
      <c r="O166" s="92">
        <f>L166/'סכום נכסי הקרן'!$C$42</f>
        <v>1.7227562093633813E-4</v>
      </c>
    </row>
    <row r="167" spans="2:15">
      <c r="B167" s="86" t="s">
        <v>707</v>
      </c>
      <c r="C167" s="88" t="s">
        <v>708</v>
      </c>
      <c r="D167" s="89" t="s">
        <v>102</v>
      </c>
      <c r="E167" s="89" t="s">
        <v>236</v>
      </c>
      <c r="F167" s="88" t="s">
        <v>709</v>
      </c>
      <c r="G167" s="89" t="s">
        <v>275</v>
      </c>
      <c r="H167" s="89" t="s">
        <v>114</v>
      </c>
      <c r="I167" s="91">
        <v>18.149049000000005</v>
      </c>
      <c r="J167" s="100">
        <v>158.5</v>
      </c>
      <c r="K167" s="91"/>
      <c r="L167" s="91">
        <v>2.8766252000000006E-2</v>
      </c>
      <c r="M167" s="92">
        <v>2.6473308037236119E-6</v>
      </c>
      <c r="N167" s="92">
        <f t="shared" si="2"/>
        <v>5.9853453020281311E-7</v>
      </c>
      <c r="O167" s="92">
        <f>L167/'סכום נכסי הקרן'!$C$42</f>
        <v>2.0202214461405251E-7</v>
      </c>
    </row>
    <row r="168" spans="2:15">
      <c r="B168" s="86" t="s">
        <v>710</v>
      </c>
      <c r="C168" s="88" t="s">
        <v>711</v>
      </c>
      <c r="D168" s="89" t="s">
        <v>102</v>
      </c>
      <c r="E168" s="89" t="s">
        <v>236</v>
      </c>
      <c r="F168" s="88" t="s">
        <v>712</v>
      </c>
      <c r="G168" s="89" t="s">
        <v>713</v>
      </c>
      <c r="H168" s="89" t="s">
        <v>114</v>
      </c>
      <c r="I168" s="91">
        <v>1928.4736250000005</v>
      </c>
      <c r="J168" s="100">
        <v>635.5</v>
      </c>
      <c r="K168" s="91"/>
      <c r="L168" s="91">
        <v>12.255449887000003</v>
      </c>
      <c r="M168" s="92">
        <v>3.8594168136307072E-5</v>
      </c>
      <c r="N168" s="92">
        <f t="shared" si="2"/>
        <v>2.5499706880617134E-4</v>
      </c>
      <c r="O168" s="92">
        <f>L168/'סכום נכסי הקרן'!$C$42</f>
        <v>8.6068642845157155E-5</v>
      </c>
    </row>
    <row r="169" spans="2:15">
      <c r="B169" s="86" t="s">
        <v>714</v>
      </c>
      <c r="C169" s="88" t="s">
        <v>715</v>
      </c>
      <c r="D169" s="89" t="s">
        <v>102</v>
      </c>
      <c r="E169" s="89" t="s">
        <v>236</v>
      </c>
      <c r="F169" s="88" t="s">
        <v>716</v>
      </c>
      <c r="G169" s="89" t="s">
        <v>244</v>
      </c>
      <c r="H169" s="89" t="s">
        <v>114</v>
      </c>
      <c r="I169" s="91">
        <v>876.1880470000001</v>
      </c>
      <c r="J169" s="100">
        <v>553.5</v>
      </c>
      <c r="K169" s="91"/>
      <c r="L169" s="91">
        <v>4.8497008470000011</v>
      </c>
      <c r="M169" s="92">
        <v>5.837800393140778E-5</v>
      </c>
      <c r="N169" s="92">
        <f t="shared" si="2"/>
        <v>1.0090690362037187E-4</v>
      </c>
      <c r="O169" s="92">
        <f>L169/'סכום נכסי הקרן'!$C$42</f>
        <v>3.405890228061435E-5</v>
      </c>
    </row>
    <row r="170" spans="2:15">
      <c r="B170" s="86" t="s">
        <v>717</v>
      </c>
      <c r="C170" s="88" t="s">
        <v>718</v>
      </c>
      <c r="D170" s="89" t="s">
        <v>102</v>
      </c>
      <c r="E170" s="89" t="s">
        <v>236</v>
      </c>
      <c r="F170" s="88" t="s">
        <v>719</v>
      </c>
      <c r="G170" s="89" t="s">
        <v>244</v>
      </c>
      <c r="H170" s="89" t="s">
        <v>114</v>
      </c>
      <c r="I170" s="91">
        <v>1922.3226840000002</v>
      </c>
      <c r="J170" s="100">
        <v>2450</v>
      </c>
      <c r="K170" s="91"/>
      <c r="L170" s="91">
        <v>47.096905763000009</v>
      </c>
      <c r="M170" s="92">
        <v>7.4724442884210518E-5</v>
      </c>
      <c r="N170" s="92">
        <f t="shared" si="2"/>
        <v>9.7993733646160657E-4</v>
      </c>
      <c r="O170" s="92">
        <f>L170/'סכום נכסי הקרן'!$C$42</f>
        <v>3.3075625934609725E-4</v>
      </c>
    </row>
    <row r="171" spans="2:15">
      <c r="B171" s="86" t="s">
        <v>720</v>
      </c>
      <c r="C171" s="88" t="s">
        <v>721</v>
      </c>
      <c r="D171" s="89" t="s">
        <v>102</v>
      </c>
      <c r="E171" s="89" t="s">
        <v>236</v>
      </c>
      <c r="F171" s="88" t="s">
        <v>722</v>
      </c>
      <c r="G171" s="89" t="s">
        <v>452</v>
      </c>
      <c r="H171" s="89" t="s">
        <v>114</v>
      </c>
      <c r="I171" s="91">
        <v>26669.775560000002</v>
      </c>
      <c r="J171" s="100">
        <v>182.7</v>
      </c>
      <c r="K171" s="91"/>
      <c r="L171" s="91">
        <v>48.725679954000007</v>
      </c>
      <c r="M171" s="92">
        <v>1.1659014811689851E-4</v>
      </c>
      <c r="N171" s="92">
        <f t="shared" si="2"/>
        <v>1.013826965017202E-3</v>
      </c>
      <c r="O171" s="92">
        <f>L171/'סכום נכסי הקרן'!$C$42</f>
        <v>3.4219495685725856E-4</v>
      </c>
    </row>
    <row r="172" spans="2:15">
      <c r="B172" s="86" t="s">
        <v>723</v>
      </c>
      <c r="C172" s="88" t="s">
        <v>724</v>
      </c>
      <c r="D172" s="89" t="s">
        <v>102</v>
      </c>
      <c r="E172" s="89" t="s">
        <v>236</v>
      </c>
      <c r="F172" s="88" t="s">
        <v>725</v>
      </c>
      <c r="G172" s="89" t="s">
        <v>347</v>
      </c>
      <c r="H172" s="89" t="s">
        <v>114</v>
      </c>
      <c r="I172" s="91">
        <v>10680.777000000002</v>
      </c>
      <c r="J172" s="100">
        <v>452.9</v>
      </c>
      <c r="K172" s="91"/>
      <c r="L172" s="91">
        <v>48.373239033000004</v>
      </c>
      <c r="M172" s="92">
        <v>3.714923654829398E-5</v>
      </c>
      <c r="N172" s="92">
        <f t="shared" si="2"/>
        <v>1.0064937865038876E-3</v>
      </c>
      <c r="O172" s="92">
        <f>L172/'סכום נכסי הקרן'!$C$42</f>
        <v>3.3971980400418012E-4</v>
      </c>
    </row>
    <row r="173" spans="2:15">
      <c r="B173" s="86" t="s">
        <v>726</v>
      </c>
      <c r="C173" s="88" t="s">
        <v>727</v>
      </c>
      <c r="D173" s="89" t="s">
        <v>102</v>
      </c>
      <c r="E173" s="89" t="s">
        <v>236</v>
      </c>
      <c r="F173" s="88" t="s">
        <v>728</v>
      </c>
      <c r="G173" s="89" t="s">
        <v>256</v>
      </c>
      <c r="H173" s="89" t="s">
        <v>114</v>
      </c>
      <c r="I173" s="91">
        <v>8974.2261860000017</v>
      </c>
      <c r="J173" s="100">
        <v>636.5</v>
      </c>
      <c r="K173" s="91">
        <v>0.58848488200000004</v>
      </c>
      <c r="L173" s="91">
        <v>57.709434556000005</v>
      </c>
      <c r="M173" s="92">
        <v>5.8848278934178967E-5</v>
      </c>
      <c r="N173" s="92">
        <f t="shared" si="2"/>
        <v>1.2007504244990082E-3</v>
      </c>
      <c r="O173" s="92">
        <f>L173/'סכום נכסי הקרן'!$C$42</f>
        <v>4.0528685257528265E-4</v>
      </c>
    </row>
    <row r="174" spans="2:15">
      <c r="B174" s="86" t="s">
        <v>729</v>
      </c>
      <c r="C174" s="88" t="s">
        <v>730</v>
      </c>
      <c r="D174" s="89" t="s">
        <v>102</v>
      </c>
      <c r="E174" s="89" t="s">
        <v>236</v>
      </c>
      <c r="F174" s="88" t="s">
        <v>731</v>
      </c>
      <c r="G174" s="89" t="s">
        <v>347</v>
      </c>
      <c r="H174" s="89" t="s">
        <v>114</v>
      </c>
      <c r="I174" s="91">
        <v>166.61656099999999</v>
      </c>
      <c r="J174" s="100">
        <v>18910</v>
      </c>
      <c r="K174" s="91"/>
      <c r="L174" s="91">
        <v>31.507191674000005</v>
      </c>
      <c r="M174" s="92">
        <v>7.3702324842778836E-5</v>
      </c>
      <c r="N174" s="92">
        <f t="shared" si="2"/>
        <v>6.5556479747891979E-4</v>
      </c>
      <c r="O174" s="92">
        <f>L174/'סכום נכסי הקרן'!$C$42</f>
        <v>2.2127145492389829E-4</v>
      </c>
    </row>
    <row r="175" spans="2:15">
      <c r="B175" s="86" t="s">
        <v>732</v>
      </c>
      <c r="C175" s="88" t="s">
        <v>733</v>
      </c>
      <c r="D175" s="89" t="s">
        <v>102</v>
      </c>
      <c r="E175" s="89" t="s">
        <v>236</v>
      </c>
      <c r="F175" s="88" t="s">
        <v>734</v>
      </c>
      <c r="G175" s="89" t="s">
        <v>735</v>
      </c>
      <c r="H175" s="89" t="s">
        <v>114</v>
      </c>
      <c r="I175" s="91">
        <v>787.61829700000021</v>
      </c>
      <c r="J175" s="100">
        <v>1951</v>
      </c>
      <c r="K175" s="91"/>
      <c r="L175" s="91">
        <v>15.366432980000001</v>
      </c>
      <c r="M175" s="92">
        <v>1.7572936971516132E-5</v>
      </c>
      <c r="N175" s="92">
        <f t="shared" si="2"/>
        <v>3.1972676678829453E-4</v>
      </c>
      <c r="O175" s="92">
        <f>L175/'סכום נכסי הקרן'!$C$42</f>
        <v>1.0791672636698398E-4</v>
      </c>
    </row>
    <row r="176" spans="2:15">
      <c r="B176" s="86" t="s">
        <v>736</v>
      </c>
      <c r="C176" s="88" t="s">
        <v>737</v>
      </c>
      <c r="D176" s="89" t="s">
        <v>102</v>
      </c>
      <c r="E176" s="89" t="s">
        <v>236</v>
      </c>
      <c r="F176" s="88" t="s">
        <v>738</v>
      </c>
      <c r="G176" s="89" t="s">
        <v>256</v>
      </c>
      <c r="H176" s="89" t="s">
        <v>114</v>
      </c>
      <c r="I176" s="91">
        <v>1272.0688510000002</v>
      </c>
      <c r="J176" s="100">
        <v>6.5</v>
      </c>
      <c r="K176" s="91"/>
      <c r="L176" s="91">
        <v>8.2684476000000021E-2</v>
      </c>
      <c r="M176" s="92">
        <v>5.1752462451898148E-5</v>
      </c>
      <c r="N176" s="92">
        <f t="shared" si="2"/>
        <v>1.7204018791786213E-6</v>
      </c>
      <c r="O176" s="92">
        <f>L176/'סכום נכסי הקרן'!$C$42</f>
        <v>5.8068375288546997E-7</v>
      </c>
    </row>
    <row r="177" spans="2:15">
      <c r="B177" s="86" t="s">
        <v>739</v>
      </c>
      <c r="C177" s="88" t="s">
        <v>740</v>
      </c>
      <c r="D177" s="89" t="s">
        <v>102</v>
      </c>
      <c r="E177" s="89" t="s">
        <v>236</v>
      </c>
      <c r="F177" s="88" t="s">
        <v>741</v>
      </c>
      <c r="G177" s="89" t="s">
        <v>340</v>
      </c>
      <c r="H177" s="89" t="s">
        <v>114</v>
      </c>
      <c r="I177" s="91">
        <v>1012.8201070000001</v>
      </c>
      <c r="J177" s="100">
        <v>8116</v>
      </c>
      <c r="K177" s="91"/>
      <c r="L177" s="91">
        <v>82.20047986900002</v>
      </c>
      <c r="M177" s="92">
        <v>8.0526127538196293E-5</v>
      </c>
      <c r="N177" s="92">
        <f t="shared" si="2"/>
        <v>1.7103314537061593E-3</v>
      </c>
      <c r="O177" s="92">
        <f>L177/'סכום נכסי הקרן'!$C$42</f>
        <v>5.7728470262443754E-4</v>
      </c>
    </row>
    <row r="178" spans="2:15">
      <c r="B178" s="86" t="s">
        <v>742</v>
      </c>
      <c r="C178" s="88" t="s">
        <v>743</v>
      </c>
      <c r="D178" s="89" t="s">
        <v>102</v>
      </c>
      <c r="E178" s="89" t="s">
        <v>236</v>
      </c>
      <c r="F178" s="88" t="s">
        <v>744</v>
      </c>
      <c r="G178" s="89" t="s">
        <v>244</v>
      </c>
      <c r="H178" s="89" t="s">
        <v>114</v>
      </c>
      <c r="I178" s="91">
        <v>9826.0086580000025</v>
      </c>
      <c r="J178" s="100">
        <v>415.6</v>
      </c>
      <c r="K178" s="91"/>
      <c r="L178" s="91">
        <v>40.836891979000008</v>
      </c>
      <c r="M178" s="92">
        <v>1.1506262942631531E-4</v>
      </c>
      <c r="N178" s="92">
        <f t="shared" si="2"/>
        <v>8.4968629057389155E-4</v>
      </c>
      <c r="O178" s="92">
        <f>L178/'סכום נכסי הקרן'!$C$42</f>
        <v>2.867928883112746E-4</v>
      </c>
    </row>
    <row r="179" spans="2:15">
      <c r="B179" s="86" t="s">
        <v>745</v>
      </c>
      <c r="C179" s="88" t="s">
        <v>746</v>
      </c>
      <c r="D179" s="89" t="s">
        <v>102</v>
      </c>
      <c r="E179" s="89" t="s">
        <v>236</v>
      </c>
      <c r="F179" s="88" t="s">
        <v>747</v>
      </c>
      <c r="G179" s="89" t="s">
        <v>252</v>
      </c>
      <c r="H179" s="89" t="s">
        <v>114</v>
      </c>
      <c r="I179" s="91">
        <v>13172.958300000004</v>
      </c>
      <c r="J179" s="100">
        <v>566.6</v>
      </c>
      <c r="K179" s="91"/>
      <c r="L179" s="91">
        <v>74.637981728000014</v>
      </c>
      <c r="M179" s="92">
        <v>1.8527310182725178E-4</v>
      </c>
      <c r="N179" s="92">
        <f t="shared" si="2"/>
        <v>1.55297983654091E-3</v>
      </c>
      <c r="O179" s="92">
        <f>L179/'סכום נכסי הקרן'!$C$42</f>
        <v>5.2417413079587237E-4</v>
      </c>
    </row>
    <row r="180" spans="2:15">
      <c r="B180" s="86" t="s">
        <v>748</v>
      </c>
      <c r="C180" s="88" t="s">
        <v>749</v>
      </c>
      <c r="D180" s="89" t="s">
        <v>102</v>
      </c>
      <c r="E180" s="89" t="s">
        <v>236</v>
      </c>
      <c r="F180" s="88" t="s">
        <v>750</v>
      </c>
      <c r="G180" s="89" t="s">
        <v>138</v>
      </c>
      <c r="H180" s="89" t="s">
        <v>114</v>
      </c>
      <c r="I180" s="91">
        <v>2232.282393</v>
      </c>
      <c r="J180" s="100">
        <v>71.8</v>
      </c>
      <c r="K180" s="91"/>
      <c r="L180" s="91">
        <v>1.6027787580000001</v>
      </c>
      <c r="M180" s="92">
        <v>5.6854840523754291E-5</v>
      </c>
      <c r="N180" s="92">
        <f t="shared" si="2"/>
        <v>3.3348745986740926E-5</v>
      </c>
      <c r="O180" s="92">
        <f>L180/'סכום נכסי הקרן'!$C$42</f>
        <v>1.1256134515994904E-5</v>
      </c>
    </row>
    <row r="181" spans="2:15">
      <c r="B181" s="86" t="s">
        <v>751</v>
      </c>
      <c r="C181" s="88" t="s">
        <v>752</v>
      </c>
      <c r="D181" s="89" t="s">
        <v>102</v>
      </c>
      <c r="E181" s="89" t="s">
        <v>236</v>
      </c>
      <c r="F181" s="88" t="s">
        <v>753</v>
      </c>
      <c r="G181" s="89" t="s">
        <v>275</v>
      </c>
      <c r="H181" s="89" t="s">
        <v>114</v>
      </c>
      <c r="I181" s="91">
        <v>2722.6475460000006</v>
      </c>
      <c r="J181" s="100">
        <v>3471</v>
      </c>
      <c r="K181" s="91"/>
      <c r="L181" s="91">
        <v>94.503096316000025</v>
      </c>
      <c r="M181" s="92">
        <v>7.6286005771924925E-5</v>
      </c>
      <c r="N181" s="92">
        <f t="shared" si="2"/>
        <v>1.9663099091326969E-3</v>
      </c>
      <c r="O181" s="92">
        <f>L181/'סכום נכסי הקרן'!$C$42</f>
        <v>6.6368459090279425E-4</v>
      </c>
    </row>
    <row r="182" spans="2:15">
      <c r="B182" s="86" t="s">
        <v>754</v>
      </c>
      <c r="C182" s="88" t="s">
        <v>755</v>
      </c>
      <c r="D182" s="89" t="s">
        <v>102</v>
      </c>
      <c r="E182" s="89" t="s">
        <v>236</v>
      </c>
      <c r="F182" s="88" t="s">
        <v>756</v>
      </c>
      <c r="G182" s="89" t="s">
        <v>244</v>
      </c>
      <c r="H182" s="89" t="s">
        <v>114</v>
      </c>
      <c r="I182" s="91">
        <v>593.37649999999996</v>
      </c>
      <c r="J182" s="100">
        <v>6021</v>
      </c>
      <c r="K182" s="91"/>
      <c r="L182" s="91">
        <v>35.727199065000008</v>
      </c>
      <c r="M182" s="92">
        <v>7.0608117756253125E-5</v>
      </c>
      <c r="N182" s="92">
        <f t="shared" si="2"/>
        <v>7.4336977607761202E-4</v>
      </c>
      <c r="O182" s="92">
        <f>L182/'סכום נכסי הקרן'!$C$42</f>
        <v>2.5090809105630002E-4</v>
      </c>
    </row>
    <row r="183" spans="2:15">
      <c r="B183" s="86" t="s">
        <v>757</v>
      </c>
      <c r="C183" s="88" t="s">
        <v>758</v>
      </c>
      <c r="D183" s="89" t="s">
        <v>102</v>
      </c>
      <c r="E183" s="89" t="s">
        <v>236</v>
      </c>
      <c r="F183" s="88" t="s">
        <v>759</v>
      </c>
      <c r="G183" s="89" t="s">
        <v>244</v>
      </c>
      <c r="H183" s="89" t="s">
        <v>114</v>
      </c>
      <c r="I183" s="91">
        <v>2326.7384380000003</v>
      </c>
      <c r="J183" s="100">
        <v>1028</v>
      </c>
      <c r="K183" s="91"/>
      <c r="L183" s="91">
        <v>23.91887114</v>
      </c>
      <c r="M183" s="92">
        <v>1.3954257264586149E-4</v>
      </c>
      <c r="N183" s="92">
        <f t="shared" si="2"/>
        <v>4.9767589815877028E-4</v>
      </c>
      <c r="O183" s="92">
        <f>L183/'סכום נכסי הקרן'!$C$42</f>
        <v>1.6797953534057779E-4</v>
      </c>
    </row>
    <row r="184" spans="2:15">
      <c r="B184" s="86" t="s">
        <v>760</v>
      </c>
      <c r="C184" s="88" t="s">
        <v>761</v>
      </c>
      <c r="D184" s="89" t="s">
        <v>102</v>
      </c>
      <c r="E184" s="89" t="s">
        <v>236</v>
      </c>
      <c r="F184" s="88" t="s">
        <v>762</v>
      </c>
      <c r="G184" s="89" t="s">
        <v>109</v>
      </c>
      <c r="H184" s="89" t="s">
        <v>114</v>
      </c>
      <c r="I184" s="91">
        <v>1887.5306470000003</v>
      </c>
      <c r="J184" s="100">
        <v>862.9</v>
      </c>
      <c r="K184" s="91"/>
      <c r="L184" s="91">
        <v>16.287501949000003</v>
      </c>
      <c r="M184" s="92">
        <v>9.4371813759312046E-5</v>
      </c>
      <c r="N184" s="92">
        <f t="shared" si="2"/>
        <v>3.388912927280939E-4</v>
      </c>
      <c r="O184" s="92">
        <f>L184/'סכום נכסי הקרן'!$C$42</f>
        <v>1.143852898925637E-4</v>
      </c>
    </row>
    <row r="185" spans="2:15">
      <c r="B185" s="86" t="s">
        <v>763</v>
      </c>
      <c r="C185" s="88" t="s">
        <v>764</v>
      </c>
      <c r="D185" s="89" t="s">
        <v>102</v>
      </c>
      <c r="E185" s="89" t="s">
        <v>236</v>
      </c>
      <c r="F185" s="88" t="s">
        <v>765</v>
      </c>
      <c r="G185" s="89" t="s">
        <v>109</v>
      </c>
      <c r="H185" s="89" t="s">
        <v>114</v>
      </c>
      <c r="I185" s="91">
        <v>5744.5265530000006</v>
      </c>
      <c r="J185" s="100">
        <v>1176</v>
      </c>
      <c r="K185" s="91"/>
      <c r="L185" s="91">
        <v>67.555632268000011</v>
      </c>
      <c r="M185" s="92">
        <v>6.4913149477664289E-5</v>
      </c>
      <c r="N185" s="92">
        <f t="shared" si="2"/>
        <v>1.4056185916080197E-3</v>
      </c>
      <c r="O185" s="92">
        <f>L185/'סכום נכסי הקרן'!$C$42</f>
        <v>4.7443558902076114E-4</v>
      </c>
    </row>
    <row r="186" spans="2:15">
      <c r="B186" s="93"/>
      <c r="C186" s="88"/>
      <c r="D186" s="88"/>
      <c r="E186" s="88"/>
      <c r="F186" s="88"/>
      <c r="G186" s="88"/>
      <c r="H186" s="88"/>
      <c r="I186" s="91"/>
      <c r="J186" s="100"/>
      <c r="K186" s="88"/>
      <c r="L186" s="88"/>
      <c r="M186" s="88"/>
      <c r="N186" s="92"/>
      <c r="O186" s="88"/>
    </row>
    <row r="187" spans="2:15">
      <c r="B187" s="79" t="s">
        <v>176</v>
      </c>
      <c r="C187" s="80"/>
      <c r="D187" s="81"/>
      <c r="E187" s="81"/>
      <c r="F187" s="80"/>
      <c r="G187" s="81"/>
      <c r="H187" s="81"/>
      <c r="I187" s="83"/>
      <c r="J187" s="102"/>
      <c r="K187" s="83">
        <v>1.2179942060000004</v>
      </c>
      <c r="L187" s="83">
        <f>L188+L217</f>
        <v>11812.542122620001</v>
      </c>
      <c r="M187" s="84"/>
      <c r="N187" s="84">
        <f t="shared" ref="N187:N200" si="3">IFERROR(L187/$L$11,0)</f>
        <v>0.2457815620145197</v>
      </c>
      <c r="O187" s="84">
        <f>L187/'סכום נכסי הקרן'!$C$42</f>
        <v>8.2958151550487857E-2</v>
      </c>
    </row>
    <row r="188" spans="2:15">
      <c r="B188" s="85" t="s">
        <v>51</v>
      </c>
      <c r="C188" s="80"/>
      <c r="D188" s="81"/>
      <c r="E188" s="81"/>
      <c r="F188" s="80"/>
      <c r="G188" s="81"/>
      <c r="H188" s="81"/>
      <c r="I188" s="83"/>
      <c r="J188" s="102"/>
      <c r="K188" s="83">
        <v>1.5368451000000002E-2</v>
      </c>
      <c r="L188" s="83">
        <f>SUM(L189:L215)</f>
        <v>4316.3051339270014</v>
      </c>
      <c r="M188" s="84"/>
      <c r="N188" s="84">
        <f t="shared" si="3"/>
        <v>8.9808629415712118E-2</v>
      </c>
      <c r="O188" s="84">
        <f>L188/'סכום נכסי הקרן'!$C$42</f>
        <v>3.0312924324120426E-2</v>
      </c>
    </row>
    <row r="189" spans="2:15">
      <c r="B189" s="86" t="s">
        <v>766</v>
      </c>
      <c r="C189" s="88" t="s">
        <v>767</v>
      </c>
      <c r="D189" s="89" t="s">
        <v>768</v>
      </c>
      <c r="E189" s="89" t="s">
        <v>225</v>
      </c>
      <c r="F189" s="88" t="s">
        <v>769</v>
      </c>
      <c r="G189" s="89" t="s">
        <v>770</v>
      </c>
      <c r="H189" s="89" t="s">
        <v>113</v>
      </c>
      <c r="I189" s="91">
        <v>1661.4542000000001</v>
      </c>
      <c r="J189" s="100">
        <v>289</v>
      </c>
      <c r="K189" s="91"/>
      <c r="L189" s="91">
        <v>17.765929760999999</v>
      </c>
      <c r="M189" s="92">
        <v>2.5317152359744787E-5</v>
      </c>
      <c r="N189" s="92">
        <f t="shared" si="3"/>
        <v>3.6965268965579205E-4</v>
      </c>
      <c r="O189" s="92">
        <f>L189/'סכום נכסי הקרן'!$C$42</f>
        <v>1.2476812173444914E-4</v>
      </c>
    </row>
    <row r="190" spans="2:15">
      <c r="B190" s="86" t="s">
        <v>771</v>
      </c>
      <c r="C190" s="88" t="s">
        <v>772</v>
      </c>
      <c r="D190" s="89" t="s">
        <v>768</v>
      </c>
      <c r="E190" s="89" t="s">
        <v>225</v>
      </c>
      <c r="F190" s="88" t="s">
        <v>515</v>
      </c>
      <c r="G190" s="89" t="s">
        <v>305</v>
      </c>
      <c r="H190" s="89" t="s">
        <v>113</v>
      </c>
      <c r="I190" s="91">
        <v>1818.0735540000003</v>
      </c>
      <c r="J190" s="100">
        <v>3563</v>
      </c>
      <c r="K190" s="91"/>
      <c r="L190" s="91">
        <v>239.67845465000002</v>
      </c>
      <c r="M190" s="92">
        <v>4.0788798179986823E-5</v>
      </c>
      <c r="N190" s="92">
        <f t="shared" si="3"/>
        <v>4.9869489863912046E-3</v>
      </c>
      <c r="O190" s="92">
        <f>L190/'סכום נכסי הקרן'!$C$42</f>
        <v>1.6832347650356022E-3</v>
      </c>
    </row>
    <row r="191" spans="2:15">
      <c r="B191" s="86" t="s">
        <v>773</v>
      </c>
      <c r="C191" s="88" t="s">
        <v>774</v>
      </c>
      <c r="D191" s="89" t="s">
        <v>768</v>
      </c>
      <c r="E191" s="89" t="s">
        <v>225</v>
      </c>
      <c r="F191" s="88" t="s">
        <v>775</v>
      </c>
      <c r="G191" s="89" t="s">
        <v>776</v>
      </c>
      <c r="H191" s="89" t="s">
        <v>113</v>
      </c>
      <c r="I191" s="91">
        <v>195.84866100000002</v>
      </c>
      <c r="J191" s="100">
        <v>12562</v>
      </c>
      <c r="K191" s="91"/>
      <c r="L191" s="91">
        <v>91.029282458000012</v>
      </c>
      <c r="M191" s="92">
        <v>1.6740096173856264E-6</v>
      </c>
      <c r="N191" s="92">
        <f t="shared" si="3"/>
        <v>1.8940308529139702E-3</v>
      </c>
      <c r="O191" s="92">
        <f>L191/'סכום נכסי הקרן'!$C$42</f>
        <v>6.3928838782485492E-4</v>
      </c>
    </row>
    <row r="192" spans="2:15">
      <c r="B192" s="86" t="s">
        <v>777</v>
      </c>
      <c r="C192" s="88" t="s">
        <v>778</v>
      </c>
      <c r="D192" s="89" t="s">
        <v>768</v>
      </c>
      <c r="E192" s="89" t="s">
        <v>225</v>
      </c>
      <c r="F192" s="88" t="s">
        <v>779</v>
      </c>
      <c r="G192" s="89" t="s">
        <v>776</v>
      </c>
      <c r="H192" s="89" t="s">
        <v>113</v>
      </c>
      <c r="I192" s="91">
        <v>123.42231200000002</v>
      </c>
      <c r="J192" s="100">
        <v>15633</v>
      </c>
      <c r="K192" s="91"/>
      <c r="L192" s="91">
        <v>71.390057129000013</v>
      </c>
      <c r="M192" s="92">
        <v>2.9551566373676989E-6</v>
      </c>
      <c r="N192" s="92">
        <f t="shared" si="3"/>
        <v>1.4854008198516096E-3</v>
      </c>
      <c r="O192" s="92">
        <f>L192/'סכום נכסי הקרן'!$C$42</f>
        <v>5.0136432251654854E-4</v>
      </c>
    </row>
    <row r="193" spans="2:15">
      <c r="B193" s="86" t="s">
        <v>780</v>
      </c>
      <c r="C193" s="88" t="s">
        <v>781</v>
      </c>
      <c r="D193" s="89" t="s">
        <v>768</v>
      </c>
      <c r="E193" s="89" t="s">
        <v>225</v>
      </c>
      <c r="F193" s="88" t="s">
        <v>247</v>
      </c>
      <c r="G193" s="89" t="s">
        <v>248</v>
      </c>
      <c r="H193" s="89" t="s">
        <v>113</v>
      </c>
      <c r="I193" s="91">
        <v>8.3072710000000018</v>
      </c>
      <c r="J193" s="100">
        <v>20896</v>
      </c>
      <c r="K193" s="91">
        <v>1.5368451000000002E-2</v>
      </c>
      <c r="L193" s="91">
        <v>6.438151640000001</v>
      </c>
      <c r="M193" s="92">
        <v>1.8732156889131984E-7</v>
      </c>
      <c r="N193" s="92">
        <f t="shared" si="3"/>
        <v>1.3395753006758998E-4</v>
      </c>
      <c r="O193" s="92">
        <f>L193/'סכום נכסי הקרן'!$C$42</f>
        <v>4.5214413113786226E-5</v>
      </c>
    </row>
    <row r="194" spans="2:15">
      <c r="B194" s="86" t="s">
        <v>784</v>
      </c>
      <c r="C194" s="88" t="s">
        <v>785</v>
      </c>
      <c r="D194" s="89" t="s">
        <v>786</v>
      </c>
      <c r="E194" s="89" t="s">
        <v>225</v>
      </c>
      <c r="F194" s="88" t="s">
        <v>787</v>
      </c>
      <c r="G194" s="89" t="s">
        <v>788</v>
      </c>
      <c r="H194" s="89" t="s">
        <v>113</v>
      </c>
      <c r="I194" s="91">
        <v>237.05747200000002</v>
      </c>
      <c r="J194" s="100">
        <v>2601</v>
      </c>
      <c r="K194" s="91"/>
      <c r="L194" s="91">
        <v>22.813699933000002</v>
      </c>
      <c r="M194" s="92">
        <v>6.2784259188559489E-6</v>
      </c>
      <c r="N194" s="92">
        <f t="shared" si="3"/>
        <v>4.7468078815363578E-4</v>
      </c>
      <c r="O194" s="92">
        <f>L194/'סכום נכסי הקרן'!$C$42</f>
        <v>1.6021804255368847E-4</v>
      </c>
    </row>
    <row r="195" spans="2:15">
      <c r="B195" s="86" t="s">
        <v>789</v>
      </c>
      <c r="C195" s="88" t="s">
        <v>790</v>
      </c>
      <c r="D195" s="89" t="s">
        <v>786</v>
      </c>
      <c r="E195" s="89" t="s">
        <v>225</v>
      </c>
      <c r="F195" s="88" t="s">
        <v>791</v>
      </c>
      <c r="G195" s="89" t="s">
        <v>792</v>
      </c>
      <c r="H195" s="89" t="s">
        <v>113</v>
      </c>
      <c r="I195" s="91">
        <v>689.50349300000016</v>
      </c>
      <c r="J195" s="100">
        <v>4094</v>
      </c>
      <c r="K195" s="91"/>
      <c r="L195" s="91">
        <v>104.44461011300001</v>
      </c>
      <c r="M195" s="92">
        <v>4.1977997163129762E-6</v>
      </c>
      <c r="N195" s="92">
        <f t="shared" si="3"/>
        <v>2.1731613018686072E-3</v>
      </c>
      <c r="O195" s="92">
        <f>L195/'סכום נכסי הקרן'!$C$42</f>
        <v>7.3350272146704466E-4</v>
      </c>
    </row>
    <row r="196" spans="2:15">
      <c r="B196" s="86" t="s">
        <v>793</v>
      </c>
      <c r="C196" s="88" t="s">
        <v>794</v>
      </c>
      <c r="D196" s="89" t="s">
        <v>768</v>
      </c>
      <c r="E196" s="89" t="s">
        <v>225</v>
      </c>
      <c r="F196" s="88" t="s">
        <v>795</v>
      </c>
      <c r="G196" s="89" t="s">
        <v>796</v>
      </c>
      <c r="H196" s="89" t="s">
        <v>113</v>
      </c>
      <c r="I196" s="91">
        <v>895.00876300000016</v>
      </c>
      <c r="J196" s="100">
        <v>3735</v>
      </c>
      <c r="K196" s="91"/>
      <c r="L196" s="91">
        <v>123.68573600300002</v>
      </c>
      <c r="M196" s="92">
        <v>1.0772714593984578E-5</v>
      </c>
      <c r="N196" s="92">
        <f t="shared" si="3"/>
        <v>2.5735081473716062E-3</v>
      </c>
      <c r="O196" s="92">
        <f>L196/'סכום נכסי הקרן'!$C$42</f>
        <v>8.6863097929801866E-4</v>
      </c>
    </row>
    <row r="197" spans="2:15">
      <c r="B197" s="86" t="s">
        <v>797</v>
      </c>
      <c r="C197" s="88" t="s">
        <v>798</v>
      </c>
      <c r="D197" s="89" t="s">
        <v>786</v>
      </c>
      <c r="E197" s="89" t="s">
        <v>225</v>
      </c>
      <c r="F197" s="88" t="s">
        <v>799</v>
      </c>
      <c r="G197" s="89" t="s">
        <v>770</v>
      </c>
      <c r="H197" s="89" t="s">
        <v>113</v>
      </c>
      <c r="I197" s="91">
        <v>2866.0084950000005</v>
      </c>
      <c r="J197" s="100">
        <v>284</v>
      </c>
      <c r="K197" s="91"/>
      <c r="L197" s="91">
        <v>30.116017265000004</v>
      </c>
      <c r="M197" s="92">
        <v>2.1103141704341669E-5</v>
      </c>
      <c r="N197" s="92">
        <f t="shared" si="3"/>
        <v>6.2661886732017023E-4</v>
      </c>
      <c r="O197" s="92">
        <f>L197/'סכום נכסי הקרן'!$C$42</f>
        <v>2.115013938941066E-4</v>
      </c>
    </row>
    <row r="198" spans="2:15">
      <c r="B198" s="86" t="s">
        <v>800</v>
      </c>
      <c r="C198" s="88" t="s">
        <v>801</v>
      </c>
      <c r="D198" s="89" t="s">
        <v>768</v>
      </c>
      <c r="E198" s="89" t="s">
        <v>225</v>
      </c>
      <c r="F198" s="88" t="s">
        <v>802</v>
      </c>
      <c r="G198" s="89" t="s">
        <v>776</v>
      </c>
      <c r="H198" s="89" t="s">
        <v>113</v>
      </c>
      <c r="I198" s="91">
        <v>296.68824999999998</v>
      </c>
      <c r="J198" s="100">
        <v>2770</v>
      </c>
      <c r="K198" s="91"/>
      <c r="L198" s="91">
        <v>30.407578743000002</v>
      </c>
      <c r="M198" s="92">
        <v>2.9120188133876859E-6</v>
      </c>
      <c r="N198" s="92">
        <f t="shared" si="3"/>
        <v>6.3268533758052833E-4</v>
      </c>
      <c r="O198" s="92">
        <f>L198/'סכום נכסי הקרן'!$C$42</f>
        <v>2.1354899728270247E-4</v>
      </c>
    </row>
    <row r="199" spans="2:15">
      <c r="B199" s="86" t="s">
        <v>803</v>
      </c>
      <c r="C199" s="88" t="s">
        <v>804</v>
      </c>
      <c r="D199" s="89" t="s">
        <v>768</v>
      </c>
      <c r="E199" s="89" t="s">
        <v>225</v>
      </c>
      <c r="F199" s="88" t="s">
        <v>805</v>
      </c>
      <c r="G199" s="89" t="s">
        <v>806</v>
      </c>
      <c r="H199" s="89" t="s">
        <v>113</v>
      </c>
      <c r="I199" s="91">
        <v>710.48766000000023</v>
      </c>
      <c r="J199" s="100">
        <v>2937</v>
      </c>
      <c r="K199" s="91"/>
      <c r="L199" s="91">
        <v>77.207983478000003</v>
      </c>
      <c r="M199" s="92">
        <v>1.4271215328479474E-5</v>
      </c>
      <c r="N199" s="92">
        <f t="shared" si="3"/>
        <v>1.606453427402057E-3</v>
      </c>
      <c r="O199" s="92">
        <f>L199/'סכום נכסי הקרן'!$C$42</f>
        <v>5.4222296333745156E-4</v>
      </c>
    </row>
    <row r="200" spans="2:15">
      <c r="B200" s="86" t="s">
        <v>809</v>
      </c>
      <c r="C200" s="88" t="s">
        <v>810</v>
      </c>
      <c r="D200" s="89" t="s">
        <v>786</v>
      </c>
      <c r="E200" s="89" t="s">
        <v>225</v>
      </c>
      <c r="F200" s="88" t="s">
        <v>811</v>
      </c>
      <c r="G200" s="89" t="s">
        <v>812</v>
      </c>
      <c r="H200" s="89" t="s">
        <v>113</v>
      </c>
      <c r="I200" s="91">
        <v>31.092929000000009</v>
      </c>
      <c r="J200" s="100">
        <v>3842</v>
      </c>
      <c r="K200" s="91"/>
      <c r="L200" s="91">
        <v>4.4199841720000004</v>
      </c>
      <c r="M200" s="92">
        <v>1.4021271652019286E-7</v>
      </c>
      <c r="N200" s="92">
        <f t="shared" si="3"/>
        <v>9.1965861589889757E-5</v>
      </c>
      <c r="O200" s="92">
        <f>L200/'סכום נכסי הקרן'!$C$42</f>
        <v>3.1041050519463121E-5</v>
      </c>
    </row>
    <row r="201" spans="2:15">
      <c r="B201" s="86" t="s">
        <v>813</v>
      </c>
      <c r="C201" s="88" t="s">
        <v>814</v>
      </c>
      <c r="D201" s="89" t="s">
        <v>768</v>
      </c>
      <c r="E201" s="89" t="s">
        <v>225</v>
      </c>
      <c r="F201" s="88" t="s">
        <v>815</v>
      </c>
      <c r="G201" s="89" t="s">
        <v>776</v>
      </c>
      <c r="H201" s="89" t="s">
        <v>113</v>
      </c>
      <c r="I201" s="91">
        <v>145.31434500000003</v>
      </c>
      <c r="J201" s="100">
        <v>17122</v>
      </c>
      <c r="K201" s="91"/>
      <c r="L201" s="91">
        <v>92.058671702000026</v>
      </c>
      <c r="M201" s="92">
        <v>3.0440057566039613E-6</v>
      </c>
      <c r="N201" s="92">
        <f t="shared" ref="N201:N217" si="4">IFERROR(L201/$L$11,0)</f>
        <v>1.9154491804581138E-3</v>
      </c>
      <c r="O201" s="92">
        <f>L201/'סכום נכסי הקרן'!$C$42</f>
        <v>6.4651767242945065E-4</v>
      </c>
    </row>
    <row r="202" spans="2:15">
      <c r="B202" s="86" t="s">
        <v>816</v>
      </c>
      <c r="C202" s="88" t="s">
        <v>817</v>
      </c>
      <c r="D202" s="89" t="s">
        <v>768</v>
      </c>
      <c r="E202" s="89" t="s">
        <v>225</v>
      </c>
      <c r="F202" s="88" t="s">
        <v>330</v>
      </c>
      <c r="G202" s="89" t="s">
        <v>138</v>
      </c>
      <c r="H202" s="89" t="s">
        <v>113</v>
      </c>
      <c r="I202" s="91">
        <v>1429.7644120000002</v>
      </c>
      <c r="J202" s="100">
        <v>20650</v>
      </c>
      <c r="K202" s="91"/>
      <c r="L202" s="91">
        <v>1092.4114988430003</v>
      </c>
      <c r="M202" s="92">
        <v>2.25974035793642E-5</v>
      </c>
      <c r="N202" s="92">
        <f t="shared" si="4"/>
        <v>2.2729620919963642E-2</v>
      </c>
      <c r="O202" s="92">
        <f>L202/'סכום נכסי הקרן'!$C$42</f>
        <v>7.6718827950653578E-3</v>
      </c>
    </row>
    <row r="203" spans="2:15">
      <c r="B203" s="86" t="s">
        <v>818</v>
      </c>
      <c r="C203" s="88" t="s">
        <v>819</v>
      </c>
      <c r="D203" s="89" t="s">
        <v>768</v>
      </c>
      <c r="E203" s="89" t="s">
        <v>225</v>
      </c>
      <c r="F203" s="88" t="s">
        <v>324</v>
      </c>
      <c r="G203" s="89" t="s">
        <v>305</v>
      </c>
      <c r="H203" s="89" t="s">
        <v>113</v>
      </c>
      <c r="I203" s="91">
        <v>1248.0903290000003</v>
      </c>
      <c r="J203" s="100">
        <v>11730</v>
      </c>
      <c r="K203" s="91"/>
      <c r="L203" s="91">
        <v>541.68368361700004</v>
      </c>
      <c r="M203" s="92">
        <v>4.3449908718279041E-5</v>
      </c>
      <c r="N203" s="92">
        <f t="shared" si="4"/>
        <v>1.1270720603164789E-2</v>
      </c>
      <c r="O203" s="92">
        <f>L203/'סכום נכסי הקרן'!$C$42</f>
        <v>3.8041834392171158E-3</v>
      </c>
    </row>
    <row r="204" spans="2:15">
      <c r="B204" s="86" t="s">
        <v>822</v>
      </c>
      <c r="C204" s="88" t="s">
        <v>823</v>
      </c>
      <c r="D204" s="89" t="s">
        <v>768</v>
      </c>
      <c r="E204" s="89" t="s">
        <v>225</v>
      </c>
      <c r="F204" s="88" t="s">
        <v>505</v>
      </c>
      <c r="G204" s="89" t="s">
        <v>138</v>
      </c>
      <c r="H204" s="89" t="s">
        <v>113</v>
      </c>
      <c r="I204" s="91">
        <v>2324.8954100000005</v>
      </c>
      <c r="J204" s="100">
        <v>3067</v>
      </c>
      <c r="K204" s="91"/>
      <c r="L204" s="91">
        <v>263.826806272</v>
      </c>
      <c r="M204" s="92">
        <v>4.9448683208466789E-5</v>
      </c>
      <c r="N204" s="92">
        <f t="shared" si="4"/>
        <v>5.4893996460477395E-3</v>
      </c>
      <c r="O204" s="92">
        <f>L204/'סכום נכסי הקרן'!$C$42</f>
        <v>1.8528259159290405E-3</v>
      </c>
    </row>
    <row r="205" spans="2:15">
      <c r="B205" s="86" t="s">
        <v>824</v>
      </c>
      <c r="C205" s="88" t="s">
        <v>825</v>
      </c>
      <c r="D205" s="89" t="s">
        <v>786</v>
      </c>
      <c r="E205" s="89" t="s">
        <v>225</v>
      </c>
      <c r="F205" s="88" t="s">
        <v>826</v>
      </c>
      <c r="G205" s="89" t="s">
        <v>776</v>
      </c>
      <c r="H205" s="89" t="s">
        <v>113</v>
      </c>
      <c r="I205" s="91">
        <v>876.4752410000001</v>
      </c>
      <c r="J205" s="100">
        <v>486</v>
      </c>
      <c r="K205" s="91"/>
      <c r="L205" s="91">
        <v>15.760777793000001</v>
      </c>
      <c r="M205" s="92">
        <v>8.4143950894257541E-6</v>
      </c>
      <c r="N205" s="92">
        <f t="shared" si="4"/>
        <v>3.2793183248078971E-4</v>
      </c>
      <c r="O205" s="92">
        <f>L205/'סכום נכסי הקרן'!$C$42</f>
        <v>1.1068616552922477E-4</v>
      </c>
    </row>
    <row r="206" spans="2:15">
      <c r="B206" s="86" t="s">
        <v>829</v>
      </c>
      <c r="C206" s="88" t="s">
        <v>830</v>
      </c>
      <c r="D206" s="89" t="s">
        <v>786</v>
      </c>
      <c r="E206" s="89" t="s">
        <v>225</v>
      </c>
      <c r="F206" s="88" t="s">
        <v>831</v>
      </c>
      <c r="G206" s="89" t="s">
        <v>776</v>
      </c>
      <c r="H206" s="89" t="s">
        <v>113</v>
      </c>
      <c r="I206" s="91">
        <v>1883.3176730000005</v>
      </c>
      <c r="J206" s="100">
        <v>656</v>
      </c>
      <c r="K206" s="91"/>
      <c r="L206" s="91">
        <v>45.711886568000011</v>
      </c>
      <c r="M206" s="92">
        <v>2.4159243608927905E-5</v>
      </c>
      <c r="N206" s="92">
        <f t="shared" si="4"/>
        <v>9.5111947679740001E-4</v>
      </c>
      <c r="O206" s="92">
        <f>L206/'סכום נכסי הקרן'!$C$42</f>
        <v>3.2102942569027282E-4</v>
      </c>
    </row>
    <row r="207" spans="2:15">
      <c r="B207" s="86" t="s">
        <v>832</v>
      </c>
      <c r="C207" s="88" t="s">
        <v>833</v>
      </c>
      <c r="D207" s="89" t="s">
        <v>768</v>
      </c>
      <c r="E207" s="89" t="s">
        <v>225</v>
      </c>
      <c r="F207" s="88" t="s">
        <v>834</v>
      </c>
      <c r="G207" s="89" t="s">
        <v>835</v>
      </c>
      <c r="H207" s="89" t="s">
        <v>113</v>
      </c>
      <c r="I207" s="91">
        <v>1460.4609650000002</v>
      </c>
      <c r="J207" s="100">
        <v>299</v>
      </c>
      <c r="K207" s="91"/>
      <c r="L207" s="91">
        <v>16.157079657000001</v>
      </c>
      <c r="M207" s="92">
        <v>5.2562928378621567E-5</v>
      </c>
      <c r="N207" s="92">
        <f t="shared" si="4"/>
        <v>3.3617761820177065E-4</v>
      </c>
      <c r="O207" s="92">
        <f>L207/'סכום נכסי הקרן'!$C$42</f>
        <v>1.1346934883999555E-4</v>
      </c>
    </row>
    <row r="208" spans="2:15">
      <c r="B208" s="86" t="s">
        <v>836</v>
      </c>
      <c r="C208" s="88" t="s">
        <v>837</v>
      </c>
      <c r="D208" s="89" t="s">
        <v>768</v>
      </c>
      <c r="E208" s="89" t="s">
        <v>225</v>
      </c>
      <c r="F208" s="88" t="s">
        <v>226</v>
      </c>
      <c r="G208" s="89" t="s">
        <v>227</v>
      </c>
      <c r="H208" s="89" t="s">
        <v>113</v>
      </c>
      <c r="I208" s="91">
        <v>323.22167400000006</v>
      </c>
      <c r="J208" s="100">
        <v>26905</v>
      </c>
      <c r="K208" s="91"/>
      <c r="L208" s="91">
        <v>321.76232771800005</v>
      </c>
      <c r="M208" s="92">
        <v>5.7365026189584712E-6</v>
      </c>
      <c r="N208" s="92">
        <f t="shared" si="4"/>
        <v>6.6948542221508976E-3</v>
      </c>
      <c r="O208" s="92">
        <f>L208/'סכום נכסי הקרן'!$C$42</f>
        <v>2.2597005512431704E-3</v>
      </c>
    </row>
    <row r="209" spans="2:15">
      <c r="B209" s="86" t="s">
        <v>838</v>
      </c>
      <c r="C209" s="88" t="s">
        <v>839</v>
      </c>
      <c r="D209" s="89" t="s">
        <v>768</v>
      </c>
      <c r="E209" s="89" t="s">
        <v>225</v>
      </c>
      <c r="F209" s="88" t="s">
        <v>840</v>
      </c>
      <c r="G209" s="89" t="s">
        <v>776</v>
      </c>
      <c r="H209" s="89" t="s">
        <v>117</v>
      </c>
      <c r="I209" s="91">
        <v>15783.814900000003</v>
      </c>
      <c r="J209" s="100">
        <v>8</v>
      </c>
      <c r="K209" s="91"/>
      <c r="L209" s="91">
        <v>3.0957743190000011</v>
      </c>
      <c r="M209" s="92">
        <v>2.940249964526672E-5</v>
      </c>
      <c r="N209" s="92">
        <f t="shared" si="4"/>
        <v>6.4413251599012588E-5</v>
      </c>
      <c r="O209" s="92">
        <f>L209/'סכום נכסי הקרן'!$C$42</f>
        <v>2.1741274016701518E-5</v>
      </c>
    </row>
    <row r="210" spans="2:15">
      <c r="B210" s="86" t="s">
        <v>841</v>
      </c>
      <c r="C210" s="88" t="s">
        <v>842</v>
      </c>
      <c r="D210" s="89" t="s">
        <v>768</v>
      </c>
      <c r="E210" s="89" t="s">
        <v>225</v>
      </c>
      <c r="F210" s="88" t="s">
        <v>843</v>
      </c>
      <c r="G210" s="89" t="s">
        <v>770</v>
      </c>
      <c r="H210" s="89" t="s">
        <v>113</v>
      </c>
      <c r="I210" s="91">
        <v>882.44579600000009</v>
      </c>
      <c r="J210" s="100">
        <v>1776</v>
      </c>
      <c r="K210" s="91"/>
      <c r="L210" s="91">
        <v>57.987278130000014</v>
      </c>
      <c r="M210" s="92">
        <v>1.3153948603285336E-5</v>
      </c>
      <c r="N210" s="92">
        <f t="shared" si="4"/>
        <v>1.2065314686556805E-3</v>
      </c>
      <c r="O210" s="92">
        <f>L210/'סכום נכסי הקרן'!$C$42</f>
        <v>4.0723811667067874E-4</v>
      </c>
    </row>
    <row r="211" spans="2:15">
      <c r="B211" s="86" t="s">
        <v>844</v>
      </c>
      <c r="C211" s="88" t="s">
        <v>845</v>
      </c>
      <c r="D211" s="89" t="s">
        <v>768</v>
      </c>
      <c r="E211" s="89" t="s">
        <v>225</v>
      </c>
      <c r="F211" s="88" t="s">
        <v>308</v>
      </c>
      <c r="G211" s="89" t="s">
        <v>309</v>
      </c>
      <c r="H211" s="89" t="s">
        <v>113</v>
      </c>
      <c r="I211" s="91">
        <v>28046.296298000008</v>
      </c>
      <c r="J211" s="100">
        <v>753</v>
      </c>
      <c r="K211" s="91"/>
      <c r="L211" s="91">
        <v>781.39786117000017</v>
      </c>
      <c r="M211" s="92">
        <v>2.5032265896413384E-5</v>
      </c>
      <c r="N211" s="92">
        <f t="shared" si="4"/>
        <v>1.6258412869944578E-2</v>
      </c>
      <c r="O211" s="92">
        <f>L211/'סכום נכסי הקרן'!$C$42</f>
        <v>5.4876690821729947E-3</v>
      </c>
    </row>
    <row r="212" spans="2:15">
      <c r="B212" s="86" t="s">
        <v>846</v>
      </c>
      <c r="C212" s="88" t="s">
        <v>847</v>
      </c>
      <c r="D212" s="89" t="s">
        <v>768</v>
      </c>
      <c r="E212" s="89" t="s">
        <v>225</v>
      </c>
      <c r="F212" s="88" t="s">
        <v>304</v>
      </c>
      <c r="G212" s="89" t="s">
        <v>305</v>
      </c>
      <c r="H212" s="89" t="s">
        <v>113</v>
      </c>
      <c r="I212" s="91">
        <v>926.62386300000014</v>
      </c>
      <c r="J212" s="100">
        <v>3752</v>
      </c>
      <c r="K212" s="91"/>
      <c r="L212" s="91">
        <v>128.63763114100001</v>
      </c>
      <c r="M212" s="92">
        <v>8.4144354049256041E-6</v>
      </c>
      <c r="N212" s="92">
        <f t="shared" si="4"/>
        <v>2.6765413902854352E-3</v>
      </c>
      <c r="O212" s="92">
        <f>L212/'סכום נכסי הקרן'!$C$42</f>
        <v>9.0340758056267623E-4</v>
      </c>
    </row>
    <row r="213" spans="2:15">
      <c r="B213" s="86" t="s">
        <v>848</v>
      </c>
      <c r="C213" s="88" t="s">
        <v>849</v>
      </c>
      <c r="D213" s="89" t="s">
        <v>768</v>
      </c>
      <c r="E213" s="89" t="s">
        <v>225</v>
      </c>
      <c r="F213" s="88" t="s">
        <v>850</v>
      </c>
      <c r="G213" s="89" t="s">
        <v>835</v>
      </c>
      <c r="H213" s="89" t="s">
        <v>113</v>
      </c>
      <c r="I213" s="91">
        <v>828.71199300000012</v>
      </c>
      <c r="J213" s="100">
        <v>1035</v>
      </c>
      <c r="K213" s="91"/>
      <c r="L213" s="91">
        <v>31.735525787000007</v>
      </c>
      <c r="M213" s="92">
        <v>3.5333997721124443E-5</v>
      </c>
      <c r="N213" s="92">
        <f t="shared" si="4"/>
        <v>6.6031570667118204E-4</v>
      </c>
      <c r="O213" s="92">
        <f>L213/'סכום נכסי הקרן'!$C$42</f>
        <v>2.228750196565165E-4</v>
      </c>
    </row>
    <row r="214" spans="2:15">
      <c r="B214" s="86" t="s">
        <v>851</v>
      </c>
      <c r="C214" s="88" t="s">
        <v>852</v>
      </c>
      <c r="D214" s="89" t="s">
        <v>768</v>
      </c>
      <c r="E214" s="89" t="s">
        <v>225</v>
      </c>
      <c r="F214" s="88" t="s">
        <v>853</v>
      </c>
      <c r="G214" s="89" t="s">
        <v>776</v>
      </c>
      <c r="H214" s="89" t="s">
        <v>113</v>
      </c>
      <c r="I214" s="91">
        <v>346.57222600000006</v>
      </c>
      <c r="J214" s="100">
        <v>7824</v>
      </c>
      <c r="K214" s="91"/>
      <c r="L214" s="91">
        <v>100.32850044300001</v>
      </c>
      <c r="M214" s="92">
        <v>6.104267016752537E-6</v>
      </c>
      <c r="N214" s="92">
        <f t="shared" si="4"/>
        <v>2.0875181055426935E-3</v>
      </c>
      <c r="O214" s="92">
        <f>L214/'סכום נכסי הקרן'!$C$42</f>
        <v>7.0459574731552709E-4</v>
      </c>
    </row>
    <row r="215" spans="2:15">
      <c r="B215" s="86" t="s">
        <v>854</v>
      </c>
      <c r="C215" s="88" t="s">
        <v>855</v>
      </c>
      <c r="D215" s="89" t="s">
        <v>768</v>
      </c>
      <c r="E215" s="89" t="s">
        <v>225</v>
      </c>
      <c r="F215" s="88" t="s">
        <v>856</v>
      </c>
      <c r="G215" s="89" t="s">
        <v>857</v>
      </c>
      <c r="H215" s="89" t="s">
        <v>113</v>
      </c>
      <c r="I215" s="91">
        <v>94.940240000000017</v>
      </c>
      <c r="J215" s="100">
        <v>1239</v>
      </c>
      <c r="K215" s="91"/>
      <c r="L215" s="91">
        <v>4.3523454220000009</v>
      </c>
      <c r="M215" s="92">
        <v>7.8995675451173262E-7</v>
      </c>
      <c r="N215" s="92">
        <f t="shared" si="4"/>
        <v>9.0558513581718409E-5</v>
      </c>
      <c r="O215" s="92">
        <f>L215/'סכום נכסי הקרן'!$C$42</f>
        <v>3.0566031203981441E-5</v>
      </c>
    </row>
    <row r="216" spans="2:15">
      <c r="B216" s="93"/>
      <c r="C216" s="88"/>
      <c r="D216" s="88"/>
      <c r="E216" s="88"/>
      <c r="F216" s="88"/>
      <c r="G216" s="88"/>
      <c r="H216" s="88"/>
      <c r="I216" s="91"/>
      <c r="J216" s="100"/>
      <c r="K216" s="88"/>
      <c r="L216" s="88"/>
      <c r="M216" s="88"/>
      <c r="N216" s="92"/>
      <c r="O216" s="88"/>
    </row>
    <row r="217" spans="2:15">
      <c r="B217" s="85" t="s">
        <v>50</v>
      </c>
      <c r="C217" s="80"/>
      <c r="D217" s="81"/>
      <c r="E217" s="81"/>
      <c r="F217" s="80"/>
      <c r="G217" s="81"/>
      <c r="H217" s="81"/>
      <c r="I217" s="83"/>
      <c r="J217" s="102"/>
      <c r="K217" s="83">
        <v>1.2026257550000004</v>
      </c>
      <c r="L217" s="83">
        <f>SUM(L218:L264)</f>
        <v>7496.2369886930001</v>
      </c>
      <c r="M217" s="84"/>
      <c r="N217" s="84">
        <f t="shared" si="4"/>
        <v>0.1559729325988076</v>
      </c>
      <c r="O217" s="84">
        <f>L217/'סכום נכסי הקרן'!$C$42</f>
        <v>5.2645227226367428E-2</v>
      </c>
    </row>
    <row r="218" spans="2:15">
      <c r="B218" s="86" t="s">
        <v>858</v>
      </c>
      <c r="C218" s="88" t="s">
        <v>859</v>
      </c>
      <c r="D218" s="89" t="s">
        <v>786</v>
      </c>
      <c r="E218" s="89" t="s">
        <v>225</v>
      </c>
      <c r="F218" s="88"/>
      <c r="G218" s="89" t="s">
        <v>806</v>
      </c>
      <c r="H218" s="89" t="s">
        <v>113</v>
      </c>
      <c r="I218" s="91">
        <v>230.53651300000004</v>
      </c>
      <c r="J218" s="100">
        <v>13142</v>
      </c>
      <c r="K218" s="91"/>
      <c r="L218" s="91">
        <v>112.09930159200002</v>
      </c>
      <c r="M218" s="92">
        <v>3.0793971668957265E-6</v>
      </c>
      <c r="N218" s="92">
        <f t="shared" ref="N218:N264" si="5">IFERROR(L218/$L$11,0)</f>
        <v>2.3324311701931545E-3</v>
      </c>
      <c r="O218" s="92">
        <f>L218/'סכום נכסי הקרן'!$C$42</f>
        <v>7.8726075671426755E-4</v>
      </c>
    </row>
    <row r="219" spans="2:15">
      <c r="B219" s="86" t="s">
        <v>860</v>
      </c>
      <c r="C219" s="88" t="s">
        <v>861</v>
      </c>
      <c r="D219" s="89" t="s">
        <v>26</v>
      </c>
      <c r="E219" s="89" t="s">
        <v>225</v>
      </c>
      <c r="F219" s="88"/>
      <c r="G219" s="89" t="s">
        <v>806</v>
      </c>
      <c r="H219" s="89" t="s">
        <v>115</v>
      </c>
      <c r="I219" s="91">
        <v>255.09331600000002</v>
      </c>
      <c r="J219" s="100">
        <v>13236</v>
      </c>
      <c r="K219" s="91"/>
      <c r="L219" s="91">
        <v>135.68124184999999</v>
      </c>
      <c r="M219" s="92">
        <v>3.2274131137603195E-7</v>
      </c>
      <c r="N219" s="92">
        <f t="shared" si="5"/>
        <v>2.823096604591519E-3</v>
      </c>
      <c r="O219" s="92">
        <f>L219/'סכום נכסי הקרן'!$C$42</f>
        <v>9.5287406445702168E-4</v>
      </c>
    </row>
    <row r="220" spans="2:15">
      <c r="B220" s="86" t="s">
        <v>862</v>
      </c>
      <c r="C220" s="88" t="s">
        <v>863</v>
      </c>
      <c r="D220" s="89" t="s">
        <v>768</v>
      </c>
      <c r="E220" s="89" t="s">
        <v>225</v>
      </c>
      <c r="F220" s="88"/>
      <c r="G220" s="89" t="s">
        <v>864</v>
      </c>
      <c r="H220" s="89" t="s">
        <v>113</v>
      </c>
      <c r="I220" s="91">
        <v>592.82957400000009</v>
      </c>
      <c r="J220" s="100">
        <v>12097</v>
      </c>
      <c r="K220" s="91"/>
      <c r="L220" s="91">
        <v>265.34399605599998</v>
      </c>
      <c r="M220" s="92">
        <v>1.0092434014300308E-7</v>
      </c>
      <c r="N220" s="92">
        <f t="shared" si="5"/>
        <v>5.5209675567576546E-3</v>
      </c>
      <c r="O220" s="92">
        <f>L220/'סכום נכסי הקרן'!$C$42</f>
        <v>1.8634809687301565E-3</v>
      </c>
    </row>
    <row r="221" spans="2:15">
      <c r="B221" s="86" t="s">
        <v>865</v>
      </c>
      <c r="C221" s="88" t="s">
        <v>866</v>
      </c>
      <c r="D221" s="89" t="s">
        <v>768</v>
      </c>
      <c r="E221" s="89" t="s">
        <v>225</v>
      </c>
      <c r="F221" s="88"/>
      <c r="G221" s="89" t="s">
        <v>792</v>
      </c>
      <c r="H221" s="89" t="s">
        <v>113</v>
      </c>
      <c r="I221" s="91">
        <v>179.89843500000003</v>
      </c>
      <c r="J221" s="100">
        <v>13036</v>
      </c>
      <c r="K221" s="91"/>
      <c r="L221" s="91">
        <v>86.770771950000011</v>
      </c>
      <c r="M221" s="92">
        <v>1.7533356107441044E-8</v>
      </c>
      <c r="N221" s="92">
        <f t="shared" si="5"/>
        <v>1.8054247464851757E-3</v>
      </c>
      <c r="O221" s="92">
        <f>L221/'סכום נכסי הקרן'!$C$42</f>
        <v>6.0938134864270367E-4</v>
      </c>
    </row>
    <row r="222" spans="2:15">
      <c r="B222" s="86" t="s">
        <v>867</v>
      </c>
      <c r="C222" s="88" t="s">
        <v>868</v>
      </c>
      <c r="D222" s="89" t="s">
        <v>768</v>
      </c>
      <c r="E222" s="89" t="s">
        <v>225</v>
      </c>
      <c r="F222" s="88"/>
      <c r="G222" s="89" t="s">
        <v>227</v>
      </c>
      <c r="H222" s="89" t="s">
        <v>113</v>
      </c>
      <c r="I222" s="91">
        <v>353.13396500000005</v>
      </c>
      <c r="J222" s="100">
        <v>14454</v>
      </c>
      <c r="K222" s="91"/>
      <c r="L222" s="91">
        <v>188.85533821400003</v>
      </c>
      <c r="M222" s="92">
        <v>4.2052402745413635E-7</v>
      </c>
      <c r="N222" s="92">
        <f t="shared" si="5"/>
        <v>3.929481015956123E-3</v>
      </c>
      <c r="O222" s="92">
        <f>L222/'סכום נכסי הקרן'!$C$42</f>
        <v>1.3263097482356931E-3</v>
      </c>
    </row>
    <row r="223" spans="2:15">
      <c r="B223" s="86" t="s">
        <v>869</v>
      </c>
      <c r="C223" s="88" t="s">
        <v>870</v>
      </c>
      <c r="D223" s="89" t="s">
        <v>26</v>
      </c>
      <c r="E223" s="89" t="s">
        <v>225</v>
      </c>
      <c r="F223" s="88"/>
      <c r="G223" s="89" t="s">
        <v>871</v>
      </c>
      <c r="H223" s="89" t="s">
        <v>115</v>
      </c>
      <c r="I223" s="91">
        <v>22666.982300000003</v>
      </c>
      <c r="J223" s="100">
        <v>106.15</v>
      </c>
      <c r="K223" s="91"/>
      <c r="L223" s="91">
        <v>96.689135372000024</v>
      </c>
      <c r="M223" s="92">
        <v>1.4747302951411009E-5</v>
      </c>
      <c r="N223" s="92">
        <f t="shared" si="5"/>
        <v>2.0117944532918718E-3</v>
      </c>
      <c r="O223" s="92">
        <f>L223/'סכום נכסי הקרן'!$C$42</f>
        <v>6.7903689673336264E-4</v>
      </c>
    </row>
    <row r="224" spans="2:15">
      <c r="B224" s="86" t="s">
        <v>872</v>
      </c>
      <c r="C224" s="88" t="s">
        <v>873</v>
      </c>
      <c r="D224" s="89" t="s">
        <v>26</v>
      </c>
      <c r="E224" s="89" t="s">
        <v>225</v>
      </c>
      <c r="F224" s="88"/>
      <c r="G224" s="89" t="s">
        <v>227</v>
      </c>
      <c r="H224" s="89" t="s">
        <v>115</v>
      </c>
      <c r="I224" s="91">
        <v>149.24907200000004</v>
      </c>
      <c r="J224" s="100">
        <v>66300</v>
      </c>
      <c r="K224" s="91"/>
      <c r="L224" s="91">
        <v>397.63915343700006</v>
      </c>
      <c r="M224" s="92">
        <v>3.7021810791905362E-7</v>
      </c>
      <c r="N224" s="92">
        <f t="shared" si="5"/>
        <v>8.2736104756594327E-3</v>
      </c>
      <c r="O224" s="92">
        <f>L224/'סכום נכסי הקרן'!$C$42</f>
        <v>2.7925749437173472E-3</v>
      </c>
    </row>
    <row r="225" spans="2:15">
      <c r="B225" s="86" t="s">
        <v>874</v>
      </c>
      <c r="C225" s="88" t="s">
        <v>875</v>
      </c>
      <c r="D225" s="89" t="s">
        <v>786</v>
      </c>
      <c r="E225" s="89" t="s">
        <v>225</v>
      </c>
      <c r="F225" s="88"/>
      <c r="G225" s="89" t="s">
        <v>876</v>
      </c>
      <c r="H225" s="89" t="s">
        <v>113</v>
      </c>
      <c r="I225" s="91">
        <v>1199.3229000000001</v>
      </c>
      <c r="J225" s="100">
        <v>2869</v>
      </c>
      <c r="K225" s="91"/>
      <c r="L225" s="91">
        <v>127.31172380400002</v>
      </c>
      <c r="M225" s="92">
        <v>1.5049565835161079E-7</v>
      </c>
      <c r="N225" s="92">
        <f t="shared" si="5"/>
        <v>2.6489534610326516E-3</v>
      </c>
      <c r="O225" s="92">
        <f>L225/'סכום נכסי הקרן'!$C$42</f>
        <v>8.9409588282116147E-4</v>
      </c>
    </row>
    <row r="226" spans="2:15">
      <c r="B226" s="86" t="s">
        <v>877</v>
      </c>
      <c r="C226" s="88" t="s">
        <v>878</v>
      </c>
      <c r="D226" s="89" t="s">
        <v>768</v>
      </c>
      <c r="E226" s="89" t="s">
        <v>225</v>
      </c>
      <c r="F226" s="88"/>
      <c r="G226" s="89" t="s">
        <v>112</v>
      </c>
      <c r="H226" s="89" t="s">
        <v>113</v>
      </c>
      <c r="I226" s="91">
        <v>9.3281000000000003E-2</v>
      </c>
      <c r="J226" s="100">
        <v>51781000</v>
      </c>
      <c r="K226" s="91"/>
      <c r="L226" s="91">
        <v>178.71615581100002</v>
      </c>
      <c r="M226" s="92">
        <v>1.5922389425243409E-7</v>
      </c>
      <c r="N226" s="92">
        <f t="shared" si="5"/>
        <v>3.7185167660350616E-3</v>
      </c>
      <c r="O226" s="92">
        <f>L226/'סכום נכסי הקרן'!$C$42</f>
        <v>1.2551034133371766E-3</v>
      </c>
    </row>
    <row r="227" spans="2:15">
      <c r="B227" s="86" t="s">
        <v>879</v>
      </c>
      <c r="C227" s="88" t="s">
        <v>880</v>
      </c>
      <c r="D227" s="89" t="s">
        <v>786</v>
      </c>
      <c r="E227" s="89" t="s">
        <v>225</v>
      </c>
      <c r="F227" s="88"/>
      <c r="G227" s="89" t="s">
        <v>881</v>
      </c>
      <c r="H227" s="89" t="s">
        <v>113</v>
      </c>
      <c r="I227" s="91">
        <v>78.888795000000016</v>
      </c>
      <c r="J227" s="100">
        <v>69114</v>
      </c>
      <c r="K227" s="91"/>
      <c r="L227" s="91">
        <v>201.73584708400003</v>
      </c>
      <c r="M227" s="92">
        <v>5.2675879043410395E-7</v>
      </c>
      <c r="N227" s="92">
        <f t="shared" si="5"/>
        <v>4.1974835810896904E-3</v>
      </c>
      <c r="O227" s="92">
        <f>L227/'סכום נכסי הקרן'!$C$42</f>
        <v>1.4167681098476864E-3</v>
      </c>
    </row>
    <row r="228" spans="2:15">
      <c r="B228" s="86" t="s">
        <v>882</v>
      </c>
      <c r="C228" s="88" t="s">
        <v>883</v>
      </c>
      <c r="D228" s="89" t="s">
        <v>786</v>
      </c>
      <c r="E228" s="89" t="s">
        <v>225</v>
      </c>
      <c r="F228" s="88"/>
      <c r="G228" s="89" t="s">
        <v>806</v>
      </c>
      <c r="H228" s="89" t="s">
        <v>113</v>
      </c>
      <c r="I228" s="91">
        <v>395.77655700000008</v>
      </c>
      <c r="J228" s="100">
        <v>21116</v>
      </c>
      <c r="K228" s="91"/>
      <c r="L228" s="91">
        <v>309.21705777200003</v>
      </c>
      <c r="M228" s="92">
        <v>6.5788036671745545E-7</v>
      </c>
      <c r="N228" s="92">
        <f t="shared" si="5"/>
        <v>6.4338269164943736E-3</v>
      </c>
      <c r="O228" s="92">
        <f>L228/'סכום נכסי הקרן'!$C$42</f>
        <v>2.1715965347987223E-3</v>
      </c>
    </row>
    <row r="229" spans="2:15">
      <c r="B229" s="86" t="s">
        <v>884</v>
      </c>
      <c r="C229" s="88" t="s">
        <v>885</v>
      </c>
      <c r="D229" s="89" t="s">
        <v>768</v>
      </c>
      <c r="E229" s="89" t="s">
        <v>225</v>
      </c>
      <c r="F229" s="88"/>
      <c r="G229" s="89" t="s">
        <v>227</v>
      </c>
      <c r="H229" s="89" t="s">
        <v>113</v>
      </c>
      <c r="I229" s="91">
        <v>103.94131800000001</v>
      </c>
      <c r="J229" s="100">
        <v>86743</v>
      </c>
      <c r="K229" s="91"/>
      <c r="L229" s="91">
        <v>333.59872464900002</v>
      </c>
      <c r="M229" s="92">
        <v>2.5186574746931022E-7</v>
      </c>
      <c r="N229" s="92">
        <f t="shared" si="5"/>
        <v>6.9411321271205849E-3</v>
      </c>
      <c r="O229" s="92">
        <f>L229/'סכום נכסי הקרן'!$C$42</f>
        <v>2.3428262324234578E-3</v>
      </c>
    </row>
    <row r="230" spans="2:15">
      <c r="B230" s="86" t="s">
        <v>886</v>
      </c>
      <c r="C230" s="88" t="s">
        <v>887</v>
      </c>
      <c r="D230" s="89" t="s">
        <v>768</v>
      </c>
      <c r="E230" s="89" t="s">
        <v>225</v>
      </c>
      <c r="F230" s="88"/>
      <c r="G230" s="89" t="s">
        <v>881</v>
      </c>
      <c r="H230" s="89" t="s">
        <v>113</v>
      </c>
      <c r="I230" s="91">
        <v>1186.7529999999999</v>
      </c>
      <c r="J230" s="100">
        <v>1076</v>
      </c>
      <c r="K230" s="91"/>
      <c r="L230" s="91">
        <v>47.247010436000004</v>
      </c>
      <c r="M230" s="92">
        <v>1.0332592401047231E-4</v>
      </c>
      <c r="N230" s="92">
        <f t="shared" si="5"/>
        <v>9.8306053895372476E-4</v>
      </c>
      <c r="O230" s="92">
        <f>L230/'סכום נכסי הקרן'!$C$42</f>
        <v>3.3181042754138563E-4</v>
      </c>
    </row>
    <row r="231" spans="2:15">
      <c r="B231" s="86" t="s">
        <v>888</v>
      </c>
      <c r="C231" s="88" t="s">
        <v>889</v>
      </c>
      <c r="D231" s="89" t="s">
        <v>768</v>
      </c>
      <c r="E231" s="89" t="s">
        <v>225</v>
      </c>
      <c r="F231" s="88"/>
      <c r="G231" s="89" t="s">
        <v>890</v>
      </c>
      <c r="H231" s="89" t="s">
        <v>113</v>
      </c>
      <c r="I231" s="91">
        <v>90.615508000000034</v>
      </c>
      <c r="J231" s="100">
        <v>53838</v>
      </c>
      <c r="K231" s="91"/>
      <c r="L231" s="91">
        <v>180.50663562900002</v>
      </c>
      <c r="M231" s="92">
        <v>2.0448114319498262E-7</v>
      </c>
      <c r="N231" s="92">
        <f t="shared" si="5"/>
        <v>3.755770976166581E-3</v>
      </c>
      <c r="O231" s="92">
        <f>L231/'סכום נכסי הקרן'!$C$42</f>
        <v>1.2676777512356464E-3</v>
      </c>
    </row>
    <row r="232" spans="2:15">
      <c r="B232" s="86" t="s">
        <v>891</v>
      </c>
      <c r="C232" s="88" t="s">
        <v>892</v>
      </c>
      <c r="D232" s="89" t="s">
        <v>768</v>
      </c>
      <c r="E232" s="89" t="s">
        <v>225</v>
      </c>
      <c r="F232" s="88"/>
      <c r="G232" s="89" t="s">
        <v>776</v>
      </c>
      <c r="H232" s="89" t="s">
        <v>113</v>
      </c>
      <c r="I232" s="91">
        <v>123.06628600000002</v>
      </c>
      <c r="J232" s="100">
        <v>14687</v>
      </c>
      <c r="K232" s="91"/>
      <c r="L232" s="91">
        <v>66.87655812600002</v>
      </c>
      <c r="M232" s="92">
        <v>5.4907849337808849E-7</v>
      </c>
      <c r="N232" s="92">
        <f t="shared" si="5"/>
        <v>1.3914892110215309E-3</v>
      </c>
      <c r="O232" s="92">
        <f>L232/'סכום נכסי הקרן'!$C$42</f>
        <v>4.6966652788207734E-4</v>
      </c>
    </row>
    <row r="233" spans="2:15">
      <c r="B233" s="86" t="s">
        <v>893</v>
      </c>
      <c r="C233" s="88" t="s">
        <v>894</v>
      </c>
      <c r="D233" s="89" t="s">
        <v>786</v>
      </c>
      <c r="E233" s="89" t="s">
        <v>225</v>
      </c>
      <c r="F233" s="88"/>
      <c r="G233" s="89" t="s">
        <v>138</v>
      </c>
      <c r="H233" s="89" t="s">
        <v>113</v>
      </c>
      <c r="I233" s="91">
        <v>114.60196600000003</v>
      </c>
      <c r="J233" s="100">
        <v>9838</v>
      </c>
      <c r="K233" s="91"/>
      <c r="L233" s="91">
        <v>41.715803236000006</v>
      </c>
      <c r="M233" s="92">
        <v>3.868176885926654E-7</v>
      </c>
      <c r="N233" s="92">
        <f t="shared" si="5"/>
        <v>8.6797364814478607E-4</v>
      </c>
      <c r="O233" s="92">
        <f>L233/'סכום נכסי הקרן'!$C$42</f>
        <v>2.9296538297844823E-4</v>
      </c>
    </row>
    <row r="234" spans="2:15">
      <c r="B234" s="86" t="s">
        <v>895</v>
      </c>
      <c r="C234" s="88" t="s">
        <v>896</v>
      </c>
      <c r="D234" s="89" t="s">
        <v>786</v>
      </c>
      <c r="E234" s="89" t="s">
        <v>225</v>
      </c>
      <c r="F234" s="88"/>
      <c r="G234" s="89" t="s">
        <v>770</v>
      </c>
      <c r="H234" s="89" t="s">
        <v>113</v>
      </c>
      <c r="I234" s="91">
        <v>233.20167500000002</v>
      </c>
      <c r="J234" s="100">
        <v>5147</v>
      </c>
      <c r="K234" s="91"/>
      <c r="L234" s="91">
        <v>44.410693785000007</v>
      </c>
      <c r="M234" s="92">
        <v>8.0144770314986215E-7</v>
      </c>
      <c r="N234" s="92">
        <f t="shared" si="5"/>
        <v>9.2404577908119427E-4</v>
      </c>
      <c r="O234" s="92">
        <f>L234/'סכום נכסי הקרן'!$C$42</f>
        <v>3.1189129547511693E-4</v>
      </c>
    </row>
    <row r="235" spans="2:15">
      <c r="B235" s="86" t="s">
        <v>897</v>
      </c>
      <c r="C235" s="88" t="s">
        <v>898</v>
      </c>
      <c r="D235" s="89" t="s">
        <v>26</v>
      </c>
      <c r="E235" s="89" t="s">
        <v>225</v>
      </c>
      <c r="F235" s="88"/>
      <c r="G235" s="89" t="s">
        <v>806</v>
      </c>
      <c r="H235" s="89" t="s">
        <v>115</v>
      </c>
      <c r="I235" s="91">
        <v>406.43720500000001</v>
      </c>
      <c r="J235" s="100">
        <v>9558</v>
      </c>
      <c r="K235" s="91"/>
      <c r="L235" s="91">
        <v>156.10774667500004</v>
      </c>
      <c r="M235" s="92">
        <v>4.1473184183673469E-6</v>
      </c>
      <c r="N235" s="92">
        <f t="shared" si="5"/>
        <v>3.248107428702943E-3</v>
      </c>
      <c r="O235" s="92">
        <f>L235/'סכום נכסי הקרן'!$C$42</f>
        <v>1.0963271049058017E-3</v>
      </c>
    </row>
    <row r="236" spans="2:15">
      <c r="B236" s="86" t="s">
        <v>899</v>
      </c>
      <c r="C236" s="88" t="s">
        <v>900</v>
      </c>
      <c r="D236" s="89" t="s">
        <v>786</v>
      </c>
      <c r="E236" s="89" t="s">
        <v>225</v>
      </c>
      <c r="F236" s="88"/>
      <c r="G236" s="89" t="s">
        <v>806</v>
      </c>
      <c r="H236" s="89" t="s">
        <v>113</v>
      </c>
      <c r="I236" s="91">
        <v>373.12268000000006</v>
      </c>
      <c r="J236" s="100">
        <v>9039</v>
      </c>
      <c r="K236" s="91"/>
      <c r="L236" s="91">
        <v>124.78826846700002</v>
      </c>
      <c r="M236" s="92">
        <v>6.5288307961504826E-7</v>
      </c>
      <c r="N236" s="92">
        <f t="shared" si="5"/>
        <v>2.5964483534983407E-3</v>
      </c>
      <c r="O236" s="92">
        <f>L236/'סכום נכסי הקרן'!$C$42</f>
        <v>8.7637394049031774E-4</v>
      </c>
    </row>
    <row r="237" spans="2:15">
      <c r="B237" s="86" t="s">
        <v>782</v>
      </c>
      <c r="C237" s="88" t="s">
        <v>783</v>
      </c>
      <c r="D237" s="89" t="s">
        <v>103</v>
      </c>
      <c r="E237" s="89" t="s">
        <v>225</v>
      </c>
      <c r="F237" s="88"/>
      <c r="G237" s="89" t="s">
        <v>109</v>
      </c>
      <c r="H237" s="89" t="s">
        <v>116</v>
      </c>
      <c r="I237" s="91">
        <v>4709.3836230000006</v>
      </c>
      <c r="J237" s="100">
        <v>1024</v>
      </c>
      <c r="K237" s="91"/>
      <c r="L237" s="91">
        <v>225.24024920400001</v>
      </c>
      <c r="M237" s="92">
        <v>2.630074468884677E-5</v>
      </c>
      <c r="N237" s="92">
        <f t="shared" si="5"/>
        <v>4.6865356925914663E-3</v>
      </c>
      <c r="O237" s="92">
        <f>L237/'סכום נכסי הקרן'!$C$42</f>
        <v>1.5818368759891177E-3</v>
      </c>
    </row>
    <row r="238" spans="2:15">
      <c r="B238" s="86" t="s">
        <v>901</v>
      </c>
      <c r="C238" s="88" t="s">
        <v>902</v>
      </c>
      <c r="D238" s="89" t="s">
        <v>768</v>
      </c>
      <c r="E238" s="89" t="s">
        <v>225</v>
      </c>
      <c r="F238" s="88"/>
      <c r="G238" s="89" t="s">
        <v>776</v>
      </c>
      <c r="H238" s="89" t="s">
        <v>113</v>
      </c>
      <c r="I238" s="91">
        <v>213.91222800000003</v>
      </c>
      <c r="J238" s="100">
        <v>7559</v>
      </c>
      <c r="K238" s="91"/>
      <c r="L238" s="91">
        <v>59.827613734000003</v>
      </c>
      <c r="M238" s="92">
        <v>2.7243157927188675E-7</v>
      </c>
      <c r="N238" s="92">
        <f t="shared" si="5"/>
        <v>1.2448230196771917E-3</v>
      </c>
      <c r="O238" s="92">
        <f>L238/'סכום נכסי הקרן'!$C$42</f>
        <v>4.201625861333559E-4</v>
      </c>
    </row>
    <row r="239" spans="2:15">
      <c r="B239" s="86" t="s">
        <v>903</v>
      </c>
      <c r="C239" s="88" t="s">
        <v>904</v>
      </c>
      <c r="D239" s="89" t="s">
        <v>786</v>
      </c>
      <c r="E239" s="89" t="s">
        <v>225</v>
      </c>
      <c r="F239" s="88"/>
      <c r="G239" s="89" t="s">
        <v>792</v>
      </c>
      <c r="H239" s="89" t="s">
        <v>113</v>
      </c>
      <c r="I239" s="91">
        <v>79.954860000000011</v>
      </c>
      <c r="J239" s="100">
        <v>31064</v>
      </c>
      <c r="K239" s="91"/>
      <c r="L239" s="91">
        <v>91.897557528000036</v>
      </c>
      <c r="M239" s="92">
        <v>7.9527310838382459E-8</v>
      </c>
      <c r="N239" s="92">
        <f t="shared" si="5"/>
        <v>1.9120969051445241E-3</v>
      </c>
      <c r="O239" s="92">
        <f>L239/'סכום נכסי הקרן'!$C$42</f>
        <v>6.4538618574987909E-4</v>
      </c>
    </row>
    <row r="240" spans="2:15">
      <c r="B240" s="86" t="s">
        <v>905</v>
      </c>
      <c r="C240" s="88" t="s">
        <v>906</v>
      </c>
      <c r="D240" s="89" t="s">
        <v>786</v>
      </c>
      <c r="E240" s="89" t="s">
        <v>225</v>
      </c>
      <c r="F240" s="88"/>
      <c r="G240" s="89" t="s">
        <v>876</v>
      </c>
      <c r="H240" s="89" t="s">
        <v>113</v>
      </c>
      <c r="I240" s="91">
        <v>246.52748500000004</v>
      </c>
      <c r="J240" s="100">
        <v>14544</v>
      </c>
      <c r="K240" s="91"/>
      <c r="L240" s="91">
        <v>132.66334244800004</v>
      </c>
      <c r="M240" s="92">
        <v>8.4361104059626597E-8</v>
      </c>
      <c r="N240" s="92">
        <f t="shared" si="5"/>
        <v>2.760303683192673E-3</v>
      </c>
      <c r="O240" s="92">
        <f>L240/'סכום נכסי הקרן'!$C$42</f>
        <v>9.3167969720259105E-4</v>
      </c>
    </row>
    <row r="241" spans="2:15">
      <c r="B241" s="86" t="s">
        <v>807</v>
      </c>
      <c r="C241" s="88" t="s">
        <v>808</v>
      </c>
      <c r="D241" s="89" t="s">
        <v>768</v>
      </c>
      <c r="E241" s="89" t="s">
        <v>225</v>
      </c>
      <c r="F241" s="88"/>
      <c r="G241" s="89" t="s">
        <v>806</v>
      </c>
      <c r="H241" s="89" t="s">
        <v>113</v>
      </c>
      <c r="I241" s="91">
        <v>610.29603800000007</v>
      </c>
      <c r="J241" s="100">
        <v>1734</v>
      </c>
      <c r="K241" s="91"/>
      <c r="L241" s="91">
        <v>39.155373180000012</v>
      </c>
      <c r="M241" s="92">
        <v>2.3382989961685827E-6</v>
      </c>
      <c r="N241" s="92">
        <f t="shared" si="5"/>
        <v>8.1469921389853398E-4</v>
      </c>
      <c r="O241" s="92">
        <f>L241/'סכום נכסי הקרן'!$C$42</f>
        <v>2.7498377136469338E-4</v>
      </c>
    </row>
    <row r="242" spans="2:15">
      <c r="B242" s="86" t="s">
        <v>907</v>
      </c>
      <c r="C242" s="88" t="s">
        <v>908</v>
      </c>
      <c r="D242" s="89" t="s">
        <v>786</v>
      </c>
      <c r="E242" s="89" t="s">
        <v>225</v>
      </c>
      <c r="F242" s="88"/>
      <c r="G242" s="89" t="s">
        <v>776</v>
      </c>
      <c r="H242" s="89" t="s">
        <v>113</v>
      </c>
      <c r="I242" s="91">
        <v>126.59519500000002</v>
      </c>
      <c r="J242" s="100">
        <v>39330</v>
      </c>
      <c r="K242" s="91"/>
      <c r="L242" s="91">
        <v>184.22259371600003</v>
      </c>
      <c r="M242" s="92">
        <v>1.3464988830208289E-7</v>
      </c>
      <c r="N242" s="92">
        <f t="shared" si="5"/>
        <v>3.8330882863207125E-3</v>
      </c>
      <c r="O242" s="92">
        <f>L242/'סכום נכסי הקרן'!$C$42</f>
        <v>1.2937745059338837E-3</v>
      </c>
    </row>
    <row r="243" spans="2:15">
      <c r="B243" s="86" t="s">
        <v>909</v>
      </c>
      <c r="C243" s="88" t="s">
        <v>910</v>
      </c>
      <c r="D243" s="89" t="s">
        <v>768</v>
      </c>
      <c r="E243" s="89" t="s">
        <v>225</v>
      </c>
      <c r="F243" s="88"/>
      <c r="G243" s="89" t="s">
        <v>864</v>
      </c>
      <c r="H243" s="89" t="s">
        <v>113</v>
      </c>
      <c r="I243" s="91">
        <v>210.54779800000003</v>
      </c>
      <c r="J243" s="100">
        <v>28698</v>
      </c>
      <c r="K243" s="91"/>
      <c r="L243" s="91">
        <v>223.56512615900004</v>
      </c>
      <c r="M243" s="92">
        <v>9.5177765136007182E-8</v>
      </c>
      <c r="N243" s="92">
        <f t="shared" si="5"/>
        <v>4.6516816912856671E-3</v>
      </c>
      <c r="O243" s="92">
        <f>L243/'סכום נכסי הקרן'!$C$42</f>
        <v>1.5700726757018049E-3</v>
      </c>
    </row>
    <row r="244" spans="2:15">
      <c r="B244" s="86" t="s">
        <v>911</v>
      </c>
      <c r="C244" s="88" t="s">
        <v>912</v>
      </c>
      <c r="D244" s="89" t="s">
        <v>768</v>
      </c>
      <c r="E244" s="89" t="s">
        <v>225</v>
      </c>
      <c r="F244" s="88"/>
      <c r="G244" s="89" t="s">
        <v>776</v>
      </c>
      <c r="H244" s="89" t="s">
        <v>113</v>
      </c>
      <c r="I244" s="91">
        <v>215.87812199999999</v>
      </c>
      <c r="J244" s="100">
        <v>34054</v>
      </c>
      <c r="K244" s="91"/>
      <c r="L244" s="91">
        <v>272.00600196400001</v>
      </c>
      <c r="M244" s="92">
        <v>2.9033485675618253E-8</v>
      </c>
      <c r="N244" s="92">
        <f t="shared" si="5"/>
        <v>5.659582784641814E-3</v>
      </c>
      <c r="O244" s="92">
        <f>L244/'סכום נכסי הקרן'!$C$42</f>
        <v>1.9102674851301953E-3</v>
      </c>
    </row>
    <row r="245" spans="2:15">
      <c r="B245" s="86" t="s">
        <v>913</v>
      </c>
      <c r="C245" s="88" t="s">
        <v>914</v>
      </c>
      <c r="D245" s="89" t="s">
        <v>786</v>
      </c>
      <c r="E245" s="89" t="s">
        <v>225</v>
      </c>
      <c r="F245" s="88"/>
      <c r="G245" s="89" t="s">
        <v>881</v>
      </c>
      <c r="H245" s="89" t="s">
        <v>113</v>
      </c>
      <c r="I245" s="91">
        <v>731.81350799999996</v>
      </c>
      <c r="J245" s="100">
        <v>8540</v>
      </c>
      <c r="K245" s="91"/>
      <c r="L245" s="91">
        <v>231.23843218500005</v>
      </c>
      <c r="M245" s="92">
        <v>4.3818185069892941E-7</v>
      </c>
      <c r="N245" s="92">
        <f t="shared" si="5"/>
        <v>4.8113388693349426E-3</v>
      </c>
      <c r="O245" s="92">
        <f>L245/'סכום נכסי הקרן'!$C$42</f>
        <v>1.6239614388139562E-3</v>
      </c>
    </row>
    <row r="246" spans="2:15">
      <c r="B246" s="86" t="s">
        <v>915</v>
      </c>
      <c r="C246" s="88" t="s">
        <v>916</v>
      </c>
      <c r="D246" s="89" t="s">
        <v>786</v>
      </c>
      <c r="E246" s="89" t="s">
        <v>225</v>
      </c>
      <c r="F246" s="88"/>
      <c r="G246" s="89" t="s">
        <v>770</v>
      </c>
      <c r="H246" s="89" t="s">
        <v>113</v>
      </c>
      <c r="I246" s="91">
        <v>146.58391000000003</v>
      </c>
      <c r="J246" s="100">
        <v>7640</v>
      </c>
      <c r="K246" s="91"/>
      <c r="L246" s="91">
        <v>41.436339679000007</v>
      </c>
      <c r="M246" s="92">
        <v>6.9003113083402465E-7</v>
      </c>
      <c r="N246" s="92">
        <f t="shared" si="5"/>
        <v>8.6215889727637952E-4</v>
      </c>
      <c r="O246" s="92">
        <f>L246/'סכום נכסי הקרן'!$C$42</f>
        <v>2.9100274192508431E-4</v>
      </c>
    </row>
    <row r="247" spans="2:15">
      <c r="B247" s="86" t="s">
        <v>917</v>
      </c>
      <c r="C247" s="88" t="s">
        <v>918</v>
      </c>
      <c r="D247" s="89" t="s">
        <v>768</v>
      </c>
      <c r="E247" s="89" t="s">
        <v>225</v>
      </c>
      <c r="F247" s="88"/>
      <c r="G247" s="89" t="s">
        <v>227</v>
      </c>
      <c r="H247" s="89" t="s">
        <v>113</v>
      </c>
      <c r="I247" s="91">
        <v>89.282927000000015</v>
      </c>
      <c r="J247" s="100">
        <v>42302</v>
      </c>
      <c r="K247" s="91"/>
      <c r="L247" s="91">
        <v>139.74331598400002</v>
      </c>
      <c r="M247" s="92">
        <v>3.614693400809717E-8</v>
      </c>
      <c r="N247" s="92">
        <f t="shared" si="5"/>
        <v>2.9076154926775547E-3</v>
      </c>
      <c r="O247" s="92">
        <f>L247/'סכום נכסי הקרן'!$C$42</f>
        <v>9.8140155313131811E-4</v>
      </c>
    </row>
    <row r="248" spans="2:15">
      <c r="B248" s="86" t="s">
        <v>820</v>
      </c>
      <c r="C248" s="88" t="s">
        <v>821</v>
      </c>
      <c r="D248" s="89" t="s">
        <v>786</v>
      </c>
      <c r="E248" s="89" t="s">
        <v>225</v>
      </c>
      <c r="F248" s="88"/>
      <c r="G248" s="89" t="s">
        <v>232</v>
      </c>
      <c r="H248" s="89" t="s">
        <v>113</v>
      </c>
      <c r="I248" s="91">
        <v>1333.347851</v>
      </c>
      <c r="J248" s="100">
        <v>8046</v>
      </c>
      <c r="K248" s="91"/>
      <c r="L248" s="91">
        <v>396.94032195900007</v>
      </c>
      <c r="M248" s="92">
        <v>2.2331912514367708E-5</v>
      </c>
      <c r="N248" s="92">
        <f t="shared" si="5"/>
        <v>8.259070007531167E-3</v>
      </c>
      <c r="O248" s="92">
        <f>L248/'סכום נכסי הקרן'!$C$42</f>
        <v>2.7876671290354288E-3</v>
      </c>
    </row>
    <row r="249" spans="2:15">
      <c r="B249" s="86" t="s">
        <v>919</v>
      </c>
      <c r="C249" s="88" t="s">
        <v>920</v>
      </c>
      <c r="D249" s="89" t="s">
        <v>786</v>
      </c>
      <c r="E249" s="89" t="s">
        <v>225</v>
      </c>
      <c r="F249" s="88"/>
      <c r="G249" s="89" t="s">
        <v>776</v>
      </c>
      <c r="H249" s="89" t="s">
        <v>113</v>
      </c>
      <c r="I249" s="91">
        <v>226.66982300000004</v>
      </c>
      <c r="J249" s="100">
        <v>25551</v>
      </c>
      <c r="K249" s="91"/>
      <c r="L249" s="91">
        <v>214.29070395700006</v>
      </c>
      <c r="M249" s="92">
        <v>7.4110265790674611E-7</v>
      </c>
      <c r="N249" s="92">
        <f t="shared" si="5"/>
        <v>4.4587103603115586E-3</v>
      </c>
      <c r="O249" s="92">
        <f>L249/'סכום נכסי הקרן'!$C$42</f>
        <v>1.5049394541996007E-3</v>
      </c>
    </row>
    <row r="250" spans="2:15">
      <c r="B250" s="86" t="s">
        <v>921</v>
      </c>
      <c r="C250" s="88" t="s">
        <v>922</v>
      </c>
      <c r="D250" s="89" t="s">
        <v>768</v>
      </c>
      <c r="E250" s="89" t="s">
        <v>225</v>
      </c>
      <c r="F250" s="88"/>
      <c r="G250" s="89" t="s">
        <v>112</v>
      </c>
      <c r="H250" s="89" t="s">
        <v>113</v>
      </c>
      <c r="I250" s="91">
        <v>1424.1036000000001</v>
      </c>
      <c r="J250" s="100">
        <v>481</v>
      </c>
      <c r="K250" s="91"/>
      <c r="L250" s="91">
        <v>25.344771769000001</v>
      </c>
      <c r="M250" s="92">
        <v>3.9589946710971119E-6</v>
      </c>
      <c r="N250" s="92">
        <f t="shared" si="5"/>
        <v>5.2734437089183299E-4</v>
      </c>
      <c r="O250" s="92">
        <f>L250/'סכום נכסי הקרן'!$C$42</f>
        <v>1.7799347469830526E-4</v>
      </c>
    </row>
    <row r="251" spans="2:15">
      <c r="B251" s="86" t="s">
        <v>923</v>
      </c>
      <c r="C251" s="88" t="s">
        <v>924</v>
      </c>
      <c r="D251" s="89" t="s">
        <v>786</v>
      </c>
      <c r="E251" s="89" t="s">
        <v>225</v>
      </c>
      <c r="F251" s="88"/>
      <c r="G251" s="89" t="s">
        <v>835</v>
      </c>
      <c r="H251" s="89" t="s">
        <v>113</v>
      </c>
      <c r="I251" s="91">
        <v>2381.3222470000005</v>
      </c>
      <c r="J251" s="100">
        <v>3668</v>
      </c>
      <c r="K251" s="91"/>
      <c r="L251" s="91">
        <v>323.18353007400009</v>
      </c>
      <c r="M251" s="92">
        <v>4.2182333725402956E-7</v>
      </c>
      <c r="N251" s="92">
        <f t="shared" si="5"/>
        <v>6.7244249387138902E-3</v>
      </c>
      <c r="O251" s="92">
        <f>L251/'סכום נכסי הקרן'!$C$42</f>
        <v>2.2696814951593145E-3</v>
      </c>
    </row>
    <row r="252" spans="2:15">
      <c r="B252" s="86" t="s">
        <v>925</v>
      </c>
      <c r="C252" s="88" t="s">
        <v>926</v>
      </c>
      <c r="D252" s="89" t="s">
        <v>786</v>
      </c>
      <c r="E252" s="89" t="s">
        <v>225</v>
      </c>
      <c r="F252" s="88"/>
      <c r="G252" s="89" t="s">
        <v>857</v>
      </c>
      <c r="H252" s="89" t="s">
        <v>113</v>
      </c>
      <c r="I252" s="91">
        <v>299.83072500000003</v>
      </c>
      <c r="J252" s="100">
        <v>3682</v>
      </c>
      <c r="K252" s="91"/>
      <c r="L252" s="91">
        <v>40.847138990000005</v>
      </c>
      <c r="M252" s="92">
        <v>9.7495510821068333E-7</v>
      </c>
      <c r="N252" s="92">
        <f t="shared" si="5"/>
        <v>8.4989949839515608E-4</v>
      </c>
      <c r="O252" s="92">
        <f>L252/'סכום נכסי הקרן'!$C$42</f>
        <v>2.8686485191425296E-4</v>
      </c>
    </row>
    <row r="253" spans="2:15">
      <c r="B253" s="86" t="s">
        <v>927</v>
      </c>
      <c r="C253" s="88" t="s">
        <v>928</v>
      </c>
      <c r="D253" s="89" t="s">
        <v>768</v>
      </c>
      <c r="E253" s="89" t="s">
        <v>225</v>
      </c>
      <c r="F253" s="88"/>
      <c r="G253" s="89" t="s">
        <v>227</v>
      </c>
      <c r="H253" s="89" t="s">
        <v>113</v>
      </c>
      <c r="I253" s="91">
        <v>359.79687000000007</v>
      </c>
      <c r="J253" s="100">
        <v>11904</v>
      </c>
      <c r="K253" s="91"/>
      <c r="L253" s="91">
        <v>158.47181179800003</v>
      </c>
      <c r="M253" s="92">
        <v>3.2297744165170565E-7</v>
      </c>
      <c r="N253" s="92">
        <f t="shared" si="5"/>
        <v>3.2972961310672151E-3</v>
      </c>
      <c r="O253" s="92">
        <f>L253/'סכום נכסי הקרן'!$C$42</f>
        <v>1.1129296677337901E-3</v>
      </c>
    </row>
    <row r="254" spans="2:15">
      <c r="B254" s="86" t="s">
        <v>929</v>
      </c>
      <c r="C254" s="88" t="s">
        <v>930</v>
      </c>
      <c r="D254" s="89" t="s">
        <v>786</v>
      </c>
      <c r="E254" s="89" t="s">
        <v>225</v>
      </c>
      <c r="F254" s="88"/>
      <c r="G254" s="89" t="s">
        <v>806</v>
      </c>
      <c r="H254" s="89" t="s">
        <v>113</v>
      </c>
      <c r="I254" s="91">
        <v>479.72916000000004</v>
      </c>
      <c r="J254" s="100">
        <v>9796</v>
      </c>
      <c r="K254" s="91"/>
      <c r="L254" s="91">
        <v>173.87879350000003</v>
      </c>
      <c r="M254" s="92">
        <v>3.2832479988036974E-7</v>
      </c>
      <c r="N254" s="92">
        <f t="shared" si="5"/>
        <v>3.617866588242168E-3</v>
      </c>
      <c r="O254" s="92">
        <f>L254/'סכום נכסי הקרן'!$C$42</f>
        <v>1.2211311632038117E-3</v>
      </c>
    </row>
    <row r="255" spans="2:15">
      <c r="B255" s="86" t="s">
        <v>931</v>
      </c>
      <c r="C255" s="88" t="s">
        <v>932</v>
      </c>
      <c r="D255" s="89" t="s">
        <v>26</v>
      </c>
      <c r="E255" s="89" t="s">
        <v>225</v>
      </c>
      <c r="F255" s="88"/>
      <c r="G255" s="89" t="s">
        <v>108</v>
      </c>
      <c r="H255" s="89" t="s">
        <v>115</v>
      </c>
      <c r="I255" s="91">
        <v>231.86909400000002</v>
      </c>
      <c r="J255" s="100">
        <v>14346</v>
      </c>
      <c r="K255" s="91"/>
      <c r="L255" s="91">
        <v>133.67114379500003</v>
      </c>
      <c r="M255" s="92">
        <v>5.4268782569369076E-7</v>
      </c>
      <c r="N255" s="92">
        <f t="shared" si="5"/>
        <v>2.7812728350225468E-3</v>
      </c>
      <c r="O255" s="92">
        <f>L255/'סכום נכסי הקרן'!$C$42</f>
        <v>9.3875737244043128E-4</v>
      </c>
    </row>
    <row r="256" spans="2:15">
      <c r="B256" s="86" t="s">
        <v>933</v>
      </c>
      <c r="C256" s="88" t="s">
        <v>934</v>
      </c>
      <c r="D256" s="89" t="s">
        <v>26</v>
      </c>
      <c r="E256" s="89" t="s">
        <v>225</v>
      </c>
      <c r="F256" s="88"/>
      <c r="G256" s="89" t="s">
        <v>770</v>
      </c>
      <c r="H256" s="89" t="s">
        <v>113</v>
      </c>
      <c r="I256" s="91">
        <v>48.772465000000004</v>
      </c>
      <c r="J256" s="100">
        <v>138600</v>
      </c>
      <c r="K256" s="91"/>
      <c r="L256" s="91">
        <v>250.11495296200005</v>
      </c>
      <c r="M256" s="92">
        <v>2.042472426403538E-7</v>
      </c>
      <c r="N256" s="92">
        <f t="shared" si="5"/>
        <v>5.2040994380432096E-3</v>
      </c>
      <c r="O256" s="92">
        <f>L256/'סכום נכסי הקרן'!$C$42</f>
        <v>1.7565291160428584E-3</v>
      </c>
    </row>
    <row r="257" spans="2:15">
      <c r="B257" s="86" t="s">
        <v>827</v>
      </c>
      <c r="C257" s="88" t="s">
        <v>828</v>
      </c>
      <c r="D257" s="89" t="s">
        <v>768</v>
      </c>
      <c r="E257" s="89" t="s">
        <v>225</v>
      </c>
      <c r="F257" s="88"/>
      <c r="G257" s="89" t="s">
        <v>138</v>
      </c>
      <c r="H257" s="89" t="s">
        <v>113</v>
      </c>
      <c r="I257" s="91">
        <v>55.332359000000004</v>
      </c>
      <c r="J257" s="100">
        <v>2660</v>
      </c>
      <c r="K257" s="91"/>
      <c r="L257" s="91">
        <v>5.4458107360000012</v>
      </c>
      <c r="M257" s="92">
        <v>1.0031684121409422E-6</v>
      </c>
      <c r="N257" s="92">
        <f t="shared" si="5"/>
        <v>1.133100610550584E-4</v>
      </c>
      <c r="O257" s="92">
        <f>L257/'סכום נכסי הקרן'!$C$42</f>
        <v>3.8245314824084551E-5</v>
      </c>
    </row>
    <row r="258" spans="2:15">
      <c r="B258" s="86" t="s">
        <v>935</v>
      </c>
      <c r="C258" s="88" t="s">
        <v>936</v>
      </c>
      <c r="D258" s="89" t="s">
        <v>768</v>
      </c>
      <c r="E258" s="89" t="s">
        <v>225</v>
      </c>
      <c r="F258" s="88"/>
      <c r="G258" s="89" t="s">
        <v>776</v>
      </c>
      <c r="H258" s="89" t="s">
        <v>113</v>
      </c>
      <c r="I258" s="91">
        <v>822.41982900000016</v>
      </c>
      <c r="J258" s="100">
        <v>1510</v>
      </c>
      <c r="K258" s="91"/>
      <c r="L258" s="91">
        <v>45.948595846000003</v>
      </c>
      <c r="M258" s="92">
        <v>3.4483629656323492E-6</v>
      </c>
      <c r="N258" s="92">
        <f t="shared" si="5"/>
        <v>9.5604464662843577E-4</v>
      </c>
      <c r="O258" s="92">
        <f>L258/'סכום נכסי הקרן'!$C$42</f>
        <v>3.2269180826244808E-4</v>
      </c>
    </row>
    <row r="259" spans="2:15">
      <c r="B259" s="86" t="s">
        <v>937</v>
      </c>
      <c r="C259" s="88" t="s">
        <v>938</v>
      </c>
      <c r="D259" s="89" t="s">
        <v>786</v>
      </c>
      <c r="E259" s="89" t="s">
        <v>225</v>
      </c>
      <c r="F259" s="88"/>
      <c r="G259" s="89" t="s">
        <v>864</v>
      </c>
      <c r="H259" s="89" t="s">
        <v>113</v>
      </c>
      <c r="I259" s="91">
        <v>3635.3033260000007</v>
      </c>
      <c r="J259" s="100">
        <v>311</v>
      </c>
      <c r="K259" s="91"/>
      <c r="L259" s="91">
        <v>41.831435378000009</v>
      </c>
      <c r="M259" s="92">
        <v>1.2200940018252897E-5</v>
      </c>
      <c r="N259" s="92">
        <f t="shared" si="5"/>
        <v>8.7037958652662036E-4</v>
      </c>
      <c r="O259" s="92">
        <f>L259/'סכום נכסי הקרן'!$C$42</f>
        <v>2.9377745447504625E-4</v>
      </c>
    </row>
    <row r="260" spans="2:15">
      <c r="B260" s="86" t="s">
        <v>939</v>
      </c>
      <c r="C260" s="88" t="s">
        <v>940</v>
      </c>
      <c r="D260" s="89" t="s">
        <v>786</v>
      </c>
      <c r="E260" s="89" t="s">
        <v>225</v>
      </c>
      <c r="F260" s="88"/>
      <c r="G260" s="89" t="s">
        <v>227</v>
      </c>
      <c r="H260" s="89" t="s">
        <v>113</v>
      </c>
      <c r="I260" s="91">
        <v>726.25664500000016</v>
      </c>
      <c r="J260" s="100">
        <v>10092</v>
      </c>
      <c r="K260" s="91">
        <v>1.2026257550000004</v>
      </c>
      <c r="L260" s="91">
        <v>272.38976202500004</v>
      </c>
      <c r="M260" s="92">
        <v>1.4003059093893066E-7</v>
      </c>
      <c r="N260" s="92">
        <f t="shared" si="5"/>
        <v>5.6675676151932974E-3</v>
      </c>
      <c r="O260" s="92">
        <f>L260/'סכום נכסי הקרן'!$C$42</f>
        <v>1.9129625887724928E-3</v>
      </c>
    </row>
    <row r="261" spans="2:15">
      <c r="B261" s="86" t="s">
        <v>941</v>
      </c>
      <c r="C261" s="88" t="s">
        <v>942</v>
      </c>
      <c r="D261" s="89" t="s">
        <v>768</v>
      </c>
      <c r="E261" s="89" t="s">
        <v>225</v>
      </c>
      <c r="F261" s="88"/>
      <c r="G261" s="89" t="s">
        <v>796</v>
      </c>
      <c r="H261" s="89" t="s">
        <v>113</v>
      </c>
      <c r="I261" s="91">
        <v>2373.5059999999999</v>
      </c>
      <c r="J261" s="100">
        <v>127</v>
      </c>
      <c r="K261" s="91"/>
      <c r="L261" s="91">
        <v>11.153104694000001</v>
      </c>
      <c r="M261" s="92">
        <v>1.45027051769229E-5</v>
      </c>
      <c r="N261" s="92">
        <f t="shared" si="5"/>
        <v>2.32060759195396E-4</v>
      </c>
      <c r="O261" s="92">
        <f>L261/'סכום נכסי הקרן'!$C$42</f>
        <v>7.8326996835977649E-5</v>
      </c>
    </row>
    <row r="262" spans="2:15">
      <c r="B262" s="86" t="s">
        <v>943</v>
      </c>
      <c r="C262" s="88" t="s">
        <v>944</v>
      </c>
      <c r="D262" s="89" t="s">
        <v>768</v>
      </c>
      <c r="E262" s="89" t="s">
        <v>225</v>
      </c>
      <c r="F262" s="88"/>
      <c r="G262" s="89" t="s">
        <v>812</v>
      </c>
      <c r="H262" s="89" t="s">
        <v>113</v>
      </c>
      <c r="I262" s="91">
        <v>106.60648000000003</v>
      </c>
      <c r="J262" s="100">
        <v>26177</v>
      </c>
      <c r="K262" s="91"/>
      <c r="L262" s="91">
        <v>103.25359959800002</v>
      </c>
      <c r="M262" s="92">
        <v>3.3635063996084488E-8</v>
      </c>
      <c r="N262" s="92">
        <f t="shared" si="5"/>
        <v>2.1483801479295355E-3</v>
      </c>
      <c r="O262" s="92">
        <f>L262/'סכום נכסי הקרן'!$C$42</f>
        <v>7.2513838889781787E-4</v>
      </c>
    </row>
    <row r="263" spans="2:15">
      <c r="B263" s="86" t="s">
        <v>945</v>
      </c>
      <c r="C263" s="88" t="s">
        <v>946</v>
      </c>
      <c r="D263" s="89" t="s">
        <v>26</v>
      </c>
      <c r="E263" s="89" t="s">
        <v>225</v>
      </c>
      <c r="F263" s="88"/>
      <c r="G263" s="89" t="s">
        <v>806</v>
      </c>
      <c r="H263" s="89" t="s">
        <v>115</v>
      </c>
      <c r="I263" s="91">
        <v>892.82927000000007</v>
      </c>
      <c r="J263" s="100">
        <v>10638</v>
      </c>
      <c r="K263" s="91"/>
      <c r="L263" s="91">
        <v>381.67382575900007</v>
      </c>
      <c r="M263" s="92">
        <v>1.4969515408593052E-6</v>
      </c>
      <c r="N263" s="92">
        <f t="shared" si="5"/>
        <v>7.9414226083875435E-3</v>
      </c>
      <c r="O263" s="92">
        <f>L263/'סכום נכסי הקרן'!$C$42</f>
        <v>2.6804522474072529E-3</v>
      </c>
    </row>
    <row r="264" spans="2:15">
      <c r="B264" s="86" t="s">
        <v>947</v>
      </c>
      <c r="C264" s="88" t="s">
        <v>948</v>
      </c>
      <c r="D264" s="89" t="s">
        <v>786</v>
      </c>
      <c r="E264" s="89" t="s">
        <v>225</v>
      </c>
      <c r="F264" s="88"/>
      <c r="G264" s="89" t="s">
        <v>776</v>
      </c>
      <c r="H264" s="89" t="s">
        <v>113</v>
      </c>
      <c r="I264" s="91">
        <v>206.55005500000004</v>
      </c>
      <c r="J264" s="100">
        <v>23748</v>
      </c>
      <c r="K264" s="91"/>
      <c r="L264" s="91">
        <v>181.49057612700003</v>
      </c>
      <c r="M264" s="92">
        <v>1.2764001312866946E-7</v>
      </c>
      <c r="N264" s="92">
        <f t="shared" si="5"/>
        <v>3.7762436593551298E-3</v>
      </c>
      <c r="O264" s="92">
        <f>L264/'סכום נכסי הקרן'!$C$42</f>
        <v>1.2745878544210938E-3</v>
      </c>
    </row>
    <row r="265" spans="2:15">
      <c r="B265" s="94"/>
      <c r="C265" s="94"/>
      <c r="D265" s="94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</row>
    <row r="266" spans="2:15">
      <c r="B266" s="94"/>
      <c r="C266" s="94"/>
      <c r="D266" s="94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</row>
    <row r="267" spans="2:15">
      <c r="B267" s="109" t="s">
        <v>198</v>
      </c>
      <c r="C267" s="94"/>
      <c r="D267" s="94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</row>
    <row r="268" spans="2:15">
      <c r="B268" s="109" t="s">
        <v>94</v>
      </c>
      <c r="C268" s="94"/>
      <c r="D268" s="94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</row>
    <row r="269" spans="2:15">
      <c r="B269" s="109" t="s">
        <v>181</v>
      </c>
      <c r="C269" s="94"/>
      <c r="D269" s="94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</row>
    <row r="270" spans="2:15">
      <c r="B270" s="109" t="s">
        <v>189</v>
      </c>
      <c r="C270" s="94"/>
      <c r="D270" s="94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</row>
    <row r="271" spans="2:15">
      <c r="B271" s="109" t="s">
        <v>195</v>
      </c>
      <c r="C271" s="94"/>
      <c r="D271" s="94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</row>
    <row r="272" spans="2:15">
      <c r="B272" s="112"/>
      <c r="C272" s="94"/>
      <c r="D272" s="94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</row>
    <row r="273" spans="2:15">
      <c r="B273" s="113"/>
      <c r="C273" s="94"/>
      <c r="D273" s="94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</row>
    <row r="274" spans="2:15">
      <c r="B274" s="94"/>
      <c r="C274" s="94"/>
      <c r="D274" s="94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</row>
    <row r="275" spans="2:15">
      <c r="B275" s="94"/>
      <c r="C275" s="94"/>
      <c r="D275" s="94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</row>
    <row r="276" spans="2:15">
      <c r="B276" s="94"/>
      <c r="C276" s="94"/>
      <c r="D276" s="94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</row>
    <row r="277" spans="2:15">
      <c r="B277" s="94"/>
      <c r="C277" s="94"/>
      <c r="D277" s="94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</row>
    <row r="278" spans="2:15">
      <c r="B278" s="94"/>
      <c r="C278" s="94"/>
      <c r="D278" s="94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</row>
    <row r="279" spans="2:15">
      <c r="B279" s="94"/>
      <c r="C279" s="94"/>
      <c r="D279" s="94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</row>
    <row r="280" spans="2:15">
      <c r="B280" s="94"/>
      <c r="C280" s="94"/>
      <c r="D280" s="94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</row>
    <row r="281" spans="2:15">
      <c r="B281" s="94"/>
      <c r="C281" s="94"/>
      <c r="D281" s="94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</row>
    <row r="282" spans="2:15">
      <c r="B282" s="94"/>
      <c r="C282" s="94"/>
      <c r="D282" s="94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</row>
    <row r="283" spans="2:15">
      <c r="B283" s="94"/>
      <c r="C283" s="94"/>
      <c r="D283" s="94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</row>
    <row r="284" spans="2:15">
      <c r="B284" s="94"/>
      <c r="C284" s="94"/>
      <c r="D284" s="94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</row>
    <row r="285" spans="2:15">
      <c r="B285" s="94"/>
      <c r="C285" s="94"/>
      <c r="D285" s="94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</row>
    <row r="286" spans="2:15">
      <c r="B286" s="94"/>
      <c r="C286" s="94"/>
      <c r="D286" s="94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</row>
    <row r="287" spans="2:15">
      <c r="B287" s="94"/>
      <c r="C287" s="94"/>
      <c r="D287" s="94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</row>
    <row r="288" spans="2:15">
      <c r="B288" s="94"/>
      <c r="C288" s="94"/>
      <c r="D288" s="94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</row>
    <row r="289" spans="2:15">
      <c r="B289" s="94"/>
      <c r="C289" s="94"/>
      <c r="D289" s="94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</row>
    <row r="290" spans="2:15">
      <c r="B290" s="94"/>
      <c r="C290" s="94"/>
      <c r="D290" s="94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</row>
    <row r="291" spans="2:15">
      <c r="B291" s="94"/>
      <c r="C291" s="94"/>
      <c r="D291" s="94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</row>
    <row r="292" spans="2:15">
      <c r="B292" s="112"/>
      <c r="C292" s="94"/>
      <c r="D292" s="94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</row>
    <row r="293" spans="2:15">
      <c r="B293" s="112"/>
      <c r="C293" s="94"/>
      <c r="D293" s="94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</row>
    <row r="294" spans="2:15">
      <c r="B294" s="113"/>
      <c r="C294" s="94"/>
      <c r="D294" s="94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</row>
    <row r="295" spans="2:15">
      <c r="B295" s="94"/>
      <c r="C295" s="94"/>
      <c r="D295" s="94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</row>
    <row r="296" spans="2:15">
      <c r="B296" s="94"/>
      <c r="C296" s="94"/>
      <c r="D296" s="94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</row>
    <row r="297" spans="2:15">
      <c r="B297" s="94"/>
      <c r="C297" s="94"/>
      <c r="D297" s="94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</row>
    <row r="298" spans="2:15">
      <c r="B298" s="94"/>
      <c r="C298" s="94"/>
      <c r="D298" s="94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</row>
    <row r="299" spans="2:15">
      <c r="B299" s="94"/>
      <c r="C299" s="94"/>
      <c r="D299" s="94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</row>
    <row r="300" spans="2:15">
      <c r="B300" s="94"/>
      <c r="C300" s="94"/>
      <c r="D300" s="94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</row>
    <row r="301" spans="2:15">
      <c r="B301" s="94"/>
      <c r="C301" s="94"/>
      <c r="D301" s="94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</row>
    <row r="302" spans="2:15">
      <c r="B302" s="94"/>
      <c r="C302" s="94"/>
      <c r="D302" s="94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</row>
    <row r="303" spans="2:15">
      <c r="B303" s="94"/>
      <c r="C303" s="94"/>
      <c r="D303" s="94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</row>
    <row r="304" spans="2:15">
      <c r="B304" s="94"/>
      <c r="C304" s="94"/>
      <c r="D304" s="94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</row>
    <row r="305" spans="2:15">
      <c r="B305" s="94"/>
      <c r="C305" s="94"/>
      <c r="D305" s="94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</row>
    <row r="306" spans="2:15">
      <c r="B306" s="94"/>
      <c r="C306" s="94"/>
      <c r="D306" s="94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</row>
    <row r="307" spans="2:15">
      <c r="B307" s="94"/>
      <c r="C307" s="94"/>
      <c r="D307" s="94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</row>
    <row r="308" spans="2:15">
      <c r="B308" s="94"/>
      <c r="C308" s="94"/>
      <c r="D308" s="94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</row>
    <row r="309" spans="2:15">
      <c r="B309" s="94"/>
      <c r="C309" s="94"/>
      <c r="D309" s="94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</row>
    <row r="310" spans="2:15">
      <c r="B310" s="94"/>
      <c r="C310" s="94"/>
      <c r="D310" s="94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</row>
    <row r="311" spans="2:15">
      <c r="B311" s="94"/>
      <c r="C311" s="94"/>
      <c r="D311" s="94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</row>
    <row r="312" spans="2:15">
      <c r="B312" s="94"/>
      <c r="C312" s="94"/>
      <c r="D312" s="94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</row>
    <row r="313" spans="2:15">
      <c r="B313" s="94"/>
      <c r="C313" s="94"/>
      <c r="D313" s="94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</row>
    <row r="314" spans="2:15">
      <c r="B314" s="94"/>
      <c r="C314" s="94"/>
      <c r="D314" s="94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</row>
    <row r="315" spans="2:15">
      <c r="B315" s="94"/>
      <c r="C315" s="94"/>
      <c r="D315" s="94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</row>
    <row r="316" spans="2:15">
      <c r="B316" s="94"/>
      <c r="C316" s="94"/>
      <c r="D316" s="94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</row>
    <row r="317" spans="2:15">
      <c r="B317" s="94"/>
      <c r="C317" s="94"/>
      <c r="D317" s="94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</row>
    <row r="318" spans="2:15">
      <c r="B318" s="94"/>
      <c r="C318" s="94"/>
      <c r="D318" s="94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</row>
    <row r="319" spans="2:15">
      <c r="B319" s="94"/>
      <c r="C319" s="94"/>
      <c r="D319" s="94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</row>
    <row r="320" spans="2:15">
      <c r="B320" s="94"/>
      <c r="C320" s="94"/>
      <c r="D320" s="94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</row>
    <row r="321" spans="2:15">
      <c r="B321" s="94"/>
      <c r="C321" s="94"/>
      <c r="D321" s="94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</row>
    <row r="322" spans="2:15">
      <c r="B322" s="94"/>
      <c r="C322" s="94"/>
      <c r="D322" s="94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</row>
    <row r="323" spans="2:15">
      <c r="B323" s="94"/>
      <c r="C323" s="94"/>
      <c r="D323" s="94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</row>
    <row r="324" spans="2:15">
      <c r="B324" s="94"/>
      <c r="C324" s="94"/>
      <c r="D324" s="94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</row>
    <row r="325" spans="2:15">
      <c r="B325" s="94"/>
      <c r="C325" s="94"/>
      <c r="D325" s="94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</row>
    <row r="326" spans="2:15">
      <c r="B326" s="94"/>
      <c r="C326" s="94"/>
      <c r="D326" s="94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</row>
    <row r="327" spans="2:15">
      <c r="B327" s="94"/>
      <c r="C327" s="94"/>
      <c r="D327" s="94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</row>
    <row r="328" spans="2:15">
      <c r="B328" s="94"/>
      <c r="C328" s="94"/>
      <c r="D328" s="94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</row>
    <row r="329" spans="2:15">
      <c r="B329" s="94"/>
      <c r="C329" s="94"/>
      <c r="D329" s="94"/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5"/>
    </row>
    <row r="330" spans="2:15">
      <c r="B330" s="94"/>
      <c r="C330" s="94"/>
      <c r="D330" s="94"/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95"/>
    </row>
    <row r="331" spans="2:15">
      <c r="B331" s="94"/>
      <c r="C331" s="94"/>
      <c r="D331" s="94"/>
      <c r="E331" s="95"/>
      <c r="F331" s="95"/>
      <c r="G331" s="95"/>
      <c r="H331" s="95"/>
      <c r="I331" s="95"/>
      <c r="J331" s="95"/>
      <c r="K331" s="95"/>
      <c r="L331" s="95"/>
      <c r="M331" s="95"/>
      <c r="N331" s="95"/>
      <c r="O331" s="95"/>
    </row>
    <row r="332" spans="2:15">
      <c r="B332" s="94"/>
      <c r="C332" s="94"/>
      <c r="D332" s="94"/>
      <c r="E332" s="95"/>
      <c r="F332" s="95"/>
      <c r="G332" s="95"/>
      <c r="H332" s="95"/>
      <c r="I332" s="95"/>
      <c r="J332" s="95"/>
      <c r="K332" s="95"/>
      <c r="L332" s="95"/>
      <c r="M332" s="95"/>
      <c r="N332" s="95"/>
      <c r="O332" s="95"/>
    </row>
    <row r="333" spans="2:15">
      <c r="B333" s="94"/>
      <c r="C333" s="94"/>
      <c r="D333" s="94"/>
      <c r="E333" s="95"/>
      <c r="F333" s="95"/>
      <c r="G333" s="95"/>
      <c r="H333" s="95"/>
      <c r="I333" s="95"/>
      <c r="J333" s="95"/>
      <c r="K333" s="95"/>
      <c r="L333" s="95"/>
      <c r="M333" s="95"/>
      <c r="N333" s="95"/>
      <c r="O333" s="95"/>
    </row>
    <row r="334" spans="2:15">
      <c r="B334" s="94"/>
      <c r="C334" s="94"/>
      <c r="D334" s="94"/>
      <c r="E334" s="95"/>
      <c r="F334" s="95"/>
      <c r="G334" s="95"/>
      <c r="H334" s="95"/>
      <c r="I334" s="95"/>
      <c r="J334" s="95"/>
      <c r="K334" s="95"/>
      <c r="L334" s="95"/>
      <c r="M334" s="95"/>
      <c r="N334" s="95"/>
      <c r="O334" s="95"/>
    </row>
    <row r="335" spans="2:15">
      <c r="B335" s="94"/>
      <c r="C335" s="94"/>
      <c r="D335" s="94"/>
      <c r="E335" s="95"/>
      <c r="F335" s="95"/>
      <c r="G335" s="95"/>
      <c r="H335" s="95"/>
      <c r="I335" s="95"/>
      <c r="J335" s="95"/>
      <c r="K335" s="95"/>
      <c r="L335" s="95"/>
      <c r="M335" s="95"/>
      <c r="N335" s="95"/>
      <c r="O335" s="95"/>
    </row>
    <row r="336" spans="2:15">
      <c r="B336" s="94"/>
      <c r="C336" s="94"/>
      <c r="D336" s="94"/>
      <c r="E336" s="95"/>
      <c r="F336" s="95"/>
      <c r="G336" s="95"/>
      <c r="H336" s="95"/>
      <c r="I336" s="95"/>
      <c r="J336" s="95"/>
      <c r="K336" s="95"/>
      <c r="L336" s="95"/>
      <c r="M336" s="95"/>
      <c r="N336" s="95"/>
      <c r="O336" s="95"/>
    </row>
    <row r="337" spans="2:15">
      <c r="B337" s="94"/>
      <c r="C337" s="94"/>
      <c r="D337" s="94"/>
      <c r="E337" s="95"/>
      <c r="F337" s="95"/>
      <c r="G337" s="95"/>
      <c r="H337" s="95"/>
      <c r="I337" s="95"/>
      <c r="J337" s="95"/>
      <c r="K337" s="95"/>
      <c r="L337" s="95"/>
      <c r="M337" s="95"/>
      <c r="N337" s="95"/>
      <c r="O337" s="95"/>
    </row>
    <row r="338" spans="2:15">
      <c r="B338" s="94"/>
      <c r="C338" s="94"/>
      <c r="D338" s="94"/>
      <c r="E338" s="95"/>
      <c r="F338" s="95"/>
      <c r="G338" s="95"/>
      <c r="H338" s="95"/>
      <c r="I338" s="95"/>
      <c r="J338" s="95"/>
      <c r="K338" s="95"/>
      <c r="L338" s="95"/>
      <c r="M338" s="95"/>
      <c r="N338" s="95"/>
      <c r="O338" s="95"/>
    </row>
    <row r="339" spans="2:15">
      <c r="B339" s="94"/>
      <c r="C339" s="94"/>
      <c r="D339" s="94"/>
      <c r="E339" s="95"/>
      <c r="F339" s="95"/>
      <c r="G339" s="95"/>
      <c r="H339" s="95"/>
      <c r="I339" s="95"/>
      <c r="J339" s="95"/>
      <c r="K339" s="95"/>
      <c r="L339" s="95"/>
      <c r="M339" s="95"/>
      <c r="N339" s="95"/>
      <c r="O339" s="95"/>
    </row>
    <row r="340" spans="2:15">
      <c r="B340" s="94"/>
      <c r="C340" s="94"/>
      <c r="D340" s="94"/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/>
    </row>
    <row r="341" spans="2:15">
      <c r="B341" s="94"/>
      <c r="C341" s="94"/>
      <c r="D341" s="94"/>
      <c r="E341" s="95"/>
      <c r="F341" s="95"/>
      <c r="G341" s="95"/>
      <c r="H341" s="95"/>
      <c r="I341" s="95"/>
      <c r="J341" s="95"/>
      <c r="K341" s="95"/>
      <c r="L341" s="95"/>
      <c r="M341" s="95"/>
      <c r="N341" s="95"/>
      <c r="O341" s="95"/>
    </row>
    <row r="342" spans="2:15">
      <c r="B342" s="94"/>
      <c r="C342" s="94"/>
      <c r="D342" s="94"/>
      <c r="E342" s="95"/>
      <c r="F342" s="95"/>
      <c r="G342" s="95"/>
      <c r="H342" s="95"/>
      <c r="I342" s="95"/>
      <c r="J342" s="95"/>
      <c r="K342" s="95"/>
      <c r="L342" s="95"/>
      <c r="M342" s="95"/>
      <c r="N342" s="95"/>
      <c r="O342" s="95"/>
    </row>
    <row r="343" spans="2:15">
      <c r="B343" s="94"/>
      <c r="C343" s="94"/>
      <c r="D343" s="94"/>
      <c r="E343" s="95"/>
      <c r="F343" s="95"/>
      <c r="G343" s="95"/>
      <c r="H343" s="95"/>
      <c r="I343" s="95"/>
      <c r="J343" s="95"/>
      <c r="K343" s="95"/>
      <c r="L343" s="95"/>
      <c r="M343" s="95"/>
      <c r="N343" s="95"/>
      <c r="O343" s="95"/>
    </row>
    <row r="344" spans="2:15">
      <c r="B344" s="94"/>
      <c r="C344" s="94"/>
      <c r="D344" s="94"/>
      <c r="E344" s="95"/>
      <c r="F344" s="95"/>
      <c r="G344" s="95"/>
      <c r="H344" s="95"/>
      <c r="I344" s="95"/>
      <c r="J344" s="95"/>
      <c r="K344" s="95"/>
      <c r="L344" s="95"/>
      <c r="M344" s="95"/>
      <c r="N344" s="95"/>
      <c r="O344" s="95"/>
    </row>
    <row r="345" spans="2:15">
      <c r="B345" s="94"/>
      <c r="C345" s="94"/>
      <c r="D345" s="94"/>
      <c r="E345" s="95"/>
      <c r="F345" s="95"/>
      <c r="G345" s="95"/>
      <c r="H345" s="95"/>
      <c r="I345" s="95"/>
      <c r="J345" s="95"/>
      <c r="K345" s="95"/>
      <c r="L345" s="95"/>
      <c r="M345" s="95"/>
      <c r="N345" s="95"/>
      <c r="O345" s="95"/>
    </row>
    <row r="346" spans="2:15">
      <c r="B346" s="94"/>
      <c r="C346" s="94"/>
      <c r="D346" s="94"/>
      <c r="E346" s="95"/>
      <c r="F346" s="95"/>
      <c r="G346" s="95"/>
      <c r="H346" s="95"/>
      <c r="I346" s="95"/>
      <c r="J346" s="95"/>
      <c r="K346" s="95"/>
      <c r="L346" s="95"/>
      <c r="M346" s="95"/>
      <c r="N346" s="95"/>
      <c r="O346" s="95"/>
    </row>
    <row r="347" spans="2:15">
      <c r="B347" s="94"/>
      <c r="C347" s="94"/>
      <c r="D347" s="94"/>
      <c r="E347" s="95"/>
      <c r="F347" s="95"/>
      <c r="G347" s="95"/>
      <c r="H347" s="95"/>
      <c r="I347" s="95"/>
      <c r="J347" s="95"/>
      <c r="K347" s="95"/>
      <c r="L347" s="95"/>
      <c r="M347" s="95"/>
      <c r="N347" s="95"/>
      <c r="O347" s="95"/>
    </row>
    <row r="348" spans="2:15">
      <c r="B348" s="94"/>
      <c r="C348" s="94"/>
      <c r="D348" s="94"/>
      <c r="E348" s="95"/>
      <c r="F348" s="95"/>
      <c r="G348" s="95"/>
      <c r="H348" s="95"/>
      <c r="I348" s="95"/>
      <c r="J348" s="95"/>
      <c r="K348" s="95"/>
      <c r="L348" s="95"/>
      <c r="M348" s="95"/>
      <c r="N348" s="95"/>
      <c r="O348" s="95"/>
    </row>
    <row r="349" spans="2:15">
      <c r="B349" s="94"/>
      <c r="C349" s="94"/>
      <c r="D349" s="94"/>
      <c r="E349" s="95"/>
      <c r="F349" s="95"/>
      <c r="G349" s="95"/>
      <c r="H349" s="95"/>
      <c r="I349" s="95"/>
      <c r="J349" s="95"/>
      <c r="K349" s="95"/>
      <c r="L349" s="95"/>
      <c r="M349" s="95"/>
      <c r="N349" s="95"/>
      <c r="O349" s="95"/>
    </row>
    <row r="350" spans="2:15">
      <c r="B350" s="94"/>
      <c r="C350" s="94"/>
      <c r="D350" s="94"/>
      <c r="E350" s="95"/>
      <c r="F350" s="95"/>
      <c r="G350" s="95"/>
      <c r="H350" s="95"/>
      <c r="I350" s="95"/>
      <c r="J350" s="95"/>
      <c r="K350" s="95"/>
      <c r="L350" s="95"/>
      <c r="M350" s="95"/>
      <c r="N350" s="95"/>
      <c r="O350" s="95"/>
    </row>
    <row r="351" spans="2:15">
      <c r="B351" s="94"/>
      <c r="C351" s="94"/>
      <c r="D351" s="94"/>
      <c r="E351" s="95"/>
      <c r="F351" s="95"/>
      <c r="G351" s="95"/>
      <c r="H351" s="95"/>
      <c r="I351" s="95"/>
      <c r="J351" s="95"/>
      <c r="K351" s="95"/>
      <c r="L351" s="95"/>
      <c r="M351" s="95"/>
      <c r="N351" s="95"/>
      <c r="O351" s="95"/>
    </row>
    <row r="352" spans="2:15">
      <c r="B352" s="94"/>
      <c r="C352" s="94"/>
      <c r="D352" s="94"/>
      <c r="E352" s="95"/>
      <c r="F352" s="95"/>
      <c r="G352" s="95"/>
      <c r="H352" s="95"/>
      <c r="I352" s="95"/>
      <c r="J352" s="95"/>
      <c r="K352" s="95"/>
      <c r="L352" s="95"/>
      <c r="M352" s="95"/>
      <c r="N352" s="95"/>
      <c r="O352" s="95"/>
    </row>
    <row r="353" spans="2:15">
      <c r="B353" s="94"/>
      <c r="C353" s="94"/>
      <c r="D353" s="94"/>
      <c r="E353" s="95"/>
      <c r="F353" s="95"/>
      <c r="G353" s="95"/>
      <c r="H353" s="95"/>
      <c r="I353" s="95"/>
      <c r="J353" s="95"/>
      <c r="K353" s="95"/>
      <c r="L353" s="95"/>
      <c r="M353" s="95"/>
      <c r="N353" s="95"/>
      <c r="O353" s="95"/>
    </row>
    <row r="354" spans="2:15">
      <c r="B354" s="94"/>
      <c r="C354" s="94"/>
      <c r="D354" s="94"/>
      <c r="E354" s="95"/>
      <c r="F354" s="95"/>
      <c r="G354" s="95"/>
      <c r="H354" s="95"/>
      <c r="I354" s="95"/>
      <c r="J354" s="95"/>
      <c r="K354" s="95"/>
      <c r="L354" s="95"/>
      <c r="M354" s="95"/>
      <c r="N354" s="95"/>
      <c r="O354" s="95"/>
    </row>
    <row r="355" spans="2:15">
      <c r="B355" s="94"/>
      <c r="C355" s="94"/>
      <c r="D355" s="94"/>
      <c r="E355" s="95"/>
      <c r="F355" s="95"/>
      <c r="G355" s="95"/>
      <c r="H355" s="95"/>
      <c r="I355" s="95"/>
      <c r="J355" s="95"/>
      <c r="K355" s="95"/>
      <c r="L355" s="95"/>
      <c r="M355" s="95"/>
      <c r="N355" s="95"/>
      <c r="O355" s="95"/>
    </row>
    <row r="356" spans="2:15">
      <c r="B356" s="94"/>
      <c r="C356" s="94"/>
      <c r="D356" s="94"/>
      <c r="E356" s="95"/>
      <c r="F356" s="95"/>
      <c r="G356" s="95"/>
      <c r="H356" s="95"/>
      <c r="I356" s="95"/>
      <c r="J356" s="95"/>
      <c r="K356" s="95"/>
      <c r="L356" s="95"/>
      <c r="M356" s="95"/>
      <c r="N356" s="95"/>
      <c r="O356" s="95"/>
    </row>
    <row r="357" spans="2:15">
      <c r="B357" s="94"/>
      <c r="C357" s="94"/>
      <c r="D357" s="94"/>
      <c r="E357" s="95"/>
      <c r="F357" s="95"/>
      <c r="G357" s="95"/>
      <c r="H357" s="95"/>
      <c r="I357" s="95"/>
      <c r="J357" s="95"/>
      <c r="K357" s="95"/>
      <c r="L357" s="95"/>
      <c r="M357" s="95"/>
      <c r="N357" s="95"/>
      <c r="O357" s="95"/>
    </row>
    <row r="358" spans="2:15">
      <c r="B358" s="94"/>
      <c r="C358" s="94"/>
      <c r="D358" s="94"/>
      <c r="E358" s="95"/>
      <c r="F358" s="95"/>
      <c r="G358" s="95"/>
      <c r="H358" s="95"/>
      <c r="I358" s="95"/>
      <c r="J358" s="95"/>
      <c r="K358" s="95"/>
      <c r="L358" s="95"/>
      <c r="M358" s="95"/>
      <c r="N358" s="95"/>
      <c r="O358" s="95"/>
    </row>
    <row r="359" spans="2:15">
      <c r="B359" s="112"/>
      <c r="C359" s="94"/>
      <c r="D359" s="94"/>
      <c r="E359" s="95"/>
      <c r="F359" s="95"/>
      <c r="G359" s="95"/>
      <c r="H359" s="95"/>
      <c r="I359" s="95"/>
      <c r="J359" s="95"/>
      <c r="K359" s="95"/>
      <c r="L359" s="95"/>
      <c r="M359" s="95"/>
      <c r="N359" s="95"/>
      <c r="O359" s="95"/>
    </row>
    <row r="360" spans="2:15">
      <c r="B360" s="112"/>
      <c r="C360" s="94"/>
      <c r="D360" s="94"/>
      <c r="E360" s="95"/>
      <c r="F360" s="95"/>
      <c r="G360" s="95"/>
      <c r="H360" s="95"/>
      <c r="I360" s="95"/>
      <c r="J360" s="95"/>
      <c r="K360" s="95"/>
      <c r="L360" s="95"/>
      <c r="M360" s="95"/>
      <c r="N360" s="95"/>
      <c r="O360" s="95"/>
    </row>
    <row r="361" spans="2:15">
      <c r="B361" s="113"/>
      <c r="C361" s="94"/>
      <c r="D361" s="94"/>
      <c r="E361" s="94"/>
      <c r="F361" s="94"/>
      <c r="G361" s="94"/>
      <c r="H361" s="95"/>
      <c r="I361" s="95"/>
      <c r="J361" s="95"/>
      <c r="K361" s="95"/>
      <c r="L361" s="95"/>
      <c r="M361" s="95"/>
      <c r="N361" s="95"/>
      <c r="O361" s="95"/>
    </row>
    <row r="362" spans="2:15">
      <c r="B362" s="94"/>
      <c r="C362" s="94"/>
      <c r="D362" s="94"/>
      <c r="E362" s="94"/>
      <c r="F362" s="94"/>
      <c r="G362" s="94"/>
      <c r="H362" s="95"/>
      <c r="I362" s="95"/>
      <c r="J362" s="95"/>
      <c r="K362" s="95"/>
      <c r="L362" s="95"/>
      <c r="M362" s="95"/>
      <c r="N362" s="95"/>
      <c r="O362" s="95"/>
    </row>
    <row r="363" spans="2:15">
      <c r="B363" s="94"/>
      <c r="C363" s="94"/>
      <c r="D363" s="94"/>
      <c r="E363" s="94"/>
      <c r="F363" s="94"/>
      <c r="G363" s="94"/>
      <c r="H363" s="95"/>
      <c r="I363" s="95"/>
      <c r="J363" s="95"/>
      <c r="K363" s="95"/>
      <c r="L363" s="95"/>
      <c r="M363" s="95"/>
      <c r="N363" s="95"/>
      <c r="O363" s="95"/>
    </row>
    <row r="364" spans="2:15">
      <c r="B364" s="94"/>
      <c r="C364" s="94"/>
      <c r="D364" s="94"/>
      <c r="E364" s="94"/>
      <c r="F364" s="94"/>
      <c r="G364" s="94"/>
      <c r="H364" s="95"/>
      <c r="I364" s="95"/>
      <c r="J364" s="95"/>
      <c r="K364" s="95"/>
      <c r="L364" s="95"/>
      <c r="M364" s="95"/>
      <c r="N364" s="95"/>
      <c r="O364" s="95"/>
    </row>
    <row r="365" spans="2:15">
      <c r="B365" s="94"/>
      <c r="C365" s="94"/>
      <c r="D365" s="94"/>
      <c r="E365" s="94"/>
      <c r="F365" s="94"/>
      <c r="G365" s="94"/>
      <c r="H365" s="95"/>
      <c r="I365" s="95"/>
      <c r="J365" s="95"/>
      <c r="K365" s="95"/>
      <c r="L365" s="95"/>
      <c r="M365" s="95"/>
      <c r="N365" s="95"/>
      <c r="O365" s="95"/>
    </row>
    <row r="366" spans="2:15">
      <c r="B366" s="94"/>
      <c r="C366" s="94"/>
      <c r="D366" s="94"/>
      <c r="E366" s="94"/>
      <c r="F366" s="94"/>
      <c r="G366" s="94"/>
      <c r="H366" s="95"/>
      <c r="I366" s="95"/>
      <c r="J366" s="95"/>
      <c r="K366" s="95"/>
      <c r="L366" s="95"/>
      <c r="M366" s="95"/>
      <c r="N366" s="95"/>
      <c r="O366" s="95"/>
    </row>
    <row r="367" spans="2:15">
      <c r="B367" s="94"/>
      <c r="C367" s="94"/>
      <c r="D367" s="94"/>
      <c r="E367" s="94"/>
      <c r="F367" s="94"/>
      <c r="G367" s="94"/>
      <c r="H367" s="95"/>
      <c r="I367" s="95"/>
      <c r="J367" s="95"/>
      <c r="K367" s="95"/>
      <c r="L367" s="95"/>
      <c r="M367" s="95"/>
      <c r="N367" s="95"/>
      <c r="O367" s="95"/>
    </row>
    <row r="368" spans="2:15">
      <c r="B368" s="94"/>
      <c r="C368" s="94"/>
      <c r="D368" s="94"/>
      <c r="E368" s="94"/>
      <c r="F368" s="94"/>
      <c r="G368" s="94"/>
      <c r="H368" s="95"/>
      <c r="I368" s="95"/>
      <c r="J368" s="95"/>
      <c r="K368" s="95"/>
      <c r="L368" s="95"/>
      <c r="M368" s="95"/>
      <c r="N368" s="95"/>
      <c r="O368" s="95"/>
    </row>
    <row r="369" spans="2:15">
      <c r="B369" s="94"/>
      <c r="C369" s="94"/>
      <c r="D369" s="94"/>
      <c r="E369" s="94"/>
      <c r="F369" s="94"/>
      <c r="G369" s="94"/>
      <c r="H369" s="95"/>
      <c r="I369" s="95"/>
      <c r="J369" s="95"/>
      <c r="K369" s="95"/>
      <c r="L369" s="95"/>
      <c r="M369" s="95"/>
      <c r="N369" s="95"/>
      <c r="O369" s="95"/>
    </row>
    <row r="370" spans="2:15">
      <c r="B370" s="94"/>
      <c r="C370" s="94"/>
      <c r="D370" s="94"/>
      <c r="E370" s="94"/>
      <c r="F370" s="94"/>
      <c r="G370" s="94"/>
      <c r="H370" s="95"/>
      <c r="I370" s="95"/>
      <c r="J370" s="95"/>
      <c r="K370" s="95"/>
      <c r="L370" s="95"/>
      <c r="M370" s="95"/>
      <c r="N370" s="95"/>
      <c r="O370" s="95"/>
    </row>
    <row r="371" spans="2:15">
      <c r="B371" s="94"/>
      <c r="C371" s="94"/>
      <c r="D371" s="94"/>
      <c r="E371" s="94"/>
      <c r="F371" s="94"/>
      <c r="G371" s="94"/>
      <c r="H371" s="95"/>
      <c r="I371" s="95"/>
      <c r="J371" s="95"/>
      <c r="K371" s="95"/>
      <c r="L371" s="95"/>
      <c r="M371" s="95"/>
      <c r="N371" s="95"/>
      <c r="O371" s="95"/>
    </row>
    <row r="372" spans="2:15">
      <c r="B372" s="94"/>
      <c r="C372" s="94"/>
      <c r="D372" s="94"/>
      <c r="E372" s="94"/>
      <c r="F372" s="94"/>
      <c r="G372" s="94"/>
      <c r="H372" s="95"/>
      <c r="I372" s="95"/>
      <c r="J372" s="95"/>
      <c r="K372" s="95"/>
      <c r="L372" s="95"/>
      <c r="M372" s="95"/>
      <c r="N372" s="95"/>
      <c r="O372" s="95"/>
    </row>
    <row r="373" spans="2:15">
      <c r="B373" s="94"/>
      <c r="C373" s="94"/>
      <c r="D373" s="94"/>
      <c r="E373" s="94"/>
      <c r="F373" s="94"/>
      <c r="G373" s="94"/>
      <c r="H373" s="95"/>
      <c r="I373" s="95"/>
      <c r="J373" s="95"/>
      <c r="K373" s="95"/>
      <c r="L373" s="95"/>
      <c r="M373" s="95"/>
      <c r="N373" s="95"/>
      <c r="O373" s="95"/>
    </row>
    <row r="374" spans="2:15">
      <c r="B374" s="94"/>
      <c r="C374" s="94"/>
      <c r="D374" s="94"/>
      <c r="E374" s="94"/>
      <c r="F374" s="94"/>
      <c r="G374" s="94"/>
      <c r="H374" s="95"/>
      <c r="I374" s="95"/>
      <c r="J374" s="95"/>
      <c r="K374" s="95"/>
      <c r="L374" s="95"/>
      <c r="M374" s="95"/>
      <c r="N374" s="95"/>
      <c r="O374" s="95"/>
    </row>
    <row r="375" spans="2:15">
      <c r="B375" s="94"/>
      <c r="C375" s="94"/>
      <c r="D375" s="94"/>
      <c r="E375" s="94"/>
      <c r="F375" s="94"/>
      <c r="G375" s="94"/>
      <c r="H375" s="95"/>
      <c r="I375" s="95"/>
      <c r="J375" s="95"/>
      <c r="K375" s="95"/>
      <c r="L375" s="95"/>
      <c r="M375" s="95"/>
      <c r="N375" s="95"/>
      <c r="O375" s="95"/>
    </row>
    <row r="376" spans="2:15">
      <c r="B376" s="94"/>
      <c r="C376" s="94"/>
      <c r="D376" s="94"/>
      <c r="E376" s="94"/>
      <c r="F376" s="94"/>
      <c r="G376" s="94"/>
      <c r="H376" s="95"/>
      <c r="I376" s="95"/>
      <c r="J376" s="95"/>
      <c r="K376" s="95"/>
      <c r="L376" s="95"/>
      <c r="M376" s="95"/>
      <c r="N376" s="95"/>
      <c r="O376" s="95"/>
    </row>
    <row r="377" spans="2:15">
      <c r="B377" s="94"/>
      <c r="C377" s="94"/>
      <c r="D377" s="94"/>
      <c r="E377" s="94"/>
      <c r="F377" s="94"/>
      <c r="G377" s="94"/>
      <c r="H377" s="95"/>
      <c r="I377" s="95"/>
      <c r="J377" s="95"/>
      <c r="K377" s="95"/>
      <c r="L377" s="95"/>
      <c r="M377" s="95"/>
      <c r="N377" s="95"/>
      <c r="O377" s="95"/>
    </row>
    <row r="378" spans="2:15">
      <c r="B378" s="94"/>
      <c r="C378" s="94"/>
      <c r="D378" s="94"/>
      <c r="E378" s="94"/>
      <c r="F378" s="94"/>
      <c r="G378" s="94"/>
      <c r="H378" s="95"/>
      <c r="I378" s="95"/>
      <c r="J378" s="95"/>
      <c r="K378" s="95"/>
      <c r="L378" s="95"/>
      <c r="M378" s="95"/>
      <c r="N378" s="95"/>
      <c r="O378" s="95"/>
    </row>
    <row r="379" spans="2:15">
      <c r="B379" s="94"/>
      <c r="C379" s="94"/>
      <c r="D379" s="94"/>
      <c r="E379" s="94"/>
      <c r="F379" s="94"/>
      <c r="G379" s="94"/>
      <c r="H379" s="95"/>
      <c r="I379" s="95"/>
      <c r="J379" s="95"/>
      <c r="K379" s="95"/>
      <c r="L379" s="95"/>
      <c r="M379" s="95"/>
      <c r="N379" s="95"/>
      <c r="O379" s="95"/>
    </row>
    <row r="380" spans="2:15">
      <c r="B380" s="94"/>
      <c r="C380" s="94"/>
      <c r="D380" s="94"/>
      <c r="E380" s="94"/>
      <c r="F380" s="94"/>
      <c r="G380" s="94"/>
      <c r="H380" s="95"/>
      <c r="I380" s="95"/>
      <c r="J380" s="95"/>
      <c r="K380" s="95"/>
      <c r="L380" s="95"/>
      <c r="M380" s="95"/>
      <c r="N380" s="95"/>
      <c r="O380" s="95"/>
    </row>
    <row r="381" spans="2:15">
      <c r="B381" s="94"/>
      <c r="C381" s="94"/>
      <c r="D381" s="94"/>
      <c r="E381" s="94"/>
      <c r="F381" s="94"/>
      <c r="G381" s="94"/>
      <c r="H381" s="95"/>
      <c r="I381" s="95"/>
      <c r="J381" s="95"/>
      <c r="K381" s="95"/>
      <c r="L381" s="95"/>
      <c r="M381" s="95"/>
      <c r="N381" s="95"/>
      <c r="O381" s="95"/>
    </row>
    <row r="382" spans="2:15">
      <c r="B382" s="94"/>
      <c r="C382" s="94"/>
      <c r="D382" s="94"/>
      <c r="E382" s="94"/>
      <c r="F382" s="94"/>
      <c r="G382" s="94"/>
      <c r="H382" s="95"/>
      <c r="I382" s="95"/>
      <c r="J382" s="95"/>
      <c r="K382" s="95"/>
      <c r="L382" s="95"/>
      <c r="M382" s="95"/>
      <c r="N382" s="95"/>
      <c r="O382" s="95"/>
    </row>
    <row r="383" spans="2:15">
      <c r="B383" s="94"/>
      <c r="C383" s="94"/>
      <c r="D383" s="94"/>
      <c r="E383" s="94"/>
      <c r="F383" s="94"/>
      <c r="G383" s="94"/>
      <c r="H383" s="95"/>
      <c r="I383" s="95"/>
      <c r="J383" s="95"/>
      <c r="K383" s="95"/>
      <c r="L383" s="95"/>
      <c r="M383" s="95"/>
      <c r="N383" s="95"/>
      <c r="O383" s="95"/>
    </row>
    <row r="384" spans="2:15">
      <c r="B384" s="94"/>
      <c r="C384" s="94"/>
      <c r="D384" s="94"/>
      <c r="E384" s="94"/>
      <c r="F384" s="94"/>
      <c r="G384" s="94"/>
      <c r="H384" s="95"/>
      <c r="I384" s="95"/>
      <c r="J384" s="95"/>
      <c r="K384" s="95"/>
      <c r="L384" s="95"/>
      <c r="M384" s="95"/>
      <c r="N384" s="95"/>
      <c r="O384" s="95"/>
    </row>
    <row r="385" spans="2:15">
      <c r="B385" s="94"/>
      <c r="C385" s="94"/>
      <c r="D385" s="94"/>
      <c r="E385" s="94"/>
      <c r="F385" s="94"/>
      <c r="G385" s="94"/>
      <c r="H385" s="95"/>
      <c r="I385" s="95"/>
      <c r="J385" s="95"/>
      <c r="K385" s="95"/>
      <c r="L385" s="95"/>
      <c r="M385" s="95"/>
      <c r="N385" s="95"/>
      <c r="O385" s="95"/>
    </row>
    <row r="386" spans="2:15">
      <c r="B386" s="94"/>
      <c r="C386" s="94"/>
      <c r="D386" s="94"/>
      <c r="E386" s="94"/>
      <c r="F386" s="94"/>
      <c r="G386" s="94"/>
      <c r="H386" s="95"/>
      <c r="I386" s="95"/>
      <c r="J386" s="95"/>
      <c r="K386" s="95"/>
      <c r="L386" s="95"/>
      <c r="M386" s="95"/>
      <c r="N386" s="95"/>
      <c r="O386" s="95"/>
    </row>
    <row r="387" spans="2:15">
      <c r="B387" s="94"/>
      <c r="C387" s="94"/>
      <c r="D387" s="94"/>
      <c r="E387" s="94"/>
      <c r="F387" s="94"/>
      <c r="G387" s="94"/>
      <c r="H387" s="95"/>
      <c r="I387" s="95"/>
      <c r="J387" s="95"/>
      <c r="K387" s="95"/>
      <c r="L387" s="95"/>
      <c r="M387" s="95"/>
      <c r="N387" s="95"/>
      <c r="O387" s="95"/>
    </row>
    <row r="388" spans="2:15">
      <c r="B388" s="94"/>
      <c r="C388" s="94"/>
      <c r="D388" s="94"/>
      <c r="E388" s="94"/>
      <c r="F388" s="94"/>
      <c r="G388" s="94"/>
      <c r="H388" s="95"/>
      <c r="I388" s="95"/>
      <c r="J388" s="95"/>
      <c r="K388" s="95"/>
      <c r="L388" s="95"/>
      <c r="M388" s="95"/>
      <c r="N388" s="95"/>
      <c r="O388" s="95"/>
    </row>
    <row r="389" spans="2:15">
      <c r="B389" s="94"/>
      <c r="C389" s="94"/>
      <c r="D389" s="94"/>
      <c r="E389" s="94"/>
      <c r="F389" s="94"/>
      <c r="G389" s="94"/>
      <c r="H389" s="95"/>
      <c r="I389" s="95"/>
      <c r="J389" s="95"/>
      <c r="K389" s="95"/>
      <c r="L389" s="95"/>
      <c r="M389" s="95"/>
      <c r="N389" s="95"/>
      <c r="O389" s="95"/>
    </row>
    <row r="390" spans="2:15">
      <c r="B390" s="94"/>
      <c r="C390" s="94"/>
      <c r="D390" s="94"/>
      <c r="E390" s="94"/>
      <c r="F390" s="94"/>
      <c r="G390" s="94"/>
      <c r="H390" s="95"/>
      <c r="I390" s="95"/>
      <c r="J390" s="95"/>
      <c r="K390" s="95"/>
      <c r="L390" s="95"/>
      <c r="M390" s="95"/>
      <c r="N390" s="95"/>
      <c r="O390" s="95"/>
    </row>
    <row r="391" spans="2:15">
      <c r="B391" s="94"/>
      <c r="C391" s="94"/>
      <c r="D391" s="94"/>
      <c r="E391" s="94"/>
      <c r="F391" s="94"/>
      <c r="G391" s="94"/>
      <c r="H391" s="95"/>
      <c r="I391" s="95"/>
      <c r="J391" s="95"/>
      <c r="K391" s="95"/>
      <c r="L391" s="95"/>
      <c r="M391" s="95"/>
      <c r="N391" s="95"/>
      <c r="O391" s="95"/>
    </row>
    <row r="392" spans="2:15">
      <c r="B392" s="94"/>
      <c r="C392" s="94"/>
      <c r="D392" s="94"/>
      <c r="E392" s="94"/>
      <c r="F392" s="94"/>
      <c r="G392" s="94"/>
      <c r="H392" s="95"/>
      <c r="I392" s="95"/>
      <c r="J392" s="95"/>
      <c r="K392" s="95"/>
      <c r="L392" s="95"/>
      <c r="M392" s="95"/>
      <c r="N392" s="95"/>
      <c r="O392" s="95"/>
    </row>
    <row r="393" spans="2:15">
      <c r="B393" s="94"/>
      <c r="C393" s="94"/>
      <c r="D393" s="94"/>
      <c r="E393" s="94"/>
      <c r="F393" s="94"/>
      <c r="G393" s="94"/>
      <c r="H393" s="95"/>
      <c r="I393" s="95"/>
      <c r="J393" s="95"/>
      <c r="K393" s="95"/>
      <c r="L393" s="95"/>
      <c r="M393" s="95"/>
      <c r="N393" s="95"/>
      <c r="O393" s="95"/>
    </row>
    <row r="394" spans="2:15">
      <c r="B394" s="94"/>
      <c r="C394" s="94"/>
      <c r="D394" s="94"/>
      <c r="E394" s="94"/>
      <c r="F394" s="94"/>
      <c r="G394" s="94"/>
      <c r="H394" s="95"/>
      <c r="I394" s="95"/>
      <c r="J394" s="95"/>
      <c r="K394" s="95"/>
      <c r="L394" s="95"/>
      <c r="M394" s="95"/>
      <c r="N394" s="95"/>
      <c r="O394" s="95"/>
    </row>
    <row r="395" spans="2:15">
      <c r="B395" s="94"/>
      <c r="C395" s="94"/>
      <c r="D395" s="94"/>
      <c r="E395" s="94"/>
      <c r="F395" s="94"/>
      <c r="G395" s="94"/>
      <c r="H395" s="95"/>
      <c r="I395" s="95"/>
      <c r="J395" s="95"/>
      <c r="K395" s="95"/>
      <c r="L395" s="95"/>
      <c r="M395" s="95"/>
      <c r="N395" s="95"/>
      <c r="O395" s="95"/>
    </row>
    <row r="396" spans="2:15">
      <c r="B396" s="94"/>
      <c r="C396" s="94"/>
      <c r="D396" s="94"/>
      <c r="E396" s="94"/>
      <c r="F396" s="94"/>
      <c r="G396" s="94"/>
      <c r="H396" s="95"/>
      <c r="I396" s="95"/>
      <c r="J396" s="95"/>
      <c r="K396" s="95"/>
      <c r="L396" s="95"/>
      <c r="M396" s="95"/>
      <c r="N396" s="95"/>
      <c r="O396" s="95"/>
    </row>
    <row r="397" spans="2:15">
      <c r="B397" s="94"/>
      <c r="C397" s="94"/>
      <c r="D397" s="94"/>
      <c r="E397" s="94"/>
      <c r="F397" s="94"/>
      <c r="G397" s="94"/>
      <c r="H397" s="95"/>
      <c r="I397" s="95"/>
      <c r="J397" s="95"/>
      <c r="K397" s="95"/>
      <c r="L397" s="95"/>
      <c r="M397" s="95"/>
      <c r="N397" s="95"/>
      <c r="O397" s="95"/>
    </row>
    <row r="398" spans="2:15">
      <c r="B398" s="94"/>
      <c r="C398" s="94"/>
      <c r="D398" s="94"/>
      <c r="E398" s="94"/>
      <c r="F398" s="94"/>
      <c r="G398" s="94"/>
      <c r="H398" s="95"/>
      <c r="I398" s="95"/>
      <c r="J398" s="95"/>
      <c r="K398" s="95"/>
      <c r="L398" s="95"/>
      <c r="M398" s="95"/>
      <c r="N398" s="95"/>
      <c r="O398" s="95"/>
    </row>
    <row r="399" spans="2:15">
      <c r="B399" s="94"/>
      <c r="C399" s="94"/>
      <c r="D399" s="94"/>
      <c r="E399" s="94"/>
      <c r="F399" s="94"/>
      <c r="G399" s="94"/>
      <c r="H399" s="95"/>
      <c r="I399" s="95"/>
      <c r="J399" s="95"/>
      <c r="K399" s="95"/>
      <c r="L399" s="95"/>
      <c r="M399" s="95"/>
      <c r="N399" s="95"/>
      <c r="O399" s="95"/>
    </row>
    <row r="400" spans="2:15">
      <c r="B400" s="94"/>
      <c r="C400" s="94"/>
      <c r="D400" s="94"/>
      <c r="E400" s="94"/>
      <c r="F400" s="94"/>
      <c r="G400" s="94"/>
      <c r="H400" s="95"/>
      <c r="I400" s="95"/>
      <c r="J400" s="95"/>
      <c r="K400" s="95"/>
      <c r="L400" s="95"/>
      <c r="M400" s="95"/>
      <c r="N400" s="95"/>
      <c r="O400" s="95"/>
    </row>
    <row r="401" spans="2:15">
      <c r="B401" s="94"/>
      <c r="C401" s="94"/>
      <c r="D401" s="94"/>
      <c r="E401" s="94"/>
      <c r="F401" s="94"/>
      <c r="G401" s="94"/>
      <c r="H401" s="95"/>
      <c r="I401" s="95"/>
      <c r="J401" s="95"/>
      <c r="K401" s="95"/>
      <c r="L401" s="95"/>
      <c r="M401" s="95"/>
      <c r="N401" s="95"/>
      <c r="O401" s="95"/>
    </row>
    <row r="402" spans="2:15">
      <c r="B402" s="94"/>
      <c r="C402" s="94"/>
      <c r="D402" s="94"/>
      <c r="E402" s="94"/>
      <c r="F402" s="94"/>
      <c r="G402" s="94"/>
      <c r="H402" s="95"/>
      <c r="I402" s="95"/>
      <c r="J402" s="95"/>
      <c r="K402" s="95"/>
      <c r="L402" s="95"/>
      <c r="M402" s="95"/>
      <c r="N402" s="95"/>
      <c r="O402" s="95"/>
    </row>
    <row r="403" spans="2:15">
      <c r="B403" s="94"/>
      <c r="C403" s="94"/>
      <c r="D403" s="94"/>
      <c r="E403" s="94"/>
      <c r="F403" s="94"/>
      <c r="G403" s="94"/>
      <c r="H403" s="95"/>
      <c r="I403" s="95"/>
      <c r="J403" s="95"/>
      <c r="K403" s="95"/>
      <c r="L403" s="95"/>
      <c r="M403" s="95"/>
      <c r="N403" s="95"/>
      <c r="O403" s="95"/>
    </row>
    <row r="404" spans="2:15">
      <c r="B404" s="94"/>
      <c r="C404" s="94"/>
      <c r="D404" s="94"/>
      <c r="E404" s="94"/>
      <c r="F404" s="94"/>
      <c r="G404" s="94"/>
      <c r="H404" s="95"/>
      <c r="I404" s="95"/>
      <c r="J404" s="95"/>
      <c r="K404" s="95"/>
      <c r="L404" s="95"/>
      <c r="M404" s="95"/>
      <c r="N404" s="95"/>
      <c r="O404" s="95"/>
    </row>
    <row r="405" spans="2:15">
      <c r="B405" s="94"/>
      <c r="C405" s="94"/>
      <c r="D405" s="94"/>
      <c r="E405" s="94"/>
      <c r="F405" s="94"/>
      <c r="G405" s="94"/>
      <c r="H405" s="95"/>
      <c r="I405" s="95"/>
      <c r="J405" s="95"/>
      <c r="K405" s="95"/>
      <c r="L405" s="95"/>
      <c r="M405" s="95"/>
      <c r="N405" s="95"/>
      <c r="O405" s="95"/>
    </row>
    <row r="406" spans="2:15">
      <c r="B406" s="94"/>
      <c r="C406" s="94"/>
      <c r="D406" s="94"/>
      <c r="E406" s="94"/>
      <c r="F406" s="94"/>
      <c r="G406" s="94"/>
      <c r="H406" s="95"/>
      <c r="I406" s="95"/>
      <c r="J406" s="95"/>
      <c r="K406" s="95"/>
      <c r="L406" s="95"/>
      <c r="M406" s="95"/>
      <c r="N406" s="95"/>
      <c r="O406" s="95"/>
    </row>
    <row r="407" spans="2:15">
      <c r="B407" s="94"/>
      <c r="C407" s="94"/>
      <c r="D407" s="94"/>
      <c r="E407" s="94"/>
      <c r="F407" s="94"/>
      <c r="G407" s="94"/>
      <c r="H407" s="95"/>
      <c r="I407" s="95"/>
      <c r="J407" s="95"/>
      <c r="K407" s="95"/>
      <c r="L407" s="95"/>
      <c r="M407" s="95"/>
      <c r="N407" s="95"/>
      <c r="O407" s="95"/>
    </row>
    <row r="408" spans="2:15">
      <c r="B408" s="94"/>
      <c r="C408" s="94"/>
      <c r="D408" s="94"/>
      <c r="E408" s="94"/>
      <c r="F408" s="94"/>
      <c r="G408" s="94"/>
      <c r="H408" s="95"/>
      <c r="I408" s="95"/>
      <c r="J408" s="95"/>
      <c r="K408" s="95"/>
      <c r="L408" s="95"/>
      <c r="M408" s="95"/>
      <c r="N408" s="95"/>
      <c r="O408" s="95"/>
    </row>
    <row r="409" spans="2:15">
      <c r="B409" s="94"/>
      <c r="C409" s="94"/>
      <c r="D409" s="94"/>
      <c r="E409" s="94"/>
      <c r="F409" s="94"/>
      <c r="G409" s="94"/>
      <c r="H409" s="95"/>
      <c r="I409" s="95"/>
      <c r="J409" s="95"/>
      <c r="K409" s="95"/>
      <c r="L409" s="95"/>
      <c r="M409" s="95"/>
      <c r="N409" s="95"/>
      <c r="O409" s="95"/>
    </row>
    <row r="410" spans="2:15">
      <c r="B410" s="94"/>
      <c r="C410" s="94"/>
      <c r="D410" s="94"/>
      <c r="E410" s="94"/>
      <c r="F410" s="94"/>
      <c r="G410" s="94"/>
      <c r="H410" s="95"/>
      <c r="I410" s="95"/>
      <c r="J410" s="95"/>
      <c r="K410" s="95"/>
      <c r="L410" s="95"/>
      <c r="M410" s="95"/>
      <c r="N410" s="95"/>
      <c r="O410" s="95"/>
    </row>
    <row r="411" spans="2:15">
      <c r="B411" s="94"/>
      <c r="C411" s="94"/>
      <c r="D411" s="94"/>
      <c r="E411" s="94"/>
      <c r="F411" s="94"/>
      <c r="G411" s="94"/>
      <c r="H411" s="95"/>
      <c r="I411" s="95"/>
      <c r="J411" s="95"/>
      <c r="K411" s="95"/>
      <c r="L411" s="95"/>
      <c r="M411" s="95"/>
      <c r="N411" s="95"/>
      <c r="O411" s="95"/>
    </row>
    <row r="412" spans="2:15">
      <c r="B412" s="94"/>
      <c r="C412" s="94"/>
      <c r="D412" s="94"/>
      <c r="E412" s="94"/>
      <c r="F412" s="94"/>
      <c r="G412" s="94"/>
      <c r="H412" s="95"/>
      <c r="I412" s="95"/>
      <c r="J412" s="95"/>
      <c r="K412" s="95"/>
      <c r="L412" s="95"/>
      <c r="M412" s="95"/>
      <c r="N412" s="95"/>
      <c r="O412" s="95"/>
    </row>
    <row r="413" spans="2:15">
      <c r="B413" s="94"/>
      <c r="C413" s="94"/>
      <c r="D413" s="94"/>
      <c r="E413" s="94"/>
      <c r="F413" s="94"/>
      <c r="G413" s="94"/>
      <c r="H413" s="95"/>
      <c r="I413" s="95"/>
      <c r="J413" s="95"/>
      <c r="K413" s="95"/>
      <c r="L413" s="95"/>
      <c r="M413" s="95"/>
      <c r="N413" s="95"/>
      <c r="O413" s="95"/>
    </row>
    <row r="414" spans="2:15">
      <c r="B414" s="94"/>
      <c r="C414" s="94"/>
      <c r="D414" s="94"/>
      <c r="E414" s="94"/>
      <c r="F414" s="94"/>
      <c r="G414" s="94"/>
      <c r="H414" s="95"/>
      <c r="I414" s="95"/>
      <c r="J414" s="95"/>
      <c r="K414" s="95"/>
      <c r="L414" s="95"/>
      <c r="M414" s="95"/>
      <c r="N414" s="95"/>
      <c r="O414" s="95"/>
    </row>
    <row r="415" spans="2:15">
      <c r="B415" s="94"/>
      <c r="C415" s="94"/>
      <c r="D415" s="94"/>
      <c r="E415" s="94"/>
      <c r="F415" s="94"/>
      <c r="G415" s="94"/>
      <c r="H415" s="95"/>
      <c r="I415" s="95"/>
      <c r="J415" s="95"/>
      <c r="K415" s="95"/>
      <c r="L415" s="95"/>
      <c r="M415" s="95"/>
      <c r="N415" s="95"/>
      <c r="O415" s="95"/>
    </row>
    <row r="416" spans="2:15">
      <c r="B416" s="94"/>
      <c r="C416" s="94"/>
      <c r="D416" s="94"/>
      <c r="E416" s="94"/>
      <c r="F416" s="94"/>
      <c r="G416" s="94"/>
      <c r="H416" s="95"/>
      <c r="I416" s="95"/>
      <c r="J416" s="95"/>
      <c r="K416" s="95"/>
      <c r="L416" s="95"/>
      <c r="M416" s="95"/>
      <c r="N416" s="95"/>
      <c r="O416" s="95"/>
    </row>
    <row r="417" spans="2:15">
      <c r="B417" s="94"/>
      <c r="C417" s="94"/>
      <c r="D417" s="94"/>
      <c r="E417" s="94"/>
      <c r="F417" s="94"/>
      <c r="G417" s="94"/>
      <c r="H417" s="95"/>
      <c r="I417" s="95"/>
      <c r="J417" s="95"/>
      <c r="K417" s="95"/>
      <c r="L417" s="95"/>
      <c r="M417" s="95"/>
      <c r="N417" s="95"/>
      <c r="O417" s="95"/>
    </row>
    <row r="418" spans="2:15">
      <c r="B418" s="94"/>
      <c r="C418" s="94"/>
      <c r="D418" s="94"/>
      <c r="E418" s="94"/>
      <c r="F418" s="94"/>
      <c r="G418" s="94"/>
      <c r="H418" s="95"/>
      <c r="I418" s="95"/>
      <c r="J418" s="95"/>
      <c r="K418" s="95"/>
      <c r="L418" s="95"/>
      <c r="M418" s="95"/>
      <c r="N418" s="95"/>
      <c r="O418" s="95"/>
    </row>
    <row r="419" spans="2:15">
      <c r="B419" s="94"/>
      <c r="C419" s="94"/>
      <c r="D419" s="94"/>
      <c r="E419" s="94"/>
      <c r="F419" s="94"/>
      <c r="G419" s="94"/>
      <c r="H419" s="95"/>
      <c r="I419" s="95"/>
      <c r="J419" s="95"/>
      <c r="K419" s="95"/>
      <c r="L419" s="95"/>
      <c r="M419" s="95"/>
      <c r="N419" s="95"/>
      <c r="O419" s="95"/>
    </row>
    <row r="420" spans="2:15">
      <c r="B420" s="94"/>
      <c r="C420" s="94"/>
      <c r="D420" s="94"/>
      <c r="E420" s="94"/>
      <c r="F420" s="94"/>
      <c r="G420" s="94"/>
      <c r="H420" s="95"/>
      <c r="I420" s="95"/>
      <c r="J420" s="95"/>
      <c r="K420" s="95"/>
      <c r="L420" s="95"/>
      <c r="M420" s="95"/>
      <c r="N420" s="95"/>
      <c r="O420" s="95"/>
    </row>
    <row r="421" spans="2:15">
      <c r="B421" s="94"/>
      <c r="C421" s="94"/>
      <c r="D421" s="94"/>
      <c r="E421" s="94"/>
      <c r="F421" s="94"/>
      <c r="G421" s="94"/>
      <c r="H421" s="95"/>
      <c r="I421" s="95"/>
      <c r="J421" s="95"/>
      <c r="K421" s="95"/>
      <c r="L421" s="95"/>
      <c r="M421" s="95"/>
      <c r="N421" s="95"/>
      <c r="O421" s="95"/>
    </row>
    <row r="422" spans="2:15">
      <c r="B422" s="94"/>
      <c r="C422" s="94"/>
      <c r="D422" s="94"/>
      <c r="E422" s="94"/>
      <c r="F422" s="94"/>
      <c r="G422" s="94"/>
      <c r="H422" s="95"/>
      <c r="I422" s="95"/>
      <c r="J422" s="95"/>
      <c r="K422" s="95"/>
      <c r="L422" s="95"/>
      <c r="M422" s="95"/>
      <c r="N422" s="95"/>
      <c r="O422" s="95"/>
    </row>
    <row r="423" spans="2:15">
      <c r="B423" s="94"/>
      <c r="C423" s="94"/>
      <c r="D423" s="94"/>
      <c r="E423" s="94"/>
      <c r="F423" s="94"/>
      <c r="G423" s="94"/>
      <c r="H423" s="95"/>
      <c r="I423" s="95"/>
      <c r="J423" s="95"/>
      <c r="K423" s="95"/>
      <c r="L423" s="95"/>
      <c r="M423" s="95"/>
      <c r="N423" s="95"/>
      <c r="O423" s="95"/>
    </row>
    <row r="424" spans="2:15">
      <c r="B424" s="94"/>
      <c r="C424" s="94"/>
      <c r="D424" s="94"/>
      <c r="E424" s="94"/>
      <c r="F424" s="94"/>
      <c r="G424" s="94"/>
      <c r="H424" s="95"/>
      <c r="I424" s="95"/>
      <c r="J424" s="95"/>
      <c r="K424" s="95"/>
      <c r="L424" s="95"/>
      <c r="M424" s="95"/>
      <c r="N424" s="95"/>
      <c r="O424" s="95"/>
    </row>
    <row r="425" spans="2:15">
      <c r="B425" s="94"/>
      <c r="C425" s="94"/>
      <c r="D425" s="94"/>
      <c r="E425" s="94"/>
      <c r="F425" s="94"/>
      <c r="G425" s="94"/>
      <c r="H425" s="95"/>
      <c r="I425" s="95"/>
      <c r="J425" s="95"/>
      <c r="K425" s="95"/>
      <c r="L425" s="95"/>
      <c r="M425" s="95"/>
      <c r="N425" s="95"/>
      <c r="O425" s="95"/>
    </row>
    <row r="426" spans="2:15">
      <c r="B426" s="94"/>
      <c r="C426" s="94"/>
      <c r="D426" s="94"/>
      <c r="E426" s="94"/>
      <c r="F426" s="94"/>
      <c r="G426" s="94"/>
      <c r="H426" s="95"/>
      <c r="I426" s="95"/>
      <c r="J426" s="95"/>
      <c r="K426" s="95"/>
      <c r="L426" s="95"/>
      <c r="M426" s="95"/>
      <c r="N426" s="95"/>
      <c r="O426" s="95"/>
    </row>
    <row r="427" spans="2:15">
      <c r="B427" s="94"/>
      <c r="C427" s="94"/>
      <c r="D427" s="94"/>
      <c r="E427" s="94"/>
      <c r="F427" s="94"/>
      <c r="G427" s="94"/>
      <c r="H427" s="95"/>
      <c r="I427" s="95"/>
      <c r="J427" s="95"/>
      <c r="K427" s="95"/>
      <c r="L427" s="95"/>
      <c r="M427" s="95"/>
      <c r="N427" s="95"/>
      <c r="O427" s="95"/>
    </row>
    <row r="428" spans="2:15">
      <c r="B428" s="94"/>
      <c r="C428" s="94"/>
      <c r="D428" s="94"/>
      <c r="E428" s="94"/>
      <c r="F428" s="94"/>
      <c r="G428" s="94"/>
      <c r="H428" s="95"/>
      <c r="I428" s="95"/>
      <c r="J428" s="95"/>
      <c r="K428" s="95"/>
      <c r="L428" s="95"/>
      <c r="M428" s="95"/>
      <c r="N428" s="95"/>
      <c r="O428" s="95"/>
    </row>
    <row r="429" spans="2:15">
      <c r="B429" s="94"/>
      <c r="C429" s="94"/>
      <c r="D429" s="94"/>
      <c r="E429" s="94"/>
      <c r="F429" s="94"/>
      <c r="G429" s="94"/>
      <c r="H429" s="95"/>
      <c r="I429" s="95"/>
      <c r="J429" s="95"/>
      <c r="K429" s="95"/>
      <c r="L429" s="95"/>
      <c r="M429" s="95"/>
      <c r="N429" s="95"/>
      <c r="O429" s="95"/>
    </row>
    <row r="430" spans="2:15">
      <c r="B430" s="94"/>
      <c r="C430" s="94"/>
      <c r="D430" s="94"/>
      <c r="E430" s="94"/>
      <c r="F430" s="94"/>
      <c r="G430" s="94"/>
      <c r="H430" s="95"/>
      <c r="I430" s="95"/>
      <c r="J430" s="95"/>
      <c r="K430" s="95"/>
      <c r="L430" s="95"/>
      <c r="M430" s="95"/>
      <c r="N430" s="95"/>
      <c r="O430" s="95"/>
    </row>
    <row r="431" spans="2:15">
      <c r="B431" s="94"/>
      <c r="C431" s="94"/>
      <c r="D431" s="94"/>
      <c r="E431" s="94"/>
      <c r="F431" s="94"/>
      <c r="G431" s="94"/>
      <c r="H431" s="95"/>
      <c r="I431" s="95"/>
      <c r="J431" s="95"/>
      <c r="K431" s="95"/>
      <c r="L431" s="95"/>
      <c r="M431" s="95"/>
      <c r="N431" s="95"/>
      <c r="O431" s="95"/>
    </row>
    <row r="432" spans="2:15">
      <c r="B432" s="94"/>
      <c r="C432" s="94"/>
      <c r="D432" s="94"/>
      <c r="E432" s="94"/>
      <c r="F432" s="94"/>
      <c r="G432" s="94"/>
      <c r="H432" s="95"/>
      <c r="I432" s="95"/>
      <c r="J432" s="95"/>
      <c r="K432" s="95"/>
      <c r="L432" s="95"/>
      <c r="M432" s="95"/>
      <c r="N432" s="95"/>
      <c r="O432" s="95"/>
    </row>
    <row r="433" spans="2:15">
      <c r="B433" s="94"/>
      <c r="C433" s="94"/>
      <c r="D433" s="94"/>
      <c r="E433" s="94"/>
      <c r="F433" s="94"/>
      <c r="G433" s="94"/>
      <c r="H433" s="95"/>
      <c r="I433" s="95"/>
      <c r="J433" s="95"/>
      <c r="K433" s="95"/>
      <c r="L433" s="95"/>
      <c r="M433" s="95"/>
      <c r="N433" s="95"/>
      <c r="O433" s="95"/>
    </row>
    <row r="434" spans="2:15">
      <c r="B434" s="94"/>
      <c r="C434" s="94"/>
      <c r="D434" s="94"/>
      <c r="E434" s="94"/>
      <c r="F434" s="94"/>
      <c r="G434" s="94"/>
      <c r="H434" s="95"/>
      <c r="I434" s="95"/>
      <c r="J434" s="95"/>
      <c r="K434" s="95"/>
      <c r="L434" s="95"/>
      <c r="M434" s="95"/>
      <c r="N434" s="95"/>
      <c r="O434" s="95"/>
    </row>
    <row r="435" spans="2:15">
      <c r="B435" s="94"/>
      <c r="C435" s="94"/>
      <c r="D435" s="94"/>
      <c r="E435" s="94"/>
      <c r="F435" s="94"/>
      <c r="G435" s="94"/>
      <c r="H435" s="95"/>
      <c r="I435" s="95"/>
      <c r="J435" s="95"/>
      <c r="K435" s="95"/>
      <c r="L435" s="95"/>
      <c r="M435" s="95"/>
      <c r="N435" s="95"/>
      <c r="O435" s="95"/>
    </row>
    <row r="436" spans="2:15">
      <c r="B436" s="94"/>
      <c r="C436" s="94"/>
      <c r="D436" s="94"/>
      <c r="E436" s="94"/>
      <c r="F436" s="94"/>
      <c r="G436" s="94"/>
      <c r="H436" s="95"/>
      <c r="I436" s="95"/>
      <c r="J436" s="95"/>
      <c r="K436" s="95"/>
      <c r="L436" s="95"/>
      <c r="M436" s="95"/>
      <c r="N436" s="95"/>
      <c r="O436" s="95"/>
    </row>
    <row r="437" spans="2:15">
      <c r="B437" s="94"/>
      <c r="C437" s="94"/>
      <c r="D437" s="94"/>
      <c r="E437" s="94"/>
      <c r="F437" s="94"/>
      <c r="G437" s="94"/>
      <c r="H437" s="95"/>
      <c r="I437" s="95"/>
      <c r="J437" s="95"/>
      <c r="K437" s="95"/>
      <c r="L437" s="95"/>
      <c r="M437" s="95"/>
      <c r="N437" s="95"/>
      <c r="O437" s="95"/>
    </row>
    <row r="438" spans="2:15">
      <c r="B438" s="94"/>
      <c r="C438" s="94"/>
      <c r="D438" s="94"/>
      <c r="E438" s="94"/>
      <c r="F438" s="94"/>
      <c r="G438" s="94"/>
      <c r="H438" s="95"/>
      <c r="I438" s="95"/>
      <c r="J438" s="95"/>
      <c r="K438" s="95"/>
      <c r="L438" s="95"/>
      <c r="M438" s="95"/>
      <c r="N438" s="95"/>
      <c r="O438" s="95"/>
    </row>
    <row r="439" spans="2:15">
      <c r="B439" s="94"/>
      <c r="C439" s="94"/>
      <c r="D439" s="94"/>
      <c r="E439" s="94"/>
      <c r="F439" s="94"/>
      <c r="G439" s="94"/>
      <c r="H439" s="95"/>
      <c r="I439" s="95"/>
      <c r="J439" s="95"/>
      <c r="K439" s="95"/>
      <c r="L439" s="95"/>
      <c r="M439" s="95"/>
      <c r="N439" s="95"/>
      <c r="O439" s="95"/>
    </row>
    <row r="440" spans="2:15">
      <c r="B440" s="94"/>
      <c r="C440" s="94"/>
      <c r="D440" s="94"/>
      <c r="E440" s="94"/>
      <c r="F440" s="94"/>
      <c r="G440" s="94"/>
      <c r="H440" s="95"/>
      <c r="I440" s="95"/>
      <c r="J440" s="95"/>
      <c r="K440" s="95"/>
      <c r="L440" s="95"/>
      <c r="M440" s="95"/>
      <c r="N440" s="95"/>
      <c r="O440" s="95"/>
    </row>
    <row r="441" spans="2:15">
      <c r="B441" s="94"/>
      <c r="C441" s="94"/>
      <c r="D441" s="94"/>
      <c r="E441" s="94"/>
      <c r="F441" s="94"/>
      <c r="G441" s="94"/>
      <c r="H441" s="95"/>
      <c r="I441" s="95"/>
      <c r="J441" s="95"/>
      <c r="K441" s="95"/>
      <c r="L441" s="95"/>
      <c r="M441" s="95"/>
      <c r="N441" s="95"/>
      <c r="O441" s="95"/>
    </row>
    <row r="442" spans="2:15">
      <c r="B442" s="94"/>
      <c r="C442" s="94"/>
      <c r="D442" s="94"/>
      <c r="E442" s="94"/>
      <c r="F442" s="94"/>
      <c r="G442" s="94"/>
      <c r="H442" s="95"/>
      <c r="I442" s="95"/>
      <c r="J442" s="95"/>
      <c r="K442" s="95"/>
      <c r="L442" s="95"/>
      <c r="M442" s="95"/>
      <c r="N442" s="95"/>
      <c r="O442" s="95"/>
    </row>
    <row r="443" spans="2:15">
      <c r="B443" s="94"/>
      <c r="C443" s="94"/>
      <c r="D443" s="94"/>
      <c r="E443" s="94"/>
      <c r="F443" s="94"/>
      <c r="G443" s="94"/>
      <c r="H443" s="95"/>
      <c r="I443" s="95"/>
      <c r="J443" s="95"/>
      <c r="K443" s="95"/>
      <c r="L443" s="95"/>
      <c r="M443" s="95"/>
      <c r="N443" s="95"/>
      <c r="O443" s="95"/>
    </row>
    <row r="444" spans="2:15">
      <c r="B444" s="94"/>
      <c r="C444" s="94"/>
      <c r="D444" s="94"/>
      <c r="E444" s="94"/>
      <c r="F444" s="94"/>
      <c r="G444" s="94"/>
      <c r="H444" s="95"/>
      <c r="I444" s="95"/>
      <c r="J444" s="95"/>
      <c r="K444" s="95"/>
      <c r="L444" s="95"/>
      <c r="M444" s="95"/>
      <c r="N444" s="95"/>
      <c r="O444" s="95"/>
    </row>
    <row r="445" spans="2:15">
      <c r="B445" s="94"/>
      <c r="C445" s="94"/>
      <c r="D445" s="94"/>
      <c r="E445" s="94"/>
      <c r="F445" s="94"/>
      <c r="G445" s="94"/>
      <c r="H445" s="95"/>
      <c r="I445" s="95"/>
      <c r="J445" s="95"/>
      <c r="K445" s="95"/>
      <c r="L445" s="95"/>
      <c r="M445" s="95"/>
      <c r="N445" s="95"/>
      <c r="O445" s="95"/>
    </row>
    <row r="446" spans="2:15">
      <c r="B446" s="94"/>
      <c r="C446" s="94"/>
      <c r="D446" s="94"/>
      <c r="E446" s="94"/>
      <c r="F446" s="94"/>
      <c r="G446" s="94"/>
      <c r="H446" s="95"/>
      <c r="I446" s="95"/>
      <c r="J446" s="95"/>
      <c r="K446" s="95"/>
      <c r="L446" s="95"/>
      <c r="M446" s="95"/>
      <c r="N446" s="95"/>
      <c r="O446" s="95"/>
    </row>
    <row r="447" spans="2:15">
      <c r="B447" s="94"/>
      <c r="C447" s="94"/>
      <c r="D447" s="94"/>
      <c r="E447" s="94"/>
      <c r="F447" s="94"/>
      <c r="G447" s="94"/>
      <c r="H447" s="95"/>
      <c r="I447" s="95"/>
      <c r="J447" s="95"/>
      <c r="K447" s="95"/>
      <c r="L447" s="95"/>
      <c r="M447" s="95"/>
      <c r="N447" s="95"/>
      <c r="O447" s="95"/>
    </row>
    <row r="448" spans="2:15">
      <c r="B448" s="94"/>
      <c r="C448" s="94"/>
      <c r="D448" s="94"/>
      <c r="E448" s="94"/>
      <c r="F448" s="94"/>
      <c r="G448" s="94"/>
      <c r="H448" s="95"/>
      <c r="I448" s="95"/>
      <c r="J448" s="95"/>
      <c r="K448" s="95"/>
      <c r="L448" s="95"/>
      <c r="M448" s="95"/>
      <c r="N448" s="95"/>
      <c r="O448" s="95"/>
    </row>
    <row r="449" spans="2:15">
      <c r="B449" s="94"/>
      <c r="C449" s="94"/>
      <c r="D449" s="94"/>
      <c r="E449" s="94"/>
      <c r="F449" s="94"/>
      <c r="G449" s="94"/>
      <c r="H449" s="95"/>
      <c r="I449" s="95"/>
      <c r="J449" s="95"/>
      <c r="K449" s="95"/>
      <c r="L449" s="95"/>
      <c r="M449" s="95"/>
      <c r="N449" s="95"/>
      <c r="O449" s="95"/>
    </row>
    <row r="450" spans="2:15">
      <c r="B450" s="94"/>
      <c r="C450" s="94"/>
      <c r="D450" s="94"/>
      <c r="E450" s="94"/>
      <c r="F450" s="94"/>
      <c r="G450" s="94"/>
      <c r="H450" s="95"/>
      <c r="I450" s="95"/>
      <c r="J450" s="95"/>
      <c r="K450" s="95"/>
      <c r="L450" s="95"/>
      <c r="M450" s="95"/>
      <c r="N450" s="95"/>
      <c r="O450" s="95"/>
    </row>
    <row r="451" spans="2:15">
      <c r="B451" s="94"/>
      <c r="C451" s="94"/>
      <c r="D451" s="94"/>
      <c r="E451" s="94"/>
      <c r="F451" s="94"/>
      <c r="G451" s="94"/>
      <c r="H451" s="95"/>
      <c r="I451" s="95"/>
      <c r="J451" s="95"/>
      <c r="K451" s="95"/>
      <c r="L451" s="95"/>
      <c r="M451" s="95"/>
      <c r="N451" s="95"/>
      <c r="O451" s="95"/>
    </row>
    <row r="452" spans="2:15">
      <c r="B452" s="94"/>
      <c r="C452" s="94"/>
      <c r="D452" s="94"/>
      <c r="E452" s="94"/>
      <c r="F452" s="94"/>
      <c r="G452" s="94"/>
      <c r="H452" s="95"/>
      <c r="I452" s="95"/>
      <c r="J452" s="95"/>
      <c r="K452" s="95"/>
      <c r="L452" s="95"/>
      <c r="M452" s="95"/>
      <c r="N452" s="95"/>
      <c r="O452" s="95"/>
    </row>
    <row r="453" spans="2:15">
      <c r="B453" s="94"/>
      <c r="C453" s="94"/>
      <c r="D453" s="94"/>
      <c r="E453" s="94"/>
      <c r="F453" s="94"/>
      <c r="G453" s="94"/>
      <c r="H453" s="95"/>
      <c r="I453" s="95"/>
      <c r="J453" s="95"/>
      <c r="K453" s="95"/>
      <c r="L453" s="95"/>
      <c r="M453" s="95"/>
      <c r="N453" s="95"/>
      <c r="O453" s="95"/>
    </row>
    <row r="454" spans="2:15">
      <c r="B454" s="94"/>
      <c r="C454" s="94"/>
      <c r="D454" s="94"/>
      <c r="E454" s="94"/>
      <c r="F454" s="94"/>
      <c r="G454" s="94"/>
      <c r="H454" s="95"/>
      <c r="I454" s="95"/>
      <c r="J454" s="95"/>
      <c r="K454" s="95"/>
      <c r="L454" s="95"/>
      <c r="M454" s="95"/>
      <c r="N454" s="95"/>
      <c r="O454" s="95"/>
    </row>
    <row r="455" spans="2:15">
      <c r="B455" s="94"/>
      <c r="C455" s="94"/>
      <c r="D455" s="94"/>
      <c r="E455" s="94"/>
      <c r="F455" s="94"/>
      <c r="G455" s="94"/>
      <c r="H455" s="95"/>
      <c r="I455" s="95"/>
      <c r="J455" s="95"/>
      <c r="K455" s="95"/>
      <c r="L455" s="95"/>
      <c r="M455" s="95"/>
      <c r="N455" s="95"/>
      <c r="O455" s="95"/>
    </row>
    <row r="456" spans="2:15">
      <c r="B456" s="94"/>
      <c r="C456" s="94"/>
      <c r="D456" s="94"/>
      <c r="E456" s="94"/>
      <c r="F456" s="94"/>
      <c r="G456" s="94"/>
      <c r="H456" s="95"/>
      <c r="I456" s="95"/>
      <c r="J456" s="95"/>
      <c r="K456" s="95"/>
      <c r="L456" s="95"/>
      <c r="M456" s="95"/>
      <c r="N456" s="95"/>
      <c r="O456" s="95"/>
    </row>
    <row r="457" spans="2:15">
      <c r="B457" s="94"/>
      <c r="C457" s="94"/>
      <c r="D457" s="94"/>
      <c r="E457" s="94"/>
      <c r="F457" s="94"/>
      <c r="G457" s="94"/>
      <c r="H457" s="95"/>
      <c r="I457" s="95"/>
      <c r="J457" s="95"/>
      <c r="K457" s="95"/>
      <c r="L457" s="95"/>
      <c r="M457" s="95"/>
      <c r="N457" s="95"/>
      <c r="O457" s="95"/>
    </row>
    <row r="458" spans="2:15">
      <c r="B458" s="94"/>
      <c r="C458" s="94"/>
      <c r="D458" s="94"/>
      <c r="E458" s="94"/>
      <c r="F458" s="94"/>
      <c r="G458" s="94"/>
      <c r="H458" s="95"/>
      <c r="I458" s="95"/>
      <c r="J458" s="95"/>
      <c r="K458" s="95"/>
      <c r="L458" s="95"/>
      <c r="M458" s="95"/>
      <c r="N458" s="95"/>
      <c r="O458" s="95"/>
    </row>
    <row r="459" spans="2:15">
      <c r="B459" s="94"/>
      <c r="C459" s="94"/>
      <c r="D459" s="94"/>
      <c r="E459" s="94"/>
      <c r="F459" s="94"/>
      <c r="G459" s="94"/>
      <c r="H459" s="95"/>
      <c r="I459" s="95"/>
      <c r="J459" s="95"/>
      <c r="K459" s="95"/>
      <c r="L459" s="95"/>
      <c r="M459" s="95"/>
      <c r="N459" s="95"/>
      <c r="O459" s="95"/>
    </row>
    <row r="460" spans="2:15">
      <c r="B460" s="94"/>
      <c r="C460" s="94"/>
      <c r="D460" s="94"/>
      <c r="E460" s="94"/>
      <c r="F460" s="94"/>
      <c r="G460" s="94"/>
      <c r="H460" s="95"/>
      <c r="I460" s="95"/>
      <c r="J460" s="95"/>
      <c r="K460" s="95"/>
      <c r="L460" s="95"/>
      <c r="M460" s="95"/>
      <c r="N460" s="95"/>
      <c r="O460" s="95"/>
    </row>
    <row r="461" spans="2:15">
      <c r="B461" s="94"/>
      <c r="C461" s="94"/>
      <c r="D461" s="94"/>
      <c r="E461" s="94"/>
      <c r="F461" s="94"/>
      <c r="G461" s="94"/>
      <c r="H461" s="95"/>
      <c r="I461" s="95"/>
      <c r="J461" s="95"/>
      <c r="K461" s="95"/>
      <c r="L461" s="95"/>
      <c r="M461" s="95"/>
      <c r="N461" s="95"/>
      <c r="O461" s="95"/>
    </row>
    <row r="462" spans="2:15">
      <c r="B462" s="94"/>
      <c r="C462" s="94"/>
      <c r="D462" s="94"/>
      <c r="E462" s="94"/>
      <c r="F462" s="94"/>
      <c r="G462" s="94"/>
      <c r="H462" s="95"/>
      <c r="I462" s="95"/>
      <c r="J462" s="95"/>
      <c r="K462" s="95"/>
      <c r="L462" s="95"/>
      <c r="M462" s="95"/>
      <c r="N462" s="95"/>
      <c r="O462" s="95"/>
    </row>
    <row r="463" spans="2:15">
      <c r="B463" s="94"/>
      <c r="C463" s="94"/>
      <c r="D463" s="94"/>
      <c r="E463" s="94"/>
      <c r="F463" s="94"/>
      <c r="G463" s="94"/>
      <c r="H463" s="95"/>
      <c r="I463" s="95"/>
      <c r="J463" s="95"/>
      <c r="K463" s="95"/>
      <c r="L463" s="95"/>
      <c r="M463" s="95"/>
      <c r="N463" s="95"/>
      <c r="O463" s="95"/>
    </row>
    <row r="464" spans="2:15">
      <c r="B464" s="94"/>
      <c r="C464" s="94"/>
      <c r="D464" s="94"/>
      <c r="E464" s="94"/>
      <c r="F464" s="94"/>
      <c r="G464" s="94"/>
      <c r="H464" s="95"/>
      <c r="I464" s="95"/>
      <c r="J464" s="95"/>
      <c r="K464" s="95"/>
      <c r="L464" s="95"/>
      <c r="M464" s="95"/>
      <c r="N464" s="95"/>
      <c r="O464" s="95"/>
    </row>
    <row r="465" spans="2:15">
      <c r="B465" s="94"/>
      <c r="C465" s="94"/>
      <c r="D465" s="94"/>
      <c r="E465" s="94"/>
      <c r="F465" s="94"/>
      <c r="G465" s="94"/>
      <c r="H465" s="95"/>
      <c r="I465" s="95"/>
      <c r="J465" s="95"/>
      <c r="K465" s="95"/>
      <c r="L465" s="95"/>
      <c r="M465" s="95"/>
      <c r="N465" s="95"/>
      <c r="O465" s="95"/>
    </row>
    <row r="466" spans="2:15">
      <c r="B466" s="94"/>
      <c r="C466" s="94"/>
      <c r="D466" s="94"/>
      <c r="E466" s="94"/>
      <c r="F466" s="94"/>
      <c r="G466" s="94"/>
      <c r="H466" s="95"/>
      <c r="I466" s="95"/>
      <c r="J466" s="95"/>
      <c r="K466" s="95"/>
      <c r="L466" s="95"/>
      <c r="M466" s="95"/>
      <c r="N466" s="95"/>
      <c r="O466" s="95"/>
    </row>
    <row r="467" spans="2:15">
      <c r="B467" s="94"/>
      <c r="C467" s="94"/>
      <c r="D467" s="94"/>
      <c r="E467" s="94"/>
      <c r="F467" s="94"/>
      <c r="G467" s="94"/>
      <c r="H467" s="95"/>
      <c r="I467" s="95"/>
      <c r="J467" s="95"/>
      <c r="K467" s="95"/>
      <c r="L467" s="95"/>
      <c r="M467" s="95"/>
      <c r="N467" s="95"/>
      <c r="O467" s="95"/>
    </row>
    <row r="468" spans="2:15">
      <c r="B468" s="94"/>
      <c r="C468" s="94"/>
      <c r="D468" s="94"/>
      <c r="E468" s="94"/>
      <c r="F468" s="94"/>
      <c r="G468" s="94"/>
      <c r="H468" s="95"/>
      <c r="I468" s="95"/>
      <c r="J468" s="95"/>
      <c r="K468" s="95"/>
      <c r="L468" s="95"/>
      <c r="M468" s="95"/>
      <c r="N468" s="95"/>
      <c r="O468" s="95"/>
    </row>
    <row r="469" spans="2:15">
      <c r="B469" s="94"/>
      <c r="C469" s="94"/>
      <c r="D469" s="94"/>
      <c r="E469" s="94"/>
      <c r="F469" s="94"/>
      <c r="G469" s="94"/>
      <c r="H469" s="95"/>
      <c r="I469" s="95"/>
      <c r="J469" s="95"/>
      <c r="K469" s="95"/>
      <c r="L469" s="95"/>
      <c r="M469" s="95"/>
      <c r="N469" s="95"/>
      <c r="O469" s="95"/>
    </row>
    <row r="470" spans="2:15">
      <c r="B470" s="94"/>
      <c r="C470" s="94"/>
      <c r="D470" s="94"/>
      <c r="E470" s="94"/>
      <c r="F470" s="94"/>
      <c r="G470" s="94"/>
      <c r="H470" s="95"/>
      <c r="I470" s="95"/>
      <c r="J470" s="95"/>
      <c r="K470" s="95"/>
      <c r="L470" s="95"/>
      <c r="M470" s="95"/>
      <c r="N470" s="95"/>
      <c r="O470" s="95"/>
    </row>
    <row r="471" spans="2:15">
      <c r="B471" s="94"/>
      <c r="C471" s="94"/>
      <c r="D471" s="94"/>
      <c r="E471" s="94"/>
      <c r="F471" s="94"/>
      <c r="G471" s="94"/>
      <c r="H471" s="95"/>
      <c r="I471" s="95"/>
      <c r="J471" s="95"/>
      <c r="K471" s="95"/>
      <c r="L471" s="95"/>
      <c r="M471" s="95"/>
      <c r="N471" s="95"/>
      <c r="O471" s="95"/>
    </row>
    <row r="472" spans="2:15">
      <c r="B472" s="94"/>
      <c r="C472" s="94"/>
      <c r="D472" s="94"/>
      <c r="E472" s="94"/>
      <c r="F472" s="94"/>
      <c r="G472" s="94"/>
      <c r="H472" s="95"/>
      <c r="I472" s="95"/>
      <c r="J472" s="95"/>
      <c r="K472" s="95"/>
      <c r="L472" s="95"/>
      <c r="M472" s="95"/>
      <c r="N472" s="95"/>
      <c r="O472" s="95"/>
    </row>
    <row r="473" spans="2:15">
      <c r="B473" s="94"/>
      <c r="C473" s="94"/>
      <c r="D473" s="94"/>
      <c r="E473" s="94"/>
      <c r="F473" s="94"/>
      <c r="G473" s="94"/>
      <c r="H473" s="95"/>
      <c r="I473" s="95"/>
      <c r="J473" s="95"/>
      <c r="K473" s="95"/>
      <c r="L473" s="95"/>
      <c r="M473" s="95"/>
      <c r="N473" s="95"/>
      <c r="O473" s="95"/>
    </row>
    <row r="474" spans="2:15">
      <c r="B474" s="94"/>
      <c r="C474" s="94"/>
      <c r="D474" s="94"/>
      <c r="E474" s="94"/>
      <c r="F474" s="94"/>
      <c r="G474" s="94"/>
      <c r="H474" s="95"/>
      <c r="I474" s="95"/>
      <c r="J474" s="95"/>
      <c r="K474" s="95"/>
      <c r="L474" s="95"/>
      <c r="M474" s="95"/>
      <c r="N474" s="95"/>
      <c r="O474" s="95"/>
    </row>
    <row r="475" spans="2:15">
      <c r="B475" s="94"/>
      <c r="C475" s="94"/>
      <c r="D475" s="94"/>
      <c r="E475" s="94"/>
      <c r="F475" s="94"/>
      <c r="G475" s="94"/>
      <c r="H475" s="95"/>
      <c r="I475" s="95"/>
      <c r="J475" s="95"/>
      <c r="K475" s="95"/>
      <c r="L475" s="95"/>
      <c r="M475" s="95"/>
      <c r="N475" s="95"/>
      <c r="O475" s="95"/>
    </row>
    <row r="476" spans="2:15">
      <c r="B476" s="94"/>
      <c r="C476" s="94"/>
      <c r="D476" s="94"/>
      <c r="E476" s="94"/>
      <c r="F476" s="94"/>
      <c r="G476" s="94"/>
      <c r="H476" s="95"/>
      <c r="I476" s="95"/>
      <c r="J476" s="95"/>
      <c r="K476" s="95"/>
      <c r="L476" s="95"/>
      <c r="M476" s="95"/>
      <c r="N476" s="95"/>
      <c r="O476" s="95"/>
    </row>
    <row r="477" spans="2:15">
      <c r="B477" s="94"/>
      <c r="C477" s="94"/>
      <c r="D477" s="94"/>
      <c r="E477" s="94"/>
      <c r="F477" s="94"/>
      <c r="G477" s="94"/>
      <c r="H477" s="95"/>
      <c r="I477" s="95"/>
      <c r="J477" s="95"/>
      <c r="K477" s="95"/>
      <c r="L477" s="95"/>
      <c r="M477" s="95"/>
      <c r="N477" s="95"/>
      <c r="O477" s="95"/>
    </row>
    <row r="478" spans="2:15">
      <c r="B478" s="94"/>
      <c r="C478" s="94"/>
      <c r="D478" s="94"/>
      <c r="E478" s="94"/>
      <c r="F478" s="94"/>
      <c r="G478" s="94"/>
      <c r="H478" s="95"/>
      <c r="I478" s="95"/>
      <c r="J478" s="95"/>
      <c r="K478" s="95"/>
      <c r="L478" s="95"/>
      <c r="M478" s="95"/>
      <c r="N478" s="95"/>
      <c r="O478" s="95"/>
    </row>
    <row r="479" spans="2:15">
      <c r="B479" s="94"/>
      <c r="C479" s="94"/>
      <c r="D479" s="94"/>
      <c r="E479" s="94"/>
      <c r="F479" s="94"/>
      <c r="G479" s="94"/>
      <c r="H479" s="95"/>
      <c r="I479" s="95"/>
      <c r="J479" s="95"/>
      <c r="K479" s="95"/>
      <c r="L479" s="95"/>
      <c r="M479" s="95"/>
      <c r="N479" s="95"/>
      <c r="O479" s="95"/>
    </row>
    <row r="480" spans="2:15">
      <c r="B480" s="94"/>
      <c r="C480" s="94"/>
      <c r="D480" s="94"/>
      <c r="E480" s="94"/>
      <c r="F480" s="94"/>
      <c r="G480" s="94"/>
      <c r="H480" s="95"/>
      <c r="I480" s="95"/>
      <c r="J480" s="95"/>
      <c r="K480" s="95"/>
      <c r="L480" s="95"/>
      <c r="M480" s="95"/>
      <c r="N480" s="95"/>
      <c r="O480" s="95"/>
    </row>
    <row r="481" spans="2:15">
      <c r="B481" s="94"/>
      <c r="C481" s="94"/>
      <c r="D481" s="94"/>
      <c r="E481" s="94"/>
      <c r="F481" s="94"/>
      <c r="G481" s="94"/>
      <c r="H481" s="95"/>
      <c r="I481" s="95"/>
      <c r="J481" s="95"/>
      <c r="K481" s="95"/>
      <c r="L481" s="95"/>
      <c r="M481" s="95"/>
      <c r="N481" s="95"/>
      <c r="O481" s="95"/>
    </row>
    <row r="482" spans="2:15">
      <c r="B482" s="94"/>
      <c r="C482" s="94"/>
      <c r="D482" s="94"/>
      <c r="E482" s="94"/>
      <c r="F482" s="94"/>
      <c r="G482" s="94"/>
      <c r="H482" s="95"/>
      <c r="I482" s="95"/>
      <c r="J482" s="95"/>
      <c r="K482" s="95"/>
      <c r="L482" s="95"/>
      <c r="M482" s="95"/>
      <c r="N482" s="95"/>
      <c r="O482" s="95"/>
    </row>
    <row r="483" spans="2:15">
      <c r="B483" s="94"/>
      <c r="C483" s="94"/>
      <c r="D483" s="94"/>
      <c r="E483" s="94"/>
      <c r="F483" s="94"/>
      <c r="G483" s="94"/>
      <c r="H483" s="95"/>
      <c r="I483" s="95"/>
      <c r="J483" s="95"/>
      <c r="K483" s="95"/>
      <c r="L483" s="95"/>
      <c r="M483" s="95"/>
      <c r="N483" s="95"/>
      <c r="O483" s="95"/>
    </row>
    <row r="484" spans="2:15">
      <c r="B484" s="94"/>
      <c r="C484" s="94"/>
      <c r="D484" s="94"/>
      <c r="E484" s="94"/>
      <c r="F484" s="94"/>
      <c r="G484" s="94"/>
      <c r="H484" s="95"/>
      <c r="I484" s="95"/>
      <c r="J484" s="95"/>
      <c r="K484" s="95"/>
      <c r="L484" s="95"/>
      <c r="M484" s="95"/>
      <c r="N484" s="95"/>
      <c r="O484" s="95"/>
    </row>
    <row r="485" spans="2:15">
      <c r="B485" s="94"/>
      <c r="C485" s="94"/>
      <c r="D485" s="94"/>
      <c r="E485" s="94"/>
      <c r="F485" s="94"/>
      <c r="G485" s="94"/>
      <c r="H485" s="95"/>
      <c r="I485" s="95"/>
      <c r="J485" s="95"/>
      <c r="K485" s="95"/>
      <c r="L485" s="95"/>
      <c r="M485" s="95"/>
      <c r="N485" s="95"/>
      <c r="O485" s="95"/>
    </row>
    <row r="486" spans="2:15">
      <c r="B486" s="94"/>
      <c r="C486" s="94"/>
      <c r="D486" s="94"/>
      <c r="E486" s="94"/>
      <c r="F486" s="94"/>
      <c r="G486" s="94"/>
      <c r="H486" s="95"/>
      <c r="I486" s="95"/>
      <c r="J486" s="95"/>
      <c r="K486" s="95"/>
      <c r="L486" s="95"/>
      <c r="M486" s="95"/>
      <c r="N486" s="95"/>
      <c r="O486" s="95"/>
    </row>
    <row r="487" spans="2:15">
      <c r="B487" s="94"/>
      <c r="C487" s="94"/>
      <c r="D487" s="94"/>
      <c r="E487" s="94"/>
      <c r="F487" s="94"/>
      <c r="G487" s="94"/>
      <c r="H487" s="95"/>
      <c r="I487" s="95"/>
      <c r="J487" s="95"/>
      <c r="K487" s="95"/>
      <c r="L487" s="95"/>
      <c r="M487" s="95"/>
      <c r="N487" s="95"/>
      <c r="O487" s="95"/>
    </row>
    <row r="488" spans="2:15">
      <c r="B488" s="94"/>
      <c r="C488" s="94"/>
      <c r="D488" s="94"/>
      <c r="E488" s="94"/>
      <c r="F488" s="94"/>
      <c r="G488" s="94"/>
      <c r="H488" s="95"/>
      <c r="I488" s="95"/>
      <c r="J488" s="95"/>
      <c r="K488" s="95"/>
      <c r="L488" s="95"/>
      <c r="M488" s="95"/>
      <c r="N488" s="95"/>
      <c r="O488" s="95"/>
    </row>
    <row r="489" spans="2:15">
      <c r="B489" s="94"/>
      <c r="C489" s="94"/>
      <c r="D489" s="94"/>
      <c r="E489" s="94"/>
      <c r="F489" s="94"/>
      <c r="G489" s="94"/>
      <c r="H489" s="95"/>
      <c r="I489" s="95"/>
      <c r="J489" s="95"/>
      <c r="K489" s="95"/>
      <c r="L489" s="95"/>
      <c r="M489" s="95"/>
      <c r="N489" s="95"/>
      <c r="O489" s="95"/>
    </row>
    <row r="490" spans="2:15">
      <c r="B490" s="94"/>
      <c r="C490" s="94"/>
      <c r="D490" s="94"/>
      <c r="E490" s="94"/>
      <c r="F490" s="94"/>
      <c r="G490" s="94"/>
      <c r="H490" s="95"/>
      <c r="I490" s="95"/>
      <c r="J490" s="95"/>
      <c r="K490" s="95"/>
      <c r="L490" s="95"/>
      <c r="M490" s="95"/>
      <c r="N490" s="95"/>
      <c r="O490" s="95"/>
    </row>
    <row r="491" spans="2:15">
      <c r="B491" s="94"/>
      <c r="C491" s="94"/>
      <c r="D491" s="94"/>
      <c r="E491" s="94"/>
      <c r="F491" s="94"/>
      <c r="G491" s="94"/>
      <c r="H491" s="95"/>
      <c r="I491" s="95"/>
      <c r="J491" s="95"/>
      <c r="K491" s="95"/>
      <c r="L491" s="95"/>
      <c r="M491" s="95"/>
      <c r="N491" s="95"/>
      <c r="O491" s="95"/>
    </row>
    <row r="492" spans="2:15">
      <c r="B492" s="94"/>
      <c r="C492" s="94"/>
      <c r="D492" s="94"/>
      <c r="E492" s="94"/>
      <c r="F492" s="94"/>
      <c r="G492" s="94"/>
      <c r="H492" s="95"/>
      <c r="I492" s="95"/>
      <c r="J492" s="95"/>
      <c r="K492" s="95"/>
      <c r="L492" s="95"/>
      <c r="M492" s="95"/>
      <c r="N492" s="95"/>
      <c r="O492" s="95"/>
    </row>
    <row r="493" spans="2:15">
      <c r="B493" s="94"/>
      <c r="C493" s="94"/>
      <c r="D493" s="94"/>
      <c r="E493" s="94"/>
      <c r="F493" s="94"/>
      <c r="G493" s="94"/>
      <c r="H493" s="95"/>
      <c r="I493" s="95"/>
      <c r="J493" s="95"/>
      <c r="K493" s="95"/>
      <c r="L493" s="95"/>
      <c r="M493" s="95"/>
      <c r="N493" s="95"/>
      <c r="O493" s="95"/>
    </row>
    <row r="494" spans="2:15">
      <c r="B494" s="94"/>
      <c r="C494" s="94"/>
      <c r="D494" s="94"/>
      <c r="E494" s="94"/>
      <c r="F494" s="94"/>
      <c r="G494" s="94"/>
      <c r="H494" s="95"/>
      <c r="I494" s="95"/>
      <c r="J494" s="95"/>
      <c r="K494" s="95"/>
      <c r="L494" s="95"/>
      <c r="M494" s="95"/>
      <c r="N494" s="95"/>
      <c r="O494" s="95"/>
    </row>
    <row r="495" spans="2:15">
      <c r="B495" s="94"/>
      <c r="C495" s="94"/>
      <c r="D495" s="94"/>
      <c r="E495" s="94"/>
      <c r="F495" s="94"/>
      <c r="G495" s="94"/>
      <c r="H495" s="95"/>
      <c r="I495" s="95"/>
      <c r="J495" s="95"/>
      <c r="K495" s="95"/>
      <c r="L495" s="95"/>
      <c r="M495" s="95"/>
      <c r="N495" s="95"/>
      <c r="O495" s="95"/>
    </row>
    <row r="496" spans="2:15">
      <c r="B496" s="94"/>
      <c r="C496" s="94"/>
      <c r="D496" s="94"/>
      <c r="E496" s="94"/>
      <c r="F496" s="94"/>
      <c r="G496" s="94"/>
      <c r="H496" s="95"/>
      <c r="I496" s="95"/>
      <c r="J496" s="95"/>
      <c r="K496" s="95"/>
      <c r="L496" s="95"/>
      <c r="M496" s="95"/>
      <c r="N496" s="95"/>
      <c r="O496" s="95"/>
    </row>
    <row r="497" spans="2:15">
      <c r="B497" s="94"/>
      <c r="C497" s="94"/>
      <c r="D497" s="94"/>
      <c r="E497" s="94"/>
      <c r="F497" s="94"/>
      <c r="G497" s="94"/>
      <c r="H497" s="95"/>
      <c r="I497" s="95"/>
      <c r="J497" s="95"/>
      <c r="K497" s="95"/>
      <c r="L497" s="95"/>
      <c r="M497" s="95"/>
      <c r="N497" s="95"/>
      <c r="O497" s="95"/>
    </row>
    <row r="498" spans="2:15">
      <c r="B498" s="94"/>
      <c r="C498" s="94"/>
      <c r="D498" s="94"/>
      <c r="E498" s="94"/>
      <c r="F498" s="94"/>
      <c r="G498" s="94"/>
      <c r="H498" s="95"/>
      <c r="I498" s="95"/>
      <c r="J498" s="95"/>
      <c r="K498" s="95"/>
      <c r="L498" s="95"/>
      <c r="M498" s="95"/>
      <c r="N498" s="95"/>
      <c r="O498" s="95"/>
    </row>
    <row r="499" spans="2:15">
      <c r="B499" s="94"/>
      <c r="C499" s="94"/>
      <c r="D499" s="94"/>
      <c r="E499" s="94"/>
      <c r="F499" s="94"/>
      <c r="G499" s="94"/>
      <c r="H499" s="95"/>
      <c r="I499" s="95"/>
      <c r="J499" s="95"/>
      <c r="K499" s="95"/>
      <c r="L499" s="95"/>
      <c r="M499" s="95"/>
      <c r="N499" s="95"/>
      <c r="O499" s="95"/>
    </row>
    <row r="500" spans="2:15">
      <c r="B500" s="94"/>
      <c r="C500" s="94"/>
      <c r="D500" s="94"/>
      <c r="E500" s="94"/>
      <c r="F500" s="94"/>
      <c r="G500" s="94"/>
      <c r="H500" s="95"/>
      <c r="I500" s="95"/>
      <c r="J500" s="95"/>
      <c r="K500" s="95"/>
      <c r="L500" s="95"/>
      <c r="M500" s="95"/>
      <c r="N500" s="95"/>
      <c r="O500" s="95"/>
    </row>
  </sheetData>
  <sheetProtection sheet="1" objects="1" scenarios="1"/>
  <sortState xmlns:xlrd2="http://schemas.microsoft.com/office/spreadsheetml/2017/richdata2" ref="B218:O264">
    <sortCondition ref="B218:B264"/>
  </sortState>
  <mergeCells count="2">
    <mergeCell ref="B6:O6"/>
    <mergeCell ref="B7:O7"/>
  </mergeCells>
  <phoneticPr fontId="3" type="noConversion"/>
  <dataValidations count="3">
    <dataValidation allowBlank="1" showInputMessage="1" showErrorMessage="1" sqref="A1 B34 K9 B36:I36 B269 B271" xr:uid="{00000000-0002-0000-0500-000000000000}"/>
    <dataValidation type="list" allowBlank="1" showInputMessage="1" showErrorMessage="1" sqref="E12:E35 E37:E355" xr:uid="{00000000-0002-0000-0500-000001000000}">
      <formula1>#REF!</formula1>
    </dataValidation>
    <dataValidation type="list" allowBlank="1" showInputMessage="1" showErrorMessage="1" sqref="H37:H355 G12:H35 G37:G361" xr:uid="{00000000-0002-0000-0500-000002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N573"/>
  <sheetViews>
    <sheetView rightToLeft="1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43.7109375" style="2" customWidth="1"/>
    <col min="4" max="4" width="9.7109375" style="2" bestFit="1" customWidth="1"/>
    <col min="5" max="5" width="11.28515625" style="2" bestFit="1" customWidth="1"/>
    <col min="6" max="6" width="6.140625" style="2" bestFit="1" customWidth="1"/>
    <col min="7" max="7" width="12.28515625" style="2" bestFit="1" customWidth="1"/>
    <col min="8" max="8" width="10.140625" style="1" bestFit="1" customWidth="1"/>
    <col min="9" max="9" width="10.7109375" style="1" bestFit="1" customWidth="1"/>
    <col min="10" max="10" width="9.7109375" style="1" bestFit="1" customWidth="1"/>
    <col min="11" max="11" width="10.140625" style="1" bestFit="1" customWidth="1"/>
    <col min="12" max="12" width="11.28515625" style="1" bestFit="1" customWidth="1"/>
    <col min="13" max="13" width="11.85546875" style="1" bestFit="1" customWidth="1"/>
    <col min="14" max="14" width="10.42578125" style="1" bestFit="1" customWidth="1"/>
    <col min="15" max="16384" width="9.140625" style="1"/>
  </cols>
  <sheetData>
    <row r="1" spans="2:14">
      <c r="B1" s="46" t="s">
        <v>127</v>
      </c>
      <c r="C1" s="46" t="s" vm="1">
        <v>205</v>
      </c>
    </row>
    <row r="2" spans="2:14">
      <c r="B2" s="46" t="s">
        <v>126</v>
      </c>
      <c r="C2" s="46" t="s">
        <v>206</v>
      </c>
    </row>
    <row r="3" spans="2:14">
      <c r="B3" s="46" t="s">
        <v>128</v>
      </c>
      <c r="C3" s="46" t="s">
        <v>207</v>
      </c>
    </row>
    <row r="4" spans="2:14">
      <c r="B4" s="46" t="s">
        <v>129</v>
      </c>
      <c r="C4" s="46">
        <v>2146</v>
      </c>
    </row>
    <row r="6" spans="2:14" ht="26.25" customHeight="1">
      <c r="B6" s="130" t="s">
        <v>154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2"/>
    </row>
    <row r="7" spans="2:14" ht="26.25" customHeight="1">
      <c r="B7" s="130" t="s">
        <v>203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2"/>
    </row>
    <row r="8" spans="2:14" s="3" customFormat="1" ht="74.25" customHeight="1">
      <c r="B8" s="21" t="s">
        <v>97</v>
      </c>
      <c r="C8" s="29" t="s">
        <v>37</v>
      </c>
      <c r="D8" s="29" t="s">
        <v>101</v>
      </c>
      <c r="E8" s="29" t="s">
        <v>99</v>
      </c>
      <c r="F8" s="29" t="s">
        <v>52</v>
      </c>
      <c r="G8" s="29" t="s">
        <v>85</v>
      </c>
      <c r="H8" s="29" t="s">
        <v>183</v>
      </c>
      <c r="I8" s="29" t="s">
        <v>182</v>
      </c>
      <c r="J8" s="29" t="s">
        <v>197</v>
      </c>
      <c r="K8" s="29" t="s">
        <v>49</v>
      </c>
      <c r="L8" s="29" t="s">
        <v>48</v>
      </c>
      <c r="M8" s="29" t="s">
        <v>130</v>
      </c>
      <c r="N8" s="13" t="s">
        <v>132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190</v>
      </c>
      <c r="I9" s="31"/>
      <c r="J9" s="15" t="s">
        <v>186</v>
      </c>
      <c r="K9" s="15" t="s">
        <v>186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74" t="s">
        <v>200</v>
      </c>
      <c r="C11" s="74"/>
      <c r="D11" s="75"/>
      <c r="E11" s="74"/>
      <c r="F11" s="75"/>
      <c r="G11" s="75"/>
      <c r="H11" s="77"/>
      <c r="I11" s="111"/>
      <c r="J11" s="77"/>
      <c r="K11" s="77">
        <v>41692.210275357007</v>
      </c>
      <c r="L11" s="78"/>
      <c r="M11" s="78">
        <f>IFERROR(K11/$K$11,0)</f>
        <v>1</v>
      </c>
      <c r="N11" s="78">
        <f>K11/'סכום נכסי הקרן'!$C$42</f>
        <v>0.29279969227578406</v>
      </c>
    </row>
    <row r="12" spans="2:14">
      <c r="B12" s="79" t="s">
        <v>177</v>
      </c>
      <c r="C12" s="80"/>
      <c r="D12" s="81"/>
      <c r="E12" s="80"/>
      <c r="F12" s="81"/>
      <c r="G12" s="81"/>
      <c r="H12" s="83"/>
      <c r="I12" s="102"/>
      <c r="J12" s="83"/>
      <c r="K12" s="83">
        <v>9376.232806729</v>
      </c>
      <c r="L12" s="84"/>
      <c r="M12" s="84">
        <f t="shared" ref="M12:M67" si="0">IFERROR(K12/$K$11,0)</f>
        <v>0.2248917182563239</v>
      </c>
      <c r="N12" s="84">
        <f>K12/'סכום נכסי הקרן'!$C$42</f>
        <v>6.5848225900823967E-2</v>
      </c>
    </row>
    <row r="13" spans="2:14">
      <c r="B13" s="85" t="s">
        <v>201</v>
      </c>
      <c r="C13" s="80"/>
      <c r="D13" s="81"/>
      <c r="E13" s="80"/>
      <c r="F13" s="81"/>
      <c r="G13" s="81"/>
      <c r="H13" s="83"/>
      <c r="I13" s="102"/>
      <c r="J13" s="83"/>
      <c r="K13" s="83">
        <v>9376.232806729</v>
      </c>
      <c r="L13" s="84"/>
      <c r="M13" s="84">
        <f t="shared" si="0"/>
        <v>0.2248917182563239</v>
      </c>
      <c r="N13" s="84">
        <f>K13/'סכום נכסי הקרן'!$C$42</f>
        <v>6.5848225900823967E-2</v>
      </c>
    </row>
    <row r="14" spans="2:14">
      <c r="B14" s="86" t="s">
        <v>949</v>
      </c>
      <c r="C14" s="88" t="s">
        <v>950</v>
      </c>
      <c r="D14" s="89" t="s">
        <v>102</v>
      </c>
      <c r="E14" s="88" t="s">
        <v>951</v>
      </c>
      <c r="F14" s="89" t="s">
        <v>952</v>
      </c>
      <c r="G14" s="89" t="s">
        <v>114</v>
      </c>
      <c r="H14" s="91">
        <v>69231.815164000014</v>
      </c>
      <c r="I14" s="100">
        <v>1753</v>
      </c>
      <c r="J14" s="91"/>
      <c r="K14" s="91">
        <v>1213.6337198250003</v>
      </c>
      <c r="L14" s="92">
        <v>7.1108962351775406E-4</v>
      </c>
      <c r="M14" s="92">
        <f t="shared" si="0"/>
        <v>2.9109363878996413E-2</v>
      </c>
      <c r="N14" s="92">
        <f>K14/'סכום נכסי הקרן'!$C$42</f>
        <v>8.523212786113973E-3</v>
      </c>
    </row>
    <row r="15" spans="2:14">
      <c r="B15" s="86" t="s">
        <v>953</v>
      </c>
      <c r="C15" s="88" t="s">
        <v>954</v>
      </c>
      <c r="D15" s="89" t="s">
        <v>102</v>
      </c>
      <c r="E15" s="88" t="s">
        <v>951</v>
      </c>
      <c r="F15" s="89" t="s">
        <v>952</v>
      </c>
      <c r="G15" s="89" t="s">
        <v>114</v>
      </c>
      <c r="H15" s="91">
        <v>43407.000000000007</v>
      </c>
      <c r="I15" s="100">
        <v>1775</v>
      </c>
      <c r="J15" s="91"/>
      <c r="K15" s="91">
        <v>770.4742500000001</v>
      </c>
      <c r="L15" s="92">
        <v>1.2100676558480278E-3</v>
      </c>
      <c r="M15" s="92">
        <f t="shared" si="0"/>
        <v>1.8480052866264179E-2</v>
      </c>
      <c r="N15" s="92">
        <f>K15/'סכום נכסי הקרן'!$C$42</f>
        <v>5.4109537924823727E-3</v>
      </c>
    </row>
    <row r="16" spans="2:14">
      <c r="B16" s="86" t="s">
        <v>955</v>
      </c>
      <c r="C16" s="88" t="s">
        <v>956</v>
      </c>
      <c r="D16" s="89" t="s">
        <v>102</v>
      </c>
      <c r="E16" s="88" t="s">
        <v>951</v>
      </c>
      <c r="F16" s="89" t="s">
        <v>952</v>
      </c>
      <c r="G16" s="89" t="s">
        <v>114</v>
      </c>
      <c r="H16" s="91">
        <v>21490.644244000003</v>
      </c>
      <c r="I16" s="100">
        <v>3159</v>
      </c>
      <c r="J16" s="91"/>
      <c r="K16" s="91">
        <v>678.889451678</v>
      </c>
      <c r="L16" s="92">
        <v>3.1702149873859763E-4</v>
      </c>
      <c r="M16" s="92">
        <f t="shared" si="0"/>
        <v>1.6283364378963397E-2</v>
      </c>
      <c r="N16" s="92">
        <f>K16/'סכום נכסי הקרן'!$C$42</f>
        <v>4.7677640793749466E-3</v>
      </c>
    </row>
    <row r="17" spans="2:14">
      <c r="B17" s="86" t="s">
        <v>957</v>
      </c>
      <c r="C17" s="88" t="s">
        <v>958</v>
      </c>
      <c r="D17" s="89" t="s">
        <v>102</v>
      </c>
      <c r="E17" s="88" t="s">
        <v>959</v>
      </c>
      <c r="F17" s="89" t="s">
        <v>952</v>
      </c>
      <c r="G17" s="89" t="s">
        <v>114</v>
      </c>
      <c r="H17" s="91">
        <v>9796.2211569999999</v>
      </c>
      <c r="I17" s="100">
        <v>3114</v>
      </c>
      <c r="J17" s="91"/>
      <c r="K17" s="91">
        <v>305.05432684200002</v>
      </c>
      <c r="L17" s="92">
        <v>1.148285169527361E-4</v>
      </c>
      <c r="M17" s="92">
        <f t="shared" si="0"/>
        <v>7.3168182935676191E-3</v>
      </c>
      <c r="N17" s="92">
        <f>K17/'סכום נכסי הקרן'!$C$42</f>
        <v>2.1423621447944265E-3</v>
      </c>
    </row>
    <row r="18" spans="2:14">
      <c r="B18" s="86" t="s">
        <v>960</v>
      </c>
      <c r="C18" s="88" t="s">
        <v>961</v>
      </c>
      <c r="D18" s="89" t="s">
        <v>102</v>
      </c>
      <c r="E18" s="88" t="s">
        <v>962</v>
      </c>
      <c r="F18" s="89" t="s">
        <v>952</v>
      </c>
      <c r="G18" s="89" t="s">
        <v>114</v>
      </c>
      <c r="H18" s="91">
        <v>6966.0000000000009</v>
      </c>
      <c r="I18" s="100">
        <v>16950</v>
      </c>
      <c r="J18" s="91"/>
      <c r="K18" s="91">
        <v>1180.7366000000004</v>
      </c>
      <c r="L18" s="92">
        <v>5.9540721032490468E-4</v>
      </c>
      <c r="M18" s="92">
        <f t="shared" si="0"/>
        <v>2.8320316725877634E-2</v>
      </c>
      <c r="N18" s="92">
        <f>K18/'סכום נכסי הקרן'!$C$42</f>
        <v>8.2921800224897112E-3</v>
      </c>
    </row>
    <row r="19" spans="2:14">
      <c r="B19" s="86" t="s">
        <v>963</v>
      </c>
      <c r="C19" s="88" t="s">
        <v>964</v>
      </c>
      <c r="D19" s="89" t="s">
        <v>102</v>
      </c>
      <c r="E19" s="88" t="s">
        <v>962</v>
      </c>
      <c r="F19" s="89" t="s">
        <v>952</v>
      </c>
      <c r="G19" s="89" t="s">
        <v>114</v>
      </c>
      <c r="H19" s="91">
        <v>1053.0059370000001</v>
      </c>
      <c r="I19" s="100">
        <v>17260</v>
      </c>
      <c r="J19" s="91"/>
      <c r="K19" s="91">
        <v>181.74882470900005</v>
      </c>
      <c r="L19" s="92">
        <v>1.4303659366181668E-4</v>
      </c>
      <c r="M19" s="92">
        <f t="shared" si="0"/>
        <v>4.3592993393402847E-3</v>
      </c>
      <c r="N19" s="92">
        <f>K19/'סכום נכסי הקרן'!$C$42</f>
        <v>1.2764015050968642E-3</v>
      </c>
    </row>
    <row r="20" spans="2:14">
      <c r="B20" s="86" t="s">
        <v>965</v>
      </c>
      <c r="C20" s="88" t="s">
        <v>966</v>
      </c>
      <c r="D20" s="89" t="s">
        <v>102</v>
      </c>
      <c r="E20" s="88" t="s">
        <v>962</v>
      </c>
      <c r="F20" s="89" t="s">
        <v>952</v>
      </c>
      <c r="G20" s="89" t="s">
        <v>114</v>
      </c>
      <c r="H20" s="91">
        <v>1419.7482160000002</v>
      </c>
      <c r="I20" s="100">
        <v>30560</v>
      </c>
      <c r="J20" s="91"/>
      <c r="K20" s="91">
        <v>433.87505495900001</v>
      </c>
      <c r="L20" s="92">
        <v>1.8619575477080093E-4</v>
      </c>
      <c r="M20" s="92">
        <f t="shared" si="0"/>
        <v>1.0406621574952823E-2</v>
      </c>
      <c r="N20" s="92">
        <f>K20/'סכום נכסי הקרן'!$C$42</f>
        <v>3.0470555947767221E-3</v>
      </c>
    </row>
    <row r="21" spans="2:14">
      <c r="B21" s="86" t="s">
        <v>967</v>
      </c>
      <c r="C21" s="88" t="s">
        <v>968</v>
      </c>
      <c r="D21" s="89" t="s">
        <v>102</v>
      </c>
      <c r="E21" s="88" t="s">
        <v>962</v>
      </c>
      <c r="F21" s="89" t="s">
        <v>952</v>
      </c>
      <c r="G21" s="89" t="s">
        <v>114</v>
      </c>
      <c r="H21" s="91">
        <v>9620.8075630000021</v>
      </c>
      <c r="I21" s="100">
        <v>17510</v>
      </c>
      <c r="J21" s="91"/>
      <c r="K21" s="91">
        <v>1684.6034041940004</v>
      </c>
      <c r="L21" s="92">
        <v>3.1408863643694337E-4</v>
      </c>
      <c r="M21" s="92">
        <f t="shared" si="0"/>
        <v>4.040571111648926E-2</v>
      </c>
      <c r="N21" s="92">
        <f>K21/'סכום נכסי הקרן'!$C$42</f>
        <v>1.1830779781092282E-2</v>
      </c>
    </row>
    <row r="22" spans="2:14">
      <c r="B22" s="86" t="s">
        <v>969</v>
      </c>
      <c r="C22" s="88" t="s">
        <v>970</v>
      </c>
      <c r="D22" s="89" t="s">
        <v>102</v>
      </c>
      <c r="E22" s="88" t="s">
        <v>971</v>
      </c>
      <c r="F22" s="89" t="s">
        <v>952</v>
      </c>
      <c r="G22" s="89" t="s">
        <v>114</v>
      </c>
      <c r="H22" s="91">
        <v>16726.000000000004</v>
      </c>
      <c r="I22" s="100">
        <v>1763</v>
      </c>
      <c r="J22" s="91"/>
      <c r="K22" s="91">
        <v>294.87938000000008</v>
      </c>
      <c r="L22" s="92">
        <v>2.8316904387750558E-4</v>
      </c>
      <c r="M22" s="92">
        <f t="shared" si="0"/>
        <v>7.0727691828392772E-3</v>
      </c>
      <c r="N22" s="92">
        <f>K22/'סכום נכסי הקרן'!$C$42</f>
        <v>2.0709046402729889E-3</v>
      </c>
    </row>
    <row r="23" spans="2:14">
      <c r="B23" s="86" t="s">
        <v>972</v>
      </c>
      <c r="C23" s="88" t="s">
        <v>973</v>
      </c>
      <c r="D23" s="89" t="s">
        <v>102</v>
      </c>
      <c r="E23" s="88" t="s">
        <v>971</v>
      </c>
      <c r="F23" s="89" t="s">
        <v>952</v>
      </c>
      <c r="G23" s="89" t="s">
        <v>114</v>
      </c>
      <c r="H23" s="91">
        <v>68309.467047000013</v>
      </c>
      <c r="I23" s="100">
        <v>1757</v>
      </c>
      <c r="J23" s="91"/>
      <c r="K23" s="91">
        <v>1200.1973360160002</v>
      </c>
      <c r="L23" s="92">
        <v>3.7618449019392392E-4</v>
      </c>
      <c r="M23" s="92">
        <f t="shared" si="0"/>
        <v>2.8787088237569411E-2</v>
      </c>
      <c r="N23" s="92">
        <f>K23/'סכום נכסי הקרן'!$C$42</f>
        <v>8.4288505774761675E-3</v>
      </c>
    </row>
    <row r="24" spans="2:14">
      <c r="B24" s="86" t="s">
        <v>974</v>
      </c>
      <c r="C24" s="88" t="s">
        <v>975</v>
      </c>
      <c r="D24" s="89" t="s">
        <v>102</v>
      </c>
      <c r="E24" s="88" t="s">
        <v>971</v>
      </c>
      <c r="F24" s="89" t="s">
        <v>952</v>
      </c>
      <c r="G24" s="89" t="s">
        <v>114</v>
      </c>
      <c r="H24" s="91">
        <v>9811.483228000001</v>
      </c>
      <c r="I24" s="100">
        <v>1732</v>
      </c>
      <c r="J24" s="91"/>
      <c r="K24" s="91">
        <v>169.93488951900002</v>
      </c>
      <c r="L24" s="92">
        <v>1.1608767191659365E-4</v>
      </c>
      <c r="M24" s="92">
        <f t="shared" si="0"/>
        <v>4.0759386081155634E-3</v>
      </c>
      <c r="N24" s="92">
        <f>K24/'סכום נכסי הקרן'!$C$42</f>
        <v>1.1934335701912246E-3</v>
      </c>
    </row>
    <row r="25" spans="2:14">
      <c r="B25" s="86" t="s">
        <v>976</v>
      </c>
      <c r="C25" s="88" t="s">
        <v>977</v>
      </c>
      <c r="D25" s="89" t="s">
        <v>102</v>
      </c>
      <c r="E25" s="88" t="s">
        <v>971</v>
      </c>
      <c r="F25" s="89" t="s">
        <v>952</v>
      </c>
      <c r="G25" s="89" t="s">
        <v>114</v>
      </c>
      <c r="H25" s="91">
        <v>40716.308677000008</v>
      </c>
      <c r="I25" s="100">
        <v>3100</v>
      </c>
      <c r="J25" s="91"/>
      <c r="K25" s="91">
        <v>1262.2055689870003</v>
      </c>
      <c r="L25" s="92">
        <v>2.7608103084306081E-4</v>
      </c>
      <c r="M25" s="92">
        <f t="shared" si="0"/>
        <v>3.0274374053348079E-2</v>
      </c>
      <c r="N25" s="92">
        <f>K25/'סכום נכסי הקרן'!$C$42</f>
        <v>8.8643274066622993E-3</v>
      </c>
    </row>
    <row r="26" spans="2:14">
      <c r="B26" s="93"/>
      <c r="C26" s="88"/>
      <c r="D26" s="88"/>
      <c r="E26" s="88"/>
      <c r="F26" s="88"/>
      <c r="G26" s="88"/>
      <c r="H26" s="91"/>
      <c r="I26" s="100"/>
      <c r="J26" s="88"/>
      <c r="K26" s="88"/>
      <c r="L26" s="88"/>
      <c r="M26" s="92"/>
      <c r="N26" s="88"/>
    </row>
    <row r="27" spans="2:14">
      <c r="B27" s="79" t="s">
        <v>176</v>
      </c>
      <c r="C27" s="80"/>
      <c r="D27" s="81"/>
      <c r="E27" s="80"/>
      <c r="F27" s="81"/>
      <c r="G27" s="81"/>
      <c r="H27" s="83"/>
      <c r="I27" s="102"/>
      <c r="J27" s="83"/>
      <c r="K27" s="83">
        <v>32315.977468628003</v>
      </c>
      <c r="L27" s="84"/>
      <c r="M27" s="84">
        <f t="shared" si="0"/>
        <v>0.77510828174367608</v>
      </c>
      <c r="N27" s="84">
        <f>K27/'סכום נכסי הקרן'!$C$42</f>
        <v>0.22695146637496008</v>
      </c>
    </row>
    <row r="28" spans="2:14">
      <c r="B28" s="85" t="s">
        <v>202</v>
      </c>
      <c r="C28" s="80"/>
      <c r="D28" s="81"/>
      <c r="E28" s="80"/>
      <c r="F28" s="81"/>
      <c r="G28" s="81"/>
      <c r="H28" s="83"/>
      <c r="I28" s="102"/>
      <c r="J28" s="83"/>
      <c r="K28" s="83">
        <v>32315.977468628003</v>
      </c>
      <c r="L28" s="84"/>
      <c r="M28" s="84">
        <f t="shared" si="0"/>
        <v>0.77510828174367608</v>
      </c>
      <c r="N28" s="84">
        <f>K28/'סכום נכסי הקרן'!$C$42</f>
        <v>0.22695146637496008</v>
      </c>
    </row>
    <row r="29" spans="2:14">
      <c r="B29" s="86" t="s">
        <v>978</v>
      </c>
      <c r="C29" s="88" t="s">
        <v>979</v>
      </c>
      <c r="D29" s="89" t="s">
        <v>26</v>
      </c>
      <c r="E29" s="88"/>
      <c r="F29" s="89" t="s">
        <v>952</v>
      </c>
      <c r="G29" s="89" t="s">
        <v>113</v>
      </c>
      <c r="H29" s="91">
        <v>9072.0262200000016</v>
      </c>
      <c r="I29" s="100">
        <v>6351.4</v>
      </c>
      <c r="J29" s="91"/>
      <c r="K29" s="91">
        <v>2131.9424911570004</v>
      </c>
      <c r="L29" s="92">
        <v>2.0524585393600663E-4</v>
      </c>
      <c r="M29" s="92">
        <f t="shared" si="0"/>
        <v>5.1135271483007137E-2</v>
      </c>
      <c r="N29" s="92">
        <f>K29/'סכום נכסי הקרן'!$C$42</f>
        <v>1.4972391754663167E-2</v>
      </c>
    </row>
    <row r="30" spans="2:14">
      <c r="B30" s="86" t="s">
        <v>980</v>
      </c>
      <c r="C30" s="88" t="s">
        <v>981</v>
      </c>
      <c r="D30" s="89" t="s">
        <v>786</v>
      </c>
      <c r="E30" s="88"/>
      <c r="F30" s="89" t="s">
        <v>952</v>
      </c>
      <c r="G30" s="89" t="s">
        <v>113</v>
      </c>
      <c r="H30" s="91">
        <v>6352.5109050000001</v>
      </c>
      <c r="I30" s="100">
        <v>6508</v>
      </c>
      <c r="J30" s="91"/>
      <c r="K30" s="91">
        <v>1529.6592159690003</v>
      </c>
      <c r="L30" s="92">
        <v>3.1596671997015671E-5</v>
      </c>
      <c r="M30" s="92">
        <f t="shared" si="0"/>
        <v>3.6689328914594276E-2</v>
      </c>
      <c r="N30" s="92">
        <f>K30/'סכום נכסי הקרן'!$C$42</f>
        <v>1.0742624215998231E-2</v>
      </c>
    </row>
    <row r="31" spans="2:14">
      <c r="B31" s="86" t="s">
        <v>982</v>
      </c>
      <c r="C31" s="88" t="s">
        <v>983</v>
      </c>
      <c r="D31" s="89" t="s">
        <v>786</v>
      </c>
      <c r="E31" s="88"/>
      <c r="F31" s="89" t="s">
        <v>952</v>
      </c>
      <c r="G31" s="89" t="s">
        <v>113</v>
      </c>
      <c r="H31" s="91">
        <v>419.64841300000006</v>
      </c>
      <c r="I31" s="100">
        <v>16981</v>
      </c>
      <c r="J31" s="91"/>
      <c r="K31" s="91">
        <v>263.66383895300009</v>
      </c>
      <c r="L31" s="92">
        <v>4.1363722180142637E-6</v>
      </c>
      <c r="M31" s="92">
        <f t="shared" si="0"/>
        <v>6.324055194282749E-3</v>
      </c>
      <c r="N31" s="92">
        <f>K31/'סכום נכסי הקרן'!$C$42</f>
        <v>1.8516814148210629E-3</v>
      </c>
    </row>
    <row r="32" spans="2:14">
      <c r="B32" s="86" t="s">
        <v>984</v>
      </c>
      <c r="C32" s="88" t="s">
        <v>985</v>
      </c>
      <c r="D32" s="89" t="s">
        <v>786</v>
      </c>
      <c r="E32" s="88"/>
      <c r="F32" s="89" t="s">
        <v>952</v>
      </c>
      <c r="G32" s="89" t="s">
        <v>113</v>
      </c>
      <c r="H32" s="91">
        <v>2255.4759629999999</v>
      </c>
      <c r="I32" s="100">
        <v>7417</v>
      </c>
      <c r="J32" s="91"/>
      <c r="K32" s="91">
        <v>618.96801292200018</v>
      </c>
      <c r="L32" s="92">
        <v>9.6030084351247108E-6</v>
      </c>
      <c r="M32" s="92">
        <f t="shared" si="0"/>
        <v>1.4846130939904936E-2</v>
      </c>
      <c r="N32" s="92">
        <f>K32/'סכום נכסי הקרן'!$C$42</f>
        <v>4.3469425706901621E-3</v>
      </c>
    </row>
    <row r="33" spans="2:14">
      <c r="B33" s="86" t="s">
        <v>986</v>
      </c>
      <c r="C33" s="88" t="s">
        <v>987</v>
      </c>
      <c r="D33" s="89" t="s">
        <v>786</v>
      </c>
      <c r="E33" s="88"/>
      <c r="F33" s="89" t="s">
        <v>952</v>
      </c>
      <c r="G33" s="89" t="s">
        <v>113</v>
      </c>
      <c r="H33" s="91">
        <v>701.40934000000004</v>
      </c>
      <c r="I33" s="100">
        <v>8117</v>
      </c>
      <c r="J33" s="91"/>
      <c r="K33" s="91">
        <v>210.65356558000002</v>
      </c>
      <c r="L33" s="92">
        <v>1.6972008898692442E-6</v>
      </c>
      <c r="M33" s="92">
        <f t="shared" si="0"/>
        <v>5.0525881019196266E-3</v>
      </c>
      <c r="N33" s="92">
        <f>K33/'סכום נכסי הקרן'!$C$42</f>
        <v>1.4793962414383546E-3</v>
      </c>
    </row>
    <row r="34" spans="2:14">
      <c r="B34" s="86" t="s">
        <v>988</v>
      </c>
      <c r="C34" s="88" t="s">
        <v>989</v>
      </c>
      <c r="D34" s="89" t="s">
        <v>786</v>
      </c>
      <c r="E34" s="88"/>
      <c r="F34" s="89" t="s">
        <v>952</v>
      </c>
      <c r="G34" s="89" t="s">
        <v>113</v>
      </c>
      <c r="H34" s="91">
        <v>5993.355007000001</v>
      </c>
      <c r="I34" s="100">
        <v>3371</v>
      </c>
      <c r="J34" s="91"/>
      <c r="K34" s="91">
        <v>747.53318994500012</v>
      </c>
      <c r="L34" s="92">
        <v>6.2152685154235426E-6</v>
      </c>
      <c r="M34" s="92">
        <f t="shared" si="0"/>
        <v>1.7929804752684079E-2</v>
      </c>
      <c r="N34" s="92">
        <f>K34/'סכום נכסי הקרן'!$C$42</f>
        <v>5.2498413141507895E-3</v>
      </c>
    </row>
    <row r="35" spans="2:14">
      <c r="B35" s="86" t="s">
        <v>990</v>
      </c>
      <c r="C35" s="88" t="s">
        <v>991</v>
      </c>
      <c r="D35" s="89" t="s">
        <v>768</v>
      </c>
      <c r="E35" s="88"/>
      <c r="F35" s="89" t="s">
        <v>952</v>
      </c>
      <c r="G35" s="89" t="s">
        <v>113</v>
      </c>
      <c r="H35" s="91">
        <v>2350.6728840000005</v>
      </c>
      <c r="I35" s="100">
        <v>2426</v>
      </c>
      <c r="J35" s="91"/>
      <c r="K35" s="91">
        <v>211.00109941400004</v>
      </c>
      <c r="L35" s="92">
        <v>7.9307452226720662E-5</v>
      </c>
      <c r="M35" s="92">
        <f t="shared" si="0"/>
        <v>5.0609238037618827E-3</v>
      </c>
      <c r="N35" s="92">
        <f>K35/'סכום נכסי הקרן'!$C$42</f>
        <v>1.4818369323726698E-3</v>
      </c>
    </row>
    <row r="36" spans="2:14">
      <c r="B36" s="86" t="s">
        <v>992</v>
      </c>
      <c r="C36" s="88" t="s">
        <v>993</v>
      </c>
      <c r="D36" s="89" t="s">
        <v>26</v>
      </c>
      <c r="E36" s="88"/>
      <c r="F36" s="89" t="s">
        <v>952</v>
      </c>
      <c r="G36" s="89" t="s">
        <v>121</v>
      </c>
      <c r="H36" s="91">
        <v>8413.2434810000013</v>
      </c>
      <c r="I36" s="100">
        <v>5040</v>
      </c>
      <c r="J36" s="91"/>
      <c r="K36" s="91">
        <v>1182.9518397730003</v>
      </c>
      <c r="L36" s="92">
        <v>1.2237964486987247E-4</v>
      </c>
      <c r="M36" s="92">
        <f t="shared" si="0"/>
        <v>2.8373449907312949E-2</v>
      </c>
      <c r="N36" s="92">
        <f>K36/'סכום נכסי הקרן'!$C$42</f>
        <v>8.307737401663606E-3</v>
      </c>
    </row>
    <row r="37" spans="2:14">
      <c r="B37" s="86" t="s">
        <v>994</v>
      </c>
      <c r="C37" s="88" t="s">
        <v>995</v>
      </c>
      <c r="D37" s="89" t="s">
        <v>103</v>
      </c>
      <c r="E37" s="88"/>
      <c r="F37" s="89" t="s">
        <v>952</v>
      </c>
      <c r="G37" s="89" t="s">
        <v>113</v>
      </c>
      <c r="H37" s="91">
        <v>12459.669727</v>
      </c>
      <c r="I37" s="100">
        <v>1003</v>
      </c>
      <c r="J37" s="91"/>
      <c r="K37" s="91">
        <v>462.39080330899998</v>
      </c>
      <c r="L37" s="92">
        <v>5.4576400334832905E-5</v>
      </c>
      <c r="M37" s="92">
        <f t="shared" si="0"/>
        <v>1.1090580236814767E-2</v>
      </c>
      <c r="N37" s="92">
        <f>K37/'סכום נכסי הקרן'!$C$42</f>
        <v>3.2473184804992562E-3</v>
      </c>
    </row>
    <row r="38" spans="2:14">
      <c r="B38" s="86" t="s">
        <v>996</v>
      </c>
      <c r="C38" s="88" t="s">
        <v>997</v>
      </c>
      <c r="D38" s="89" t="s">
        <v>103</v>
      </c>
      <c r="E38" s="88"/>
      <c r="F38" s="89" t="s">
        <v>952</v>
      </c>
      <c r="G38" s="89" t="s">
        <v>113</v>
      </c>
      <c r="H38" s="91">
        <v>14152.010220000002</v>
      </c>
      <c r="I38" s="100">
        <v>446</v>
      </c>
      <c r="J38" s="91"/>
      <c r="K38" s="91">
        <v>233.53647265000004</v>
      </c>
      <c r="L38" s="92">
        <v>2.3691482657649681E-5</v>
      </c>
      <c r="M38" s="92">
        <f t="shared" si="0"/>
        <v>5.6014413989472827E-3</v>
      </c>
      <c r="N38" s="92">
        <f>K38/'סכום נכסי הקרן'!$C$42</f>
        <v>1.6401003179126019E-3</v>
      </c>
    </row>
    <row r="39" spans="2:14">
      <c r="B39" s="86" t="s">
        <v>998</v>
      </c>
      <c r="C39" s="88" t="s">
        <v>999</v>
      </c>
      <c r="D39" s="89" t="s">
        <v>786</v>
      </c>
      <c r="E39" s="88"/>
      <c r="F39" s="89" t="s">
        <v>952</v>
      </c>
      <c r="G39" s="89" t="s">
        <v>113</v>
      </c>
      <c r="H39" s="91">
        <v>3332.7850810000004</v>
      </c>
      <c r="I39" s="100">
        <v>10732</v>
      </c>
      <c r="J39" s="91"/>
      <c r="K39" s="91">
        <v>1323.3956311040001</v>
      </c>
      <c r="L39" s="92">
        <v>2.4067600746699794E-5</v>
      </c>
      <c r="M39" s="92">
        <f t="shared" si="0"/>
        <v>3.1742035799100315E-2</v>
      </c>
      <c r="N39" s="92">
        <f>K39/'סכום נכסי הקרן'!$C$42</f>
        <v>9.2940583141834943E-3</v>
      </c>
    </row>
    <row r="40" spans="2:14">
      <c r="B40" s="86" t="s">
        <v>1000</v>
      </c>
      <c r="C40" s="88" t="s">
        <v>1001</v>
      </c>
      <c r="D40" s="89" t="s">
        <v>26</v>
      </c>
      <c r="E40" s="88"/>
      <c r="F40" s="89" t="s">
        <v>952</v>
      </c>
      <c r="G40" s="89" t="s">
        <v>113</v>
      </c>
      <c r="H40" s="91">
        <v>1765.6698240000003</v>
      </c>
      <c r="I40" s="100">
        <v>4648</v>
      </c>
      <c r="J40" s="91"/>
      <c r="K40" s="91">
        <v>303.65283382399997</v>
      </c>
      <c r="L40" s="92">
        <v>1.8839600990981872E-4</v>
      </c>
      <c r="M40" s="92">
        <f t="shared" si="0"/>
        <v>7.2832030688351366E-3</v>
      </c>
      <c r="N40" s="92">
        <f>K40/'סכום נכסי הקרן'!$C$42</f>
        <v>2.1325196173369743E-3</v>
      </c>
    </row>
    <row r="41" spans="2:14">
      <c r="B41" s="86" t="s">
        <v>1002</v>
      </c>
      <c r="C41" s="88" t="s">
        <v>1003</v>
      </c>
      <c r="D41" s="89" t="s">
        <v>786</v>
      </c>
      <c r="E41" s="88"/>
      <c r="F41" s="89" t="s">
        <v>952</v>
      </c>
      <c r="G41" s="89" t="s">
        <v>113</v>
      </c>
      <c r="H41" s="91">
        <v>4989.1832640000011</v>
      </c>
      <c r="I41" s="100">
        <v>6014.5</v>
      </c>
      <c r="J41" s="91"/>
      <c r="K41" s="91">
        <v>1110.2753814290004</v>
      </c>
      <c r="L41" s="92">
        <v>1.4835755468153335E-4</v>
      </c>
      <c r="M41" s="92">
        <f t="shared" si="0"/>
        <v>2.6630283549280914E-2</v>
      </c>
      <c r="N41" s="92">
        <f>K41/'סכום נכסי הקרן'!$C$42</f>
        <v>7.7973388284463263E-3</v>
      </c>
    </row>
    <row r="42" spans="2:14">
      <c r="B42" s="86" t="s">
        <v>1004</v>
      </c>
      <c r="C42" s="88" t="s">
        <v>1005</v>
      </c>
      <c r="D42" s="89" t="s">
        <v>103</v>
      </c>
      <c r="E42" s="88"/>
      <c r="F42" s="89" t="s">
        <v>952</v>
      </c>
      <c r="G42" s="89" t="s">
        <v>113</v>
      </c>
      <c r="H42" s="91">
        <v>68275.920228999996</v>
      </c>
      <c r="I42" s="100">
        <v>792</v>
      </c>
      <c r="J42" s="91"/>
      <c r="K42" s="91">
        <v>2000.7575663860002</v>
      </c>
      <c r="L42" s="92">
        <v>7.9443107943724791E-5</v>
      </c>
      <c r="M42" s="92">
        <f t="shared" si="0"/>
        <v>4.798876224532013E-2</v>
      </c>
      <c r="N42" s="92">
        <f>K42/'סכום נכסי הקרן'!$C$42</f>
        <v>1.4051094818125498E-2</v>
      </c>
    </row>
    <row r="43" spans="2:14">
      <c r="B43" s="86" t="s">
        <v>1006</v>
      </c>
      <c r="C43" s="88" t="s">
        <v>1007</v>
      </c>
      <c r="D43" s="89" t="s">
        <v>1008</v>
      </c>
      <c r="E43" s="88"/>
      <c r="F43" s="89" t="s">
        <v>952</v>
      </c>
      <c r="G43" s="89" t="s">
        <v>118</v>
      </c>
      <c r="H43" s="91">
        <v>16568.322046000001</v>
      </c>
      <c r="I43" s="100">
        <v>1929</v>
      </c>
      <c r="J43" s="91"/>
      <c r="K43" s="91">
        <v>150.91330858400005</v>
      </c>
      <c r="L43" s="92">
        <v>6.4594175762271611E-5</v>
      </c>
      <c r="M43" s="92">
        <f t="shared" si="0"/>
        <v>3.6197003609856658E-3</v>
      </c>
      <c r="N43" s="92">
        <f>K43/'סכום נכסי הקרן'!$C$42</f>
        <v>1.0598471518271475E-3</v>
      </c>
    </row>
    <row r="44" spans="2:14">
      <c r="B44" s="86" t="s">
        <v>1009</v>
      </c>
      <c r="C44" s="88" t="s">
        <v>1010</v>
      </c>
      <c r="D44" s="89" t="s">
        <v>26</v>
      </c>
      <c r="E44" s="88"/>
      <c r="F44" s="89" t="s">
        <v>952</v>
      </c>
      <c r="G44" s="89" t="s">
        <v>115</v>
      </c>
      <c r="H44" s="91">
        <v>24185.597571000002</v>
      </c>
      <c r="I44" s="100">
        <v>2899</v>
      </c>
      <c r="J44" s="91"/>
      <c r="K44" s="91">
        <v>2817.5329932220006</v>
      </c>
      <c r="L44" s="92">
        <v>9.9701399402874909E-5</v>
      </c>
      <c r="M44" s="92">
        <f t="shared" si="0"/>
        <v>6.7579362538314702E-2</v>
      </c>
      <c r="N44" s="92">
        <f>K44/'סכום נכסי הקרן'!$C$42</f>
        <v>1.9787216555412195E-2</v>
      </c>
    </row>
    <row r="45" spans="2:14">
      <c r="B45" s="86" t="s">
        <v>1011</v>
      </c>
      <c r="C45" s="88" t="s">
        <v>1012</v>
      </c>
      <c r="D45" s="89" t="s">
        <v>26</v>
      </c>
      <c r="E45" s="88"/>
      <c r="F45" s="89" t="s">
        <v>952</v>
      </c>
      <c r="G45" s="89" t="s">
        <v>113</v>
      </c>
      <c r="H45" s="91">
        <v>2281.0855040000006</v>
      </c>
      <c r="I45" s="100">
        <v>3805</v>
      </c>
      <c r="J45" s="91"/>
      <c r="K45" s="91">
        <v>321.142622706</v>
      </c>
      <c r="L45" s="92">
        <v>3.6392557498404605E-5</v>
      </c>
      <c r="M45" s="92">
        <f t="shared" si="0"/>
        <v>7.7027008303231547E-3</v>
      </c>
      <c r="N45" s="92">
        <f>K45/'סכום נכסי הקרן'!$C$42</f>
        <v>2.2553484328110465E-3</v>
      </c>
    </row>
    <row r="46" spans="2:14">
      <c r="B46" s="86" t="s">
        <v>1013</v>
      </c>
      <c r="C46" s="88" t="s">
        <v>1014</v>
      </c>
      <c r="D46" s="89" t="s">
        <v>103</v>
      </c>
      <c r="E46" s="88"/>
      <c r="F46" s="89" t="s">
        <v>952</v>
      </c>
      <c r="G46" s="89" t="s">
        <v>113</v>
      </c>
      <c r="H46" s="91">
        <v>21741.438800000004</v>
      </c>
      <c r="I46" s="100">
        <v>483.55</v>
      </c>
      <c r="J46" s="91"/>
      <c r="K46" s="91">
        <v>388.98369109200013</v>
      </c>
      <c r="L46" s="92">
        <v>2.0120844606792855E-4</v>
      </c>
      <c r="M46" s="92">
        <f t="shared" si="0"/>
        <v>9.3298889294414905E-3</v>
      </c>
      <c r="N46" s="92">
        <f>K46/'סכום נכסי הקרן'!$C$42</f>
        <v>2.7317886075077132E-3</v>
      </c>
    </row>
    <row r="47" spans="2:14">
      <c r="B47" s="86" t="s">
        <v>1015</v>
      </c>
      <c r="C47" s="88" t="s">
        <v>1016</v>
      </c>
      <c r="D47" s="89" t="s">
        <v>103</v>
      </c>
      <c r="E47" s="88"/>
      <c r="F47" s="89" t="s">
        <v>952</v>
      </c>
      <c r="G47" s="89" t="s">
        <v>113</v>
      </c>
      <c r="H47" s="91">
        <v>2539.899386</v>
      </c>
      <c r="I47" s="100">
        <v>3885.75</v>
      </c>
      <c r="J47" s="91"/>
      <c r="K47" s="91">
        <v>365.16831944900008</v>
      </c>
      <c r="L47" s="92">
        <v>2.5317184416619825E-5</v>
      </c>
      <c r="M47" s="92">
        <f t="shared" si="0"/>
        <v>8.7586701937181766E-3</v>
      </c>
      <c r="N47" s="92">
        <f>K47/'סכום נכסי הקרן'!$C$42</f>
        <v>2.564535937465764E-3</v>
      </c>
    </row>
    <row r="48" spans="2:14">
      <c r="B48" s="86" t="s">
        <v>1017</v>
      </c>
      <c r="C48" s="88" t="s">
        <v>1018</v>
      </c>
      <c r="D48" s="89" t="s">
        <v>26</v>
      </c>
      <c r="E48" s="88"/>
      <c r="F48" s="89" t="s">
        <v>952</v>
      </c>
      <c r="G48" s="89" t="s">
        <v>115</v>
      </c>
      <c r="H48" s="91">
        <v>19322.424502000005</v>
      </c>
      <c r="I48" s="100">
        <v>658.2</v>
      </c>
      <c r="J48" s="91"/>
      <c r="K48" s="91">
        <v>511.07362590000002</v>
      </c>
      <c r="L48" s="92">
        <v>9.1554683887224342E-5</v>
      </c>
      <c r="M48" s="92">
        <f t="shared" si="0"/>
        <v>1.2258252141697559E-2</v>
      </c>
      <c r="N48" s="92">
        <f>K48/'סכום נכסי הקרן'!$C$42</f>
        <v>3.5892124549280163E-3</v>
      </c>
    </row>
    <row r="49" spans="2:14">
      <c r="B49" s="86" t="s">
        <v>1019</v>
      </c>
      <c r="C49" s="88" t="s">
        <v>1020</v>
      </c>
      <c r="D49" s="89" t="s">
        <v>103</v>
      </c>
      <c r="E49" s="88"/>
      <c r="F49" s="89" t="s">
        <v>952</v>
      </c>
      <c r="G49" s="89" t="s">
        <v>113</v>
      </c>
      <c r="H49" s="91">
        <v>31229.039733000005</v>
      </c>
      <c r="I49" s="100">
        <v>1024</v>
      </c>
      <c r="J49" s="91"/>
      <c r="K49" s="91">
        <v>1183.2058574020004</v>
      </c>
      <c r="L49" s="92">
        <v>1.3470081189949489E-4</v>
      </c>
      <c r="M49" s="92">
        <f t="shared" si="0"/>
        <v>2.8379542595307242E-2</v>
      </c>
      <c r="N49" s="92">
        <f>K49/'סכום נכסי הקרן'!$C$42</f>
        <v>8.3095213388334668E-3</v>
      </c>
    </row>
    <row r="50" spans="2:14">
      <c r="B50" s="86" t="s">
        <v>1021</v>
      </c>
      <c r="C50" s="88" t="s">
        <v>1022</v>
      </c>
      <c r="D50" s="89" t="s">
        <v>786</v>
      </c>
      <c r="E50" s="88"/>
      <c r="F50" s="89" t="s">
        <v>952</v>
      </c>
      <c r="G50" s="89" t="s">
        <v>113</v>
      </c>
      <c r="H50" s="91">
        <v>1026.4724860000001</v>
      </c>
      <c r="I50" s="100">
        <v>34591</v>
      </c>
      <c r="J50" s="91"/>
      <c r="K50" s="91">
        <v>1313.7482611190001</v>
      </c>
      <c r="L50" s="92">
        <v>5.5938555095367857E-5</v>
      </c>
      <c r="M50" s="92">
        <f t="shared" si="0"/>
        <v>3.1510640775394838E-2</v>
      </c>
      <c r="N50" s="92">
        <f>K50/'סכום נכסי הקרן'!$C$42</f>
        <v>9.2263059224483822E-3</v>
      </c>
    </row>
    <row r="51" spans="2:14">
      <c r="B51" s="86" t="s">
        <v>1023</v>
      </c>
      <c r="C51" s="88" t="s">
        <v>1024</v>
      </c>
      <c r="D51" s="89" t="s">
        <v>26</v>
      </c>
      <c r="E51" s="88"/>
      <c r="F51" s="89" t="s">
        <v>952</v>
      </c>
      <c r="G51" s="89" t="s">
        <v>113</v>
      </c>
      <c r="H51" s="91">
        <v>6733.254616000002</v>
      </c>
      <c r="I51" s="100">
        <v>715.79</v>
      </c>
      <c r="J51" s="91"/>
      <c r="K51" s="91">
        <v>178.32506392900004</v>
      </c>
      <c r="L51" s="92">
        <v>1.8348703084333877E-5</v>
      </c>
      <c r="M51" s="92">
        <f t="shared" si="0"/>
        <v>4.2771794239559076E-3</v>
      </c>
      <c r="N51" s="92">
        <f>K51/'סכום נכסי הקרן'!$C$42</f>
        <v>1.2523568191426049E-3</v>
      </c>
    </row>
    <row r="52" spans="2:14">
      <c r="B52" s="86" t="s">
        <v>1025</v>
      </c>
      <c r="C52" s="88" t="s">
        <v>1026</v>
      </c>
      <c r="D52" s="89" t="s">
        <v>26</v>
      </c>
      <c r="E52" s="88"/>
      <c r="F52" s="89" t="s">
        <v>952</v>
      </c>
      <c r="G52" s="89" t="s">
        <v>115</v>
      </c>
      <c r="H52" s="91">
        <v>521.03917100000001</v>
      </c>
      <c r="I52" s="100">
        <v>7477</v>
      </c>
      <c r="J52" s="91"/>
      <c r="K52" s="91">
        <v>156.55312009700006</v>
      </c>
      <c r="L52" s="92">
        <v>1.5347250986745214E-4</v>
      </c>
      <c r="M52" s="92">
        <f t="shared" si="0"/>
        <v>3.7549729089209221E-3</v>
      </c>
      <c r="N52" s="92">
        <f>K52/'סכום נכסי הקרן'!$C$42</f>
        <v>1.0994549122359519E-3</v>
      </c>
    </row>
    <row r="53" spans="2:14">
      <c r="B53" s="86" t="s">
        <v>1027</v>
      </c>
      <c r="C53" s="88" t="s">
        <v>1028</v>
      </c>
      <c r="D53" s="89" t="s">
        <v>26</v>
      </c>
      <c r="E53" s="88"/>
      <c r="F53" s="89" t="s">
        <v>952</v>
      </c>
      <c r="G53" s="89" t="s">
        <v>115</v>
      </c>
      <c r="H53" s="91">
        <v>5258.9229780000014</v>
      </c>
      <c r="I53" s="100">
        <v>20830</v>
      </c>
      <c r="J53" s="91"/>
      <c r="K53" s="91">
        <v>4402.0001474450009</v>
      </c>
      <c r="L53" s="92">
        <v>1.8658651375928054E-4</v>
      </c>
      <c r="M53" s="92">
        <f t="shared" si="0"/>
        <v>0.10558327606936418</v>
      </c>
      <c r="N53" s="92">
        <f>K53/'סכום נכסי הקרן'!$C$42</f>
        <v>3.0914750742578989E-2</v>
      </c>
    </row>
    <row r="54" spans="2:14">
      <c r="B54" s="86" t="s">
        <v>1029</v>
      </c>
      <c r="C54" s="88" t="s">
        <v>1030</v>
      </c>
      <c r="D54" s="89" t="s">
        <v>26</v>
      </c>
      <c r="E54" s="88"/>
      <c r="F54" s="89" t="s">
        <v>952</v>
      </c>
      <c r="G54" s="89" t="s">
        <v>115</v>
      </c>
      <c r="H54" s="91">
        <v>608.19796400000007</v>
      </c>
      <c r="I54" s="100">
        <v>5352.9</v>
      </c>
      <c r="J54" s="91"/>
      <c r="K54" s="91">
        <v>130.827205448</v>
      </c>
      <c r="L54" s="92">
        <v>1.1721541420620115E-4</v>
      </c>
      <c r="M54" s="92">
        <f t="shared" si="0"/>
        <v>3.1379292338772446E-3</v>
      </c>
      <c r="N54" s="92">
        <f>K54/'סכום נכסי הקרן'!$C$42</f>
        <v>9.1878471406244412E-4</v>
      </c>
    </row>
    <row r="55" spans="2:14">
      <c r="B55" s="86" t="s">
        <v>1031</v>
      </c>
      <c r="C55" s="88" t="s">
        <v>1032</v>
      </c>
      <c r="D55" s="89" t="s">
        <v>26</v>
      </c>
      <c r="E55" s="88"/>
      <c r="F55" s="89" t="s">
        <v>952</v>
      </c>
      <c r="G55" s="89" t="s">
        <v>115</v>
      </c>
      <c r="H55" s="91">
        <v>2658.4990950000001</v>
      </c>
      <c r="I55" s="100">
        <v>8269.7999999999993</v>
      </c>
      <c r="J55" s="91"/>
      <c r="K55" s="91">
        <v>883.4775049660002</v>
      </c>
      <c r="L55" s="92">
        <v>4.7081438519518929E-4</v>
      </c>
      <c r="M55" s="92">
        <f t="shared" si="0"/>
        <v>2.1190469373800428E-2</v>
      </c>
      <c r="N55" s="92">
        <f>K55/'סכום נכסי הקרן'!$C$42</f>
        <v>6.2045629118281922E-3</v>
      </c>
    </row>
    <row r="56" spans="2:14">
      <c r="B56" s="86" t="s">
        <v>1033</v>
      </c>
      <c r="C56" s="88" t="s">
        <v>1034</v>
      </c>
      <c r="D56" s="89" t="s">
        <v>26</v>
      </c>
      <c r="E56" s="88"/>
      <c r="F56" s="89" t="s">
        <v>952</v>
      </c>
      <c r="G56" s="89" t="s">
        <v>115</v>
      </c>
      <c r="H56" s="91">
        <v>4153.1206140000013</v>
      </c>
      <c r="I56" s="100">
        <v>2323.1999999999998</v>
      </c>
      <c r="J56" s="91"/>
      <c r="K56" s="91">
        <v>387.72617026199993</v>
      </c>
      <c r="L56" s="92">
        <v>1.4241387679194784E-4</v>
      </c>
      <c r="M56" s="92">
        <f t="shared" si="0"/>
        <v>9.2997269202389349E-3</v>
      </c>
      <c r="N56" s="92">
        <f>K56/'סכום נכסי הקרן'!$C$42</f>
        <v>2.7229571804947856E-3</v>
      </c>
    </row>
    <row r="57" spans="2:14">
      <c r="B57" s="86" t="s">
        <v>1035</v>
      </c>
      <c r="C57" s="88" t="s">
        <v>1036</v>
      </c>
      <c r="D57" s="89" t="s">
        <v>104</v>
      </c>
      <c r="E57" s="88"/>
      <c r="F57" s="89" t="s">
        <v>952</v>
      </c>
      <c r="G57" s="89" t="s">
        <v>122</v>
      </c>
      <c r="H57" s="91">
        <v>22433.813241000003</v>
      </c>
      <c r="I57" s="100">
        <v>241950</v>
      </c>
      <c r="J57" s="91"/>
      <c r="K57" s="91">
        <v>1388.555430117</v>
      </c>
      <c r="L57" s="92">
        <v>2.793077712559445E-6</v>
      </c>
      <c r="M57" s="92">
        <f t="shared" si="0"/>
        <v>3.3304912858931175E-2</v>
      </c>
      <c r="N57" s="92">
        <f>K57/'סכום נכסי הקרן'!$C$42</f>
        <v>9.7516682363668512E-3</v>
      </c>
    </row>
    <row r="58" spans="2:14">
      <c r="B58" s="86" t="s">
        <v>1037</v>
      </c>
      <c r="C58" s="88" t="s">
        <v>1038</v>
      </c>
      <c r="D58" s="89" t="s">
        <v>104</v>
      </c>
      <c r="E58" s="88"/>
      <c r="F58" s="89" t="s">
        <v>952</v>
      </c>
      <c r="G58" s="89" t="s">
        <v>122</v>
      </c>
      <c r="H58" s="91">
        <v>61298.726000000017</v>
      </c>
      <c r="I58" s="100">
        <v>23390</v>
      </c>
      <c r="J58" s="91"/>
      <c r="K58" s="91">
        <v>366.78888359600006</v>
      </c>
      <c r="L58" s="92">
        <v>1.7075206482674202E-4</v>
      </c>
      <c r="M58" s="92">
        <f t="shared" si="0"/>
        <v>8.7975399043019268E-3</v>
      </c>
      <c r="N58" s="92">
        <f>K58/'סכום נכסי הקרן'!$C$42</f>
        <v>2.5759169767635348E-3</v>
      </c>
    </row>
    <row r="59" spans="2:14">
      <c r="B59" s="86" t="s">
        <v>1039</v>
      </c>
      <c r="C59" s="88" t="s">
        <v>1040</v>
      </c>
      <c r="D59" s="89" t="s">
        <v>26</v>
      </c>
      <c r="E59" s="88"/>
      <c r="F59" s="89" t="s">
        <v>952</v>
      </c>
      <c r="G59" s="89" t="s">
        <v>115</v>
      </c>
      <c r="H59" s="91">
        <v>314.82226100000008</v>
      </c>
      <c r="I59" s="100">
        <v>17672</v>
      </c>
      <c r="J59" s="91"/>
      <c r="K59" s="91">
        <v>223.570814748</v>
      </c>
      <c r="L59" s="92">
        <v>5.7079550539389007E-5</v>
      </c>
      <c r="M59" s="92">
        <f t="shared" si="0"/>
        <v>5.3624121453725348E-3</v>
      </c>
      <c r="N59" s="92">
        <f>K59/'סכום נכסי הקרן'!$C$42</f>
        <v>1.5701126260210052E-3</v>
      </c>
    </row>
    <row r="60" spans="2:14">
      <c r="B60" s="86" t="s">
        <v>1041</v>
      </c>
      <c r="C60" s="88" t="s">
        <v>1042</v>
      </c>
      <c r="D60" s="89" t="s">
        <v>786</v>
      </c>
      <c r="E60" s="88"/>
      <c r="F60" s="89" t="s">
        <v>952</v>
      </c>
      <c r="G60" s="89" t="s">
        <v>113</v>
      </c>
      <c r="H60" s="91">
        <v>3224.84602</v>
      </c>
      <c r="I60" s="100">
        <v>3600</v>
      </c>
      <c r="J60" s="91"/>
      <c r="K60" s="91">
        <v>429.54948986400007</v>
      </c>
      <c r="L60" s="92">
        <v>8.5876541504263483E-5</v>
      </c>
      <c r="M60" s="92">
        <f t="shared" si="0"/>
        <v>1.0302871616233156E-2</v>
      </c>
      <c r="N60" s="92">
        <f>K60/'סכום נכסי הקרן'!$C$42</f>
        <v>3.0166776387899781E-3</v>
      </c>
    </row>
    <row r="61" spans="2:14">
      <c r="B61" s="86" t="s">
        <v>1043</v>
      </c>
      <c r="C61" s="88" t="s">
        <v>1044</v>
      </c>
      <c r="D61" s="89" t="s">
        <v>26</v>
      </c>
      <c r="E61" s="88"/>
      <c r="F61" s="89" t="s">
        <v>952</v>
      </c>
      <c r="G61" s="89" t="s">
        <v>115</v>
      </c>
      <c r="H61" s="91">
        <v>415.87188000000009</v>
      </c>
      <c r="I61" s="100">
        <v>22655</v>
      </c>
      <c r="J61" s="91"/>
      <c r="K61" s="91">
        <v>378.60608810600002</v>
      </c>
      <c r="L61" s="92">
        <v>3.4932539269214621E-4</v>
      </c>
      <c r="M61" s="92">
        <f t="shared" si="0"/>
        <v>9.0809790511342248E-3</v>
      </c>
      <c r="N61" s="92">
        <f>K61/'סכום נכסי הקרן'!$C$42</f>
        <v>2.6589078717349423E-3</v>
      </c>
    </row>
    <row r="62" spans="2:14">
      <c r="B62" s="86" t="s">
        <v>1045</v>
      </c>
      <c r="C62" s="88" t="s">
        <v>1046</v>
      </c>
      <c r="D62" s="89" t="s">
        <v>26</v>
      </c>
      <c r="E62" s="88"/>
      <c r="F62" s="89" t="s">
        <v>952</v>
      </c>
      <c r="G62" s="89" t="s">
        <v>115</v>
      </c>
      <c r="H62" s="91">
        <v>1184.6645109999999</v>
      </c>
      <c r="I62" s="100">
        <v>19926</v>
      </c>
      <c r="J62" s="91"/>
      <c r="K62" s="91">
        <v>948.59204088000013</v>
      </c>
      <c r="L62" s="92">
        <v>3.8733513519699199E-4</v>
      </c>
      <c r="M62" s="92">
        <f t="shared" si="0"/>
        <v>2.2752260784808617E-2</v>
      </c>
      <c r="N62" s="92">
        <f>K62/'סכום נכסי הקרן'!$C$42</f>
        <v>6.6618549563703527E-3</v>
      </c>
    </row>
    <row r="63" spans="2:14">
      <c r="B63" s="86" t="s">
        <v>1047</v>
      </c>
      <c r="C63" s="88" t="s">
        <v>1048</v>
      </c>
      <c r="D63" s="89" t="s">
        <v>103</v>
      </c>
      <c r="E63" s="88"/>
      <c r="F63" s="89" t="s">
        <v>952</v>
      </c>
      <c r="G63" s="89" t="s">
        <v>113</v>
      </c>
      <c r="H63" s="91">
        <v>6129.8725999999997</v>
      </c>
      <c r="I63" s="100">
        <v>3005.25</v>
      </c>
      <c r="J63" s="91"/>
      <c r="K63" s="91">
        <v>681.60658635300013</v>
      </c>
      <c r="L63" s="92">
        <v>3.2433188359788358E-4</v>
      </c>
      <c r="M63" s="92">
        <f t="shared" si="0"/>
        <v>1.6348535658131731E-2</v>
      </c>
      <c r="N63" s="92">
        <f>K63/'סכום נכסי הקרן'!$C$42</f>
        <v>4.7868462098606531E-3</v>
      </c>
    </row>
    <row r="64" spans="2:14">
      <c r="B64" s="86" t="s">
        <v>1049</v>
      </c>
      <c r="C64" s="88" t="s">
        <v>1050</v>
      </c>
      <c r="D64" s="89" t="s">
        <v>786</v>
      </c>
      <c r="E64" s="88"/>
      <c r="F64" s="89" t="s">
        <v>952</v>
      </c>
      <c r="G64" s="89" t="s">
        <v>113</v>
      </c>
      <c r="H64" s="91">
        <v>1643.0084090000005</v>
      </c>
      <c r="I64" s="100">
        <v>17386</v>
      </c>
      <c r="J64" s="91"/>
      <c r="K64" s="91">
        <v>1056.9177354380001</v>
      </c>
      <c r="L64" s="92">
        <v>5.7266456569207443E-6</v>
      </c>
      <c r="M64" s="92">
        <f t="shared" si="0"/>
        <v>2.5350484621888995E-2</v>
      </c>
      <c r="N64" s="92">
        <f>K64/'סכום נכסי הקרן'!$C$42</f>
        <v>7.4226140963310943E-3</v>
      </c>
    </row>
    <row r="65" spans="2:14">
      <c r="B65" s="86" t="s">
        <v>1051</v>
      </c>
      <c r="C65" s="88" t="s">
        <v>1052</v>
      </c>
      <c r="D65" s="89" t="s">
        <v>786</v>
      </c>
      <c r="E65" s="88"/>
      <c r="F65" s="89" t="s">
        <v>952</v>
      </c>
      <c r="G65" s="89" t="s">
        <v>113</v>
      </c>
      <c r="H65" s="91">
        <v>959.45832000000007</v>
      </c>
      <c r="I65" s="100">
        <v>6544</v>
      </c>
      <c r="J65" s="91"/>
      <c r="K65" s="91">
        <v>232.31172410500005</v>
      </c>
      <c r="L65" s="92">
        <v>4.1253865863688386E-6</v>
      </c>
      <c r="M65" s="92">
        <f t="shared" si="0"/>
        <v>5.5720654426976357E-3</v>
      </c>
      <c r="N65" s="92">
        <f>K65/'סכום נכסי הקרן'!$C$42</f>
        <v>1.6314990469623982E-3</v>
      </c>
    </row>
    <row r="66" spans="2:14">
      <c r="B66" s="86" t="s">
        <v>1053</v>
      </c>
      <c r="C66" s="88" t="s">
        <v>1054</v>
      </c>
      <c r="D66" s="89" t="s">
        <v>786</v>
      </c>
      <c r="E66" s="88"/>
      <c r="F66" s="89" t="s">
        <v>952</v>
      </c>
      <c r="G66" s="89" t="s">
        <v>113</v>
      </c>
      <c r="H66" s="91">
        <v>571.67724899999996</v>
      </c>
      <c r="I66" s="100">
        <v>15225</v>
      </c>
      <c r="J66" s="91"/>
      <c r="K66" s="91">
        <v>322.040086293</v>
      </c>
      <c r="L66" s="92">
        <v>9.3883996573992775E-6</v>
      </c>
      <c r="M66" s="92">
        <f t="shared" si="0"/>
        <v>7.724226760012963E-3</v>
      </c>
      <c r="N66" s="92">
        <f>K66/'סכום נכסי הקרן'!$C$42</f>
        <v>2.261651218400172E-3</v>
      </c>
    </row>
    <row r="67" spans="2:14">
      <c r="B67" s="86" t="s">
        <v>1055</v>
      </c>
      <c r="C67" s="88" t="s">
        <v>1056</v>
      </c>
      <c r="D67" s="89" t="s">
        <v>105</v>
      </c>
      <c r="E67" s="88"/>
      <c r="F67" s="89" t="s">
        <v>952</v>
      </c>
      <c r="G67" s="89" t="s">
        <v>117</v>
      </c>
      <c r="H67" s="91">
        <v>3470.5313140000003</v>
      </c>
      <c r="I67" s="100">
        <v>9007</v>
      </c>
      <c r="J67" s="91"/>
      <c r="K67" s="91">
        <v>766.37875509200012</v>
      </c>
      <c r="L67" s="92">
        <v>2.5366139165124097E-5</v>
      </c>
      <c r="M67" s="92">
        <f t="shared" si="0"/>
        <v>1.8381821209056484E-2</v>
      </c>
      <c r="N67" s="92">
        <f>K67/'סכום נכסי הקרן'!$C$42</f>
        <v>5.3821915934802195E-3</v>
      </c>
    </row>
    <row r="68" spans="2:14">
      <c r="B68" s="94"/>
      <c r="C68" s="94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</row>
    <row r="69" spans="2:14">
      <c r="B69" s="94"/>
      <c r="C69" s="94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</row>
    <row r="70" spans="2:14">
      <c r="B70" s="94"/>
      <c r="C70" s="94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</row>
    <row r="71" spans="2:14">
      <c r="B71" s="109" t="s">
        <v>198</v>
      </c>
      <c r="C71" s="94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</row>
    <row r="72" spans="2:14">
      <c r="B72" s="109" t="s">
        <v>94</v>
      </c>
      <c r="C72" s="94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</row>
    <row r="73" spans="2:14">
      <c r="B73" s="109" t="s">
        <v>181</v>
      </c>
      <c r="C73" s="94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</row>
    <row r="74" spans="2:14">
      <c r="B74" s="109" t="s">
        <v>189</v>
      </c>
      <c r="C74" s="94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</row>
    <row r="75" spans="2:14">
      <c r="B75" s="109" t="s">
        <v>196</v>
      </c>
      <c r="C75" s="94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</row>
    <row r="76" spans="2:14">
      <c r="B76" s="94"/>
      <c r="C76" s="94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</row>
    <row r="77" spans="2:14">
      <c r="B77" s="94"/>
      <c r="C77" s="94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</row>
    <row r="78" spans="2:14">
      <c r="B78" s="94"/>
      <c r="C78" s="94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</row>
    <row r="79" spans="2:14">
      <c r="B79" s="94"/>
      <c r="C79" s="94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</row>
    <row r="80" spans="2:14">
      <c r="B80" s="94"/>
      <c r="C80" s="94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</row>
    <row r="81" spans="2:14">
      <c r="B81" s="94"/>
      <c r="C81" s="94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</row>
    <row r="82" spans="2:14">
      <c r="B82" s="94"/>
      <c r="C82" s="94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</row>
    <row r="83" spans="2:14">
      <c r="B83" s="94"/>
      <c r="C83" s="94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</row>
    <row r="84" spans="2:14">
      <c r="B84" s="94"/>
      <c r="C84" s="94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</row>
    <row r="85" spans="2:14">
      <c r="B85" s="94"/>
      <c r="C85" s="94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</row>
    <row r="86" spans="2:14">
      <c r="B86" s="94"/>
      <c r="C86" s="94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</row>
    <row r="87" spans="2:14">
      <c r="B87" s="94"/>
      <c r="C87" s="94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</row>
    <row r="88" spans="2:14">
      <c r="B88" s="94"/>
      <c r="C88" s="94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</row>
    <row r="89" spans="2:14">
      <c r="B89" s="94"/>
      <c r="C89" s="94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</row>
    <row r="90" spans="2:14">
      <c r="B90" s="94"/>
      <c r="C90" s="94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</row>
    <row r="91" spans="2:14">
      <c r="B91" s="94"/>
      <c r="C91" s="94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</row>
    <row r="92" spans="2:14">
      <c r="B92" s="94"/>
      <c r="C92" s="94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</row>
    <row r="93" spans="2:14">
      <c r="B93" s="94"/>
      <c r="C93" s="94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</row>
    <row r="94" spans="2:14">
      <c r="B94" s="94"/>
      <c r="C94" s="94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</row>
    <row r="95" spans="2:14">
      <c r="B95" s="94"/>
      <c r="C95" s="94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</row>
    <row r="96" spans="2:14">
      <c r="B96" s="94"/>
      <c r="C96" s="94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</row>
    <row r="97" spans="2:14">
      <c r="B97" s="94"/>
      <c r="C97" s="94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</row>
    <row r="98" spans="2:14">
      <c r="B98" s="94"/>
      <c r="C98" s="94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</row>
    <row r="99" spans="2:14">
      <c r="B99" s="94"/>
      <c r="C99" s="94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</row>
    <row r="100" spans="2:14">
      <c r="B100" s="94"/>
      <c r="C100" s="94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</row>
    <row r="101" spans="2:14">
      <c r="B101" s="94"/>
      <c r="C101" s="94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</row>
    <row r="102" spans="2:14">
      <c r="B102" s="94"/>
      <c r="C102" s="94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</row>
    <row r="103" spans="2:14">
      <c r="B103" s="94"/>
      <c r="C103" s="94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</row>
    <row r="104" spans="2:14">
      <c r="B104" s="94"/>
      <c r="C104" s="94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</row>
    <row r="105" spans="2:14">
      <c r="B105" s="94"/>
      <c r="C105" s="94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</row>
    <row r="106" spans="2:14">
      <c r="B106" s="94"/>
      <c r="C106" s="94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</row>
    <row r="107" spans="2:14">
      <c r="B107" s="94"/>
      <c r="C107" s="94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</row>
    <row r="108" spans="2:14">
      <c r="B108" s="94"/>
      <c r="C108" s="94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</row>
    <row r="109" spans="2:14">
      <c r="B109" s="94"/>
      <c r="C109" s="94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</row>
    <row r="110" spans="2:14">
      <c r="B110" s="94"/>
      <c r="C110" s="94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</row>
    <row r="111" spans="2:14">
      <c r="B111" s="94"/>
      <c r="C111" s="94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</row>
    <row r="112" spans="2:14">
      <c r="B112" s="94"/>
      <c r="C112" s="94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</row>
    <row r="113" spans="2:14">
      <c r="B113" s="94"/>
      <c r="C113" s="94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</row>
    <row r="114" spans="2:14">
      <c r="B114" s="94"/>
      <c r="C114" s="94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</row>
    <row r="115" spans="2:14">
      <c r="B115" s="94"/>
      <c r="C115" s="94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</row>
    <row r="116" spans="2:14">
      <c r="B116" s="94"/>
      <c r="C116" s="94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</row>
    <row r="117" spans="2:14">
      <c r="B117" s="94"/>
      <c r="C117" s="94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</row>
    <row r="118" spans="2:14">
      <c r="B118" s="94"/>
      <c r="C118" s="94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</row>
    <row r="119" spans="2:14">
      <c r="B119" s="94"/>
      <c r="C119" s="94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</row>
    <row r="120" spans="2:14">
      <c r="B120" s="94"/>
      <c r="C120" s="94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</row>
    <row r="121" spans="2:14">
      <c r="B121" s="94"/>
      <c r="C121" s="94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</row>
    <row r="122" spans="2:14">
      <c r="B122" s="94"/>
      <c r="C122" s="94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</row>
    <row r="123" spans="2:14">
      <c r="B123" s="94"/>
      <c r="C123" s="94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</row>
    <row r="124" spans="2:14">
      <c r="B124" s="94"/>
      <c r="C124" s="94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</row>
    <row r="125" spans="2:14">
      <c r="B125" s="94"/>
      <c r="C125" s="94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</row>
    <row r="126" spans="2:14">
      <c r="B126" s="94"/>
      <c r="C126" s="94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</row>
    <row r="127" spans="2:14">
      <c r="B127" s="94"/>
      <c r="C127" s="94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</row>
    <row r="128" spans="2:14">
      <c r="B128" s="94"/>
      <c r="C128" s="94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</row>
    <row r="129" spans="2:14">
      <c r="B129" s="94"/>
      <c r="C129" s="94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</row>
    <row r="130" spans="2:14">
      <c r="B130" s="94"/>
      <c r="C130" s="94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</row>
    <row r="131" spans="2:14">
      <c r="B131" s="94"/>
      <c r="C131" s="94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</row>
    <row r="132" spans="2:14">
      <c r="B132" s="94"/>
      <c r="C132" s="94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</row>
    <row r="133" spans="2:14">
      <c r="B133" s="94"/>
      <c r="C133" s="94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</row>
    <row r="134" spans="2:14">
      <c r="B134" s="94"/>
      <c r="C134" s="94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</row>
    <row r="135" spans="2:14">
      <c r="B135" s="94"/>
      <c r="C135" s="94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</row>
    <row r="136" spans="2:14">
      <c r="B136" s="94"/>
      <c r="C136" s="94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</row>
    <row r="137" spans="2:14">
      <c r="B137" s="94"/>
      <c r="C137" s="94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</row>
    <row r="138" spans="2:14">
      <c r="B138" s="94"/>
      <c r="C138" s="94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</row>
    <row r="139" spans="2:14">
      <c r="B139" s="94"/>
      <c r="C139" s="94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</row>
    <row r="140" spans="2:14">
      <c r="B140" s="94"/>
      <c r="C140" s="94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</row>
    <row r="141" spans="2:14">
      <c r="B141" s="94"/>
      <c r="C141" s="94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</row>
    <row r="142" spans="2:14">
      <c r="B142" s="94"/>
      <c r="C142" s="94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</row>
    <row r="143" spans="2:14">
      <c r="B143" s="94"/>
      <c r="C143" s="94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</row>
    <row r="144" spans="2:14">
      <c r="B144" s="94"/>
      <c r="C144" s="94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</row>
    <row r="145" spans="2:14">
      <c r="B145" s="94"/>
      <c r="C145" s="94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</row>
    <row r="146" spans="2:14">
      <c r="B146" s="94"/>
      <c r="C146" s="94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</row>
    <row r="147" spans="2:14">
      <c r="B147" s="94"/>
      <c r="C147" s="94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</row>
    <row r="148" spans="2:14">
      <c r="B148" s="94"/>
      <c r="C148" s="94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</row>
    <row r="149" spans="2:14">
      <c r="B149" s="94"/>
      <c r="C149" s="94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</row>
    <row r="150" spans="2:14">
      <c r="B150" s="94"/>
      <c r="C150" s="94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</row>
    <row r="151" spans="2:14">
      <c r="B151" s="94"/>
      <c r="C151" s="94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</row>
    <row r="152" spans="2:14">
      <c r="B152" s="94"/>
      <c r="C152" s="94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</row>
    <row r="153" spans="2:14">
      <c r="B153" s="94"/>
      <c r="C153" s="94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</row>
    <row r="154" spans="2:14">
      <c r="B154" s="94"/>
      <c r="C154" s="94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</row>
    <row r="155" spans="2:14">
      <c r="B155" s="94"/>
      <c r="C155" s="94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</row>
    <row r="156" spans="2:14">
      <c r="B156" s="94"/>
      <c r="C156" s="94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</row>
    <row r="157" spans="2:14">
      <c r="B157" s="94"/>
      <c r="C157" s="94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</row>
    <row r="158" spans="2:14">
      <c r="B158" s="94"/>
      <c r="C158" s="94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</row>
    <row r="159" spans="2:14">
      <c r="B159" s="94"/>
      <c r="C159" s="94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</row>
    <row r="160" spans="2:14">
      <c r="B160" s="94"/>
      <c r="C160" s="94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</row>
    <row r="161" spans="2:14">
      <c r="B161" s="94"/>
      <c r="C161" s="94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</row>
    <row r="162" spans="2:14">
      <c r="B162" s="94"/>
      <c r="C162" s="94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</row>
    <row r="163" spans="2:14">
      <c r="B163" s="94"/>
      <c r="C163" s="94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</row>
    <row r="164" spans="2:14">
      <c r="B164" s="94"/>
      <c r="C164" s="94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</row>
    <row r="165" spans="2:14">
      <c r="B165" s="94"/>
      <c r="C165" s="94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</row>
    <row r="166" spans="2:14">
      <c r="B166" s="94"/>
      <c r="C166" s="94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</row>
    <row r="167" spans="2:14">
      <c r="B167" s="94"/>
      <c r="C167" s="94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</row>
    <row r="168" spans="2:14">
      <c r="B168" s="94"/>
      <c r="C168" s="94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</row>
    <row r="169" spans="2:14">
      <c r="B169" s="94"/>
      <c r="C169" s="94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</row>
    <row r="170" spans="2:14">
      <c r="B170" s="94"/>
      <c r="C170" s="94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</row>
    <row r="171" spans="2:14">
      <c r="B171" s="94"/>
      <c r="C171" s="94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</row>
    <row r="172" spans="2:14">
      <c r="B172" s="94"/>
      <c r="C172" s="94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</row>
    <row r="173" spans="2:14">
      <c r="B173" s="94"/>
      <c r="C173" s="94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</row>
    <row r="174" spans="2:14">
      <c r="B174" s="94"/>
      <c r="C174" s="94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</row>
    <row r="175" spans="2:14">
      <c r="B175" s="94"/>
      <c r="C175" s="94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</row>
    <row r="176" spans="2:14">
      <c r="B176" s="94"/>
      <c r="C176" s="94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</row>
    <row r="177" spans="2:14">
      <c r="B177" s="94"/>
      <c r="C177" s="94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</row>
    <row r="178" spans="2:14">
      <c r="B178" s="94"/>
      <c r="C178" s="94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</row>
    <row r="179" spans="2:14">
      <c r="B179" s="94"/>
      <c r="C179" s="94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</row>
    <row r="180" spans="2:14">
      <c r="B180" s="94"/>
      <c r="C180" s="94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</row>
    <row r="181" spans="2:14">
      <c r="B181" s="94"/>
      <c r="C181" s="94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</row>
    <row r="182" spans="2:14">
      <c r="B182" s="94"/>
      <c r="C182" s="94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</row>
    <row r="183" spans="2:14">
      <c r="B183" s="94"/>
      <c r="C183" s="94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</row>
    <row r="184" spans="2:14">
      <c r="B184" s="94"/>
      <c r="C184" s="94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</row>
    <row r="185" spans="2:14">
      <c r="B185" s="94"/>
      <c r="C185" s="94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</row>
    <row r="186" spans="2:14">
      <c r="B186" s="94"/>
      <c r="C186" s="94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</row>
    <row r="187" spans="2:14">
      <c r="B187" s="94"/>
      <c r="C187" s="94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</row>
    <row r="188" spans="2:14">
      <c r="B188" s="94"/>
      <c r="C188" s="94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</row>
    <row r="189" spans="2:14">
      <c r="B189" s="94"/>
      <c r="C189" s="94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</row>
    <row r="190" spans="2:14">
      <c r="B190" s="94"/>
      <c r="C190" s="94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</row>
    <row r="191" spans="2:14">
      <c r="B191" s="94"/>
      <c r="C191" s="94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</row>
    <row r="192" spans="2:14">
      <c r="B192" s="94"/>
      <c r="C192" s="94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</row>
    <row r="193" spans="2:14">
      <c r="B193" s="94"/>
      <c r="C193" s="94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</row>
    <row r="194" spans="2:14">
      <c r="B194" s="94"/>
      <c r="C194" s="94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</row>
    <row r="195" spans="2:14">
      <c r="B195" s="94"/>
      <c r="C195" s="94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</row>
    <row r="196" spans="2:14">
      <c r="B196" s="94"/>
      <c r="C196" s="94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</row>
    <row r="197" spans="2:14">
      <c r="B197" s="94"/>
      <c r="C197" s="94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</row>
    <row r="198" spans="2:14">
      <c r="B198" s="94"/>
      <c r="C198" s="94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</row>
    <row r="199" spans="2:14">
      <c r="B199" s="94"/>
      <c r="C199" s="94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</row>
    <row r="200" spans="2:14">
      <c r="B200" s="94"/>
      <c r="C200" s="94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</row>
    <row r="201" spans="2:14">
      <c r="B201" s="94"/>
      <c r="C201" s="94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</row>
    <row r="202" spans="2:14">
      <c r="B202" s="94"/>
      <c r="C202" s="94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</row>
    <row r="203" spans="2:14">
      <c r="B203" s="94"/>
      <c r="C203" s="94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</row>
    <row r="204" spans="2:14">
      <c r="B204" s="94"/>
      <c r="C204" s="94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</row>
    <row r="205" spans="2:14">
      <c r="B205" s="94"/>
      <c r="C205" s="94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</row>
    <row r="206" spans="2:14">
      <c r="B206" s="94"/>
      <c r="C206" s="94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</row>
    <row r="207" spans="2:14">
      <c r="B207" s="94"/>
      <c r="C207" s="94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</row>
    <row r="208" spans="2:14">
      <c r="B208" s="94"/>
      <c r="C208" s="94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</row>
    <row r="209" spans="2:14">
      <c r="B209" s="94"/>
      <c r="C209" s="94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</row>
    <row r="210" spans="2:14">
      <c r="B210" s="94"/>
      <c r="C210" s="94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</row>
    <row r="211" spans="2:14">
      <c r="B211" s="94"/>
      <c r="C211" s="94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</row>
    <row r="212" spans="2:14">
      <c r="B212" s="94"/>
      <c r="C212" s="94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</row>
    <row r="213" spans="2:14">
      <c r="B213" s="94"/>
      <c r="C213" s="94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</row>
    <row r="214" spans="2:14">
      <c r="B214" s="94"/>
      <c r="C214" s="94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</row>
    <row r="215" spans="2:14">
      <c r="B215" s="94"/>
      <c r="C215" s="94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</row>
    <row r="216" spans="2:14">
      <c r="B216" s="94"/>
      <c r="C216" s="94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</row>
    <row r="217" spans="2:14">
      <c r="B217" s="94"/>
      <c r="C217" s="94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</row>
    <row r="218" spans="2:14">
      <c r="B218" s="94"/>
      <c r="C218" s="94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</row>
    <row r="219" spans="2:14">
      <c r="B219" s="94"/>
      <c r="C219" s="94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</row>
    <row r="220" spans="2:14">
      <c r="B220" s="94"/>
      <c r="C220" s="94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</row>
    <row r="221" spans="2:14">
      <c r="B221" s="94"/>
      <c r="C221" s="94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</row>
    <row r="222" spans="2:14">
      <c r="B222" s="94"/>
      <c r="C222" s="94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</row>
    <row r="223" spans="2:14">
      <c r="B223" s="94"/>
      <c r="C223" s="94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</row>
    <row r="224" spans="2:14">
      <c r="B224" s="94"/>
      <c r="C224" s="94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</row>
    <row r="225" spans="2:14">
      <c r="B225" s="94"/>
      <c r="C225" s="94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</row>
    <row r="226" spans="2:14">
      <c r="B226" s="94"/>
      <c r="C226" s="94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</row>
    <row r="227" spans="2:14">
      <c r="B227" s="94"/>
      <c r="C227" s="94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</row>
    <row r="228" spans="2:14">
      <c r="B228" s="94"/>
      <c r="C228" s="94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</row>
    <row r="229" spans="2:14">
      <c r="B229" s="94"/>
      <c r="C229" s="94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</row>
    <row r="230" spans="2:14">
      <c r="B230" s="94"/>
      <c r="C230" s="94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</row>
    <row r="231" spans="2:14">
      <c r="B231" s="94"/>
      <c r="C231" s="94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</row>
    <row r="232" spans="2:14">
      <c r="B232" s="94"/>
      <c r="C232" s="94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</row>
    <row r="233" spans="2:14">
      <c r="B233" s="94"/>
      <c r="C233" s="94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</row>
    <row r="234" spans="2:14">
      <c r="B234" s="94"/>
      <c r="C234" s="94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</row>
    <row r="235" spans="2:14">
      <c r="B235" s="94"/>
      <c r="C235" s="94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</row>
    <row r="236" spans="2:14">
      <c r="B236" s="94"/>
      <c r="C236" s="94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</row>
    <row r="237" spans="2:14">
      <c r="B237" s="94"/>
      <c r="C237" s="94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</row>
    <row r="238" spans="2:14">
      <c r="B238" s="94"/>
      <c r="C238" s="94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</row>
    <row r="239" spans="2:14">
      <c r="B239" s="94"/>
      <c r="C239" s="94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</row>
    <row r="240" spans="2:14">
      <c r="B240" s="94"/>
      <c r="C240" s="94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</row>
    <row r="241" spans="2:14">
      <c r="B241" s="94"/>
      <c r="C241" s="94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</row>
    <row r="242" spans="2:14">
      <c r="B242" s="94"/>
      <c r="C242" s="94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</row>
    <row r="243" spans="2:14">
      <c r="B243" s="94"/>
      <c r="C243" s="94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</row>
    <row r="244" spans="2:14">
      <c r="B244" s="94"/>
      <c r="C244" s="94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</row>
    <row r="245" spans="2:14">
      <c r="B245" s="94"/>
      <c r="C245" s="94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</row>
    <row r="246" spans="2:14">
      <c r="B246" s="94"/>
      <c r="C246" s="94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</row>
    <row r="247" spans="2:14">
      <c r="B247" s="94"/>
      <c r="C247" s="94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</row>
    <row r="248" spans="2:14">
      <c r="B248" s="94"/>
      <c r="C248" s="94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</row>
    <row r="249" spans="2:14">
      <c r="B249" s="94"/>
      <c r="C249" s="94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</row>
    <row r="250" spans="2:14">
      <c r="B250" s="112"/>
      <c r="C250" s="94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</row>
    <row r="251" spans="2:14">
      <c r="B251" s="112"/>
      <c r="C251" s="94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</row>
    <row r="252" spans="2:14">
      <c r="B252" s="113"/>
      <c r="C252" s="94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</row>
    <row r="253" spans="2:14">
      <c r="B253" s="94"/>
      <c r="C253" s="94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</row>
    <row r="254" spans="2:14">
      <c r="B254" s="94"/>
      <c r="C254" s="94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</row>
    <row r="255" spans="2:14">
      <c r="B255" s="94"/>
      <c r="C255" s="94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</row>
    <row r="256" spans="2:14">
      <c r="B256" s="94"/>
      <c r="C256" s="94"/>
      <c r="D256" s="94"/>
      <c r="E256" s="94"/>
      <c r="F256" s="94"/>
      <c r="G256" s="94"/>
      <c r="H256" s="95"/>
      <c r="I256" s="95"/>
      <c r="J256" s="95"/>
      <c r="K256" s="95"/>
      <c r="L256" s="95"/>
      <c r="M256" s="95"/>
      <c r="N256" s="95"/>
    </row>
    <row r="257" spans="2:14">
      <c r="B257" s="94"/>
      <c r="C257" s="94"/>
      <c r="D257" s="94"/>
      <c r="E257" s="94"/>
      <c r="F257" s="94"/>
      <c r="G257" s="94"/>
      <c r="H257" s="95"/>
      <c r="I257" s="95"/>
      <c r="J257" s="95"/>
      <c r="K257" s="95"/>
      <c r="L257" s="95"/>
      <c r="M257" s="95"/>
      <c r="N257" s="95"/>
    </row>
    <row r="258" spans="2:14">
      <c r="B258" s="94"/>
      <c r="C258" s="94"/>
      <c r="D258" s="94"/>
      <c r="E258" s="94"/>
      <c r="F258" s="94"/>
      <c r="G258" s="94"/>
      <c r="H258" s="95"/>
      <c r="I258" s="95"/>
      <c r="J258" s="95"/>
      <c r="K258" s="95"/>
      <c r="L258" s="95"/>
      <c r="M258" s="95"/>
      <c r="N258" s="95"/>
    </row>
    <row r="259" spans="2:14">
      <c r="B259" s="94"/>
      <c r="C259" s="94"/>
      <c r="D259" s="94"/>
      <c r="E259" s="94"/>
      <c r="F259" s="94"/>
      <c r="G259" s="94"/>
      <c r="H259" s="95"/>
      <c r="I259" s="95"/>
      <c r="J259" s="95"/>
      <c r="K259" s="95"/>
      <c r="L259" s="95"/>
      <c r="M259" s="95"/>
      <c r="N259" s="95"/>
    </row>
    <row r="260" spans="2:14">
      <c r="B260" s="94"/>
      <c r="C260" s="94"/>
      <c r="D260" s="94"/>
      <c r="E260" s="94"/>
      <c r="F260" s="94"/>
      <c r="G260" s="94"/>
      <c r="H260" s="95"/>
      <c r="I260" s="95"/>
      <c r="J260" s="95"/>
      <c r="K260" s="95"/>
      <c r="L260" s="95"/>
      <c r="M260" s="95"/>
      <c r="N260" s="95"/>
    </row>
    <row r="261" spans="2:14">
      <c r="B261" s="94"/>
      <c r="C261" s="94"/>
      <c r="D261" s="94"/>
      <c r="E261" s="94"/>
      <c r="F261" s="94"/>
      <c r="G261" s="94"/>
      <c r="H261" s="95"/>
      <c r="I261" s="95"/>
      <c r="J261" s="95"/>
      <c r="K261" s="95"/>
      <c r="L261" s="95"/>
      <c r="M261" s="95"/>
      <c r="N261" s="95"/>
    </row>
    <row r="262" spans="2:14">
      <c r="B262" s="94"/>
      <c r="C262" s="94"/>
      <c r="D262" s="94"/>
      <c r="E262" s="94"/>
      <c r="F262" s="94"/>
      <c r="G262" s="94"/>
      <c r="H262" s="95"/>
      <c r="I262" s="95"/>
      <c r="J262" s="95"/>
      <c r="K262" s="95"/>
      <c r="L262" s="95"/>
      <c r="M262" s="95"/>
      <c r="N262" s="95"/>
    </row>
    <row r="263" spans="2:14">
      <c r="B263" s="94"/>
      <c r="C263" s="94"/>
      <c r="D263" s="94"/>
      <c r="E263" s="94"/>
      <c r="F263" s="94"/>
      <c r="G263" s="94"/>
      <c r="H263" s="95"/>
      <c r="I263" s="95"/>
      <c r="J263" s="95"/>
      <c r="K263" s="95"/>
      <c r="L263" s="95"/>
      <c r="M263" s="95"/>
      <c r="N263" s="95"/>
    </row>
    <row r="264" spans="2:14">
      <c r="B264" s="94"/>
      <c r="C264" s="94"/>
      <c r="D264" s="94"/>
      <c r="E264" s="94"/>
      <c r="F264" s="94"/>
      <c r="G264" s="94"/>
      <c r="H264" s="95"/>
      <c r="I264" s="95"/>
      <c r="J264" s="95"/>
      <c r="K264" s="95"/>
      <c r="L264" s="95"/>
      <c r="M264" s="95"/>
      <c r="N264" s="95"/>
    </row>
    <row r="265" spans="2:14">
      <c r="B265" s="94"/>
      <c r="C265" s="94"/>
      <c r="D265" s="94"/>
      <c r="E265" s="94"/>
      <c r="F265" s="94"/>
      <c r="G265" s="94"/>
      <c r="H265" s="95"/>
      <c r="I265" s="95"/>
      <c r="J265" s="95"/>
      <c r="K265" s="95"/>
      <c r="L265" s="95"/>
      <c r="M265" s="95"/>
      <c r="N265" s="95"/>
    </row>
    <row r="266" spans="2:14">
      <c r="B266" s="94"/>
      <c r="C266" s="94"/>
      <c r="D266" s="94"/>
      <c r="E266" s="94"/>
      <c r="F266" s="94"/>
      <c r="G266" s="94"/>
      <c r="H266" s="95"/>
      <c r="I266" s="95"/>
      <c r="J266" s="95"/>
      <c r="K266" s="95"/>
      <c r="L266" s="95"/>
      <c r="M266" s="95"/>
      <c r="N266" s="95"/>
    </row>
    <row r="267" spans="2:14">
      <c r="B267" s="94"/>
      <c r="C267" s="94"/>
      <c r="D267" s="94"/>
      <c r="E267" s="94"/>
      <c r="F267" s="94"/>
      <c r="G267" s="94"/>
      <c r="H267" s="95"/>
      <c r="I267" s="95"/>
      <c r="J267" s="95"/>
      <c r="K267" s="95"/>
      <c r="L267" s="95"/>
      <c r="M267" s="95"/>
      <c r="N267" s="95"/>
    </row>
    <row r="268" spans="2:14">
      <c r="B268" s="94"/>
      <c r="C268" s="94"/>
      <c r="D268" s="94"/>
      <c r="E268" s="94"/>
      <c r="F268" s="94"/>
      <c r="G268" s="94"/>
      <c r="H268" s="95"/>
      <c r="I268" s="95"/>
      <c r="J268" s="95"/>
      <c r="K268" s="95"/>
      <c r="L268" s="95"/>
      <c r="M268" s="95"/>
      <c r="N268" s="95"/>
    </row>
    <row r="269" spans="2:14">
      <c r="B269" s="94"/>
      <c r="C269" s="94"/>
      <c r="D269" s="94"/>
      <c r="E269" s="94"/>
      <c r="F269" s="94"/>
      <c r="G269" s="94"/>
      <c r="H269" s="95"/>
      <c r="I269" s="95"/>
      <c r="J269" s="95"/>
      <c r="K269" s="95"/>
      <c r="L269" s="95"/>
      <c r="M269" s="95"/>
      <c r="N269" s="95"/>
    </row>
    <row r="270" spans="2:14">
      <c r="B270" s="94"/>
      <c r="C270" s="94"/>
      <c r="D270" s="94"/>
      <c r="E270" s="94"/>
      <c r="F270" s="94"/>
      <c r="G270" s="94"/>
      <c r="H270" s="95"/>
      <c r="I270" s="95"/>
      <c r="J270" s="95"/>
      <c r="K270" s="95"/>
      <c r="L270" s="95"/>
      <c r="M270" s="95"/>
      <c r="N270" s="95"/>
    </row>
    <row r="271" spans="2:14">
      <c r="B271" s="94"/>
      <c r="C271" s="94"/>
      <c r="D271" s="94"/>
      <c r="E271" s="94"/>
      <c r="F271" s="94"/>
      <c r="G271" s="94"/>
      <c r="H271" s="95"/>
      <c r="I271" s="95"/>
      <c r="J271" s="95"/>
      <c r="K271" s="95"/>
      <c r="L271" s="95"/>
      <c r="M271" s="95"/>
      <c r="N271" s="95"/>
    </row>
    <row r="272" spans="2:14">
      <c r="B272" s="94"/>
      <c r="C272" s="94"/>
      <c r="D272" s="94"/>
      <c r="E272" s="94"/>
      <c r="F272" s="94"/>
      <c r="G272" s="94"/>
      <c r="H272" s="95"/>
      <c r="I272" s="95"/>
      <c r="J272" s="95"/>
      <c r="K272" s="95"/>
      <c r="L272" s="95"/>
      <c r="M272" s="95"/>
      <c r="N272" s="95"/>
    </row>
    <row r="273" spans="2:14">
      <c r="B273" s="94"/>
      <c r="C273" s="94"/>
      <c r="D273" s="94"/>
      <c r="E273" s="94"/>
      <c r="F273" s="94"/>
      <c r="G273" s="94"/>
      <c r="H273" s="95"/>
      <c r="I273" s="95"/>
      <c r="J273" s="95"/>
      <c r="K273" s="95"/>
      <c r="L273" s="95"/>
      <c r="M273" s="95"/>
      <c r="N273" s="95"/>
    </row>
    <row r="274" spans="2:14">
      <c r="B274" s="94"/>
      <c r="C274" s="94"/>
      <c r="D274" s="94"/>
      <c r="E274" s="94"/>
      <c r="F274" s="94"/>
      <c r="G274" s="94"/>
      <c r="H274" s="95"/>
      <c r="I274" s="95"/>
      <c r="J274" s="95"/>
      <c r="K274" s="95"/>
      <c r="L274" s="95"/>
      <c r="M274" s="95"/>
      <c r="N274" s="95"/>
    </row>
    <row r="275" spans="2:14">
      <c r="B275" s="94"/>
      <c r="C275" s="94"/>
      <c r="D275" s="94"/>
      <c r="E275" s="94"/>
      <c r="F275" s="94"/>
      <c r="G275" s="94"/>
      <c r="H275" s="95"/>
      <c r="I275" s="95"/>
      <c r="J275" s="95"/>
      <c r="K275" s="95"/>
      <c r="L275" s="95"/>
      <c r="M275" s="95"/>
      <c r="N275" s="95"/>
    </row>
    <row r="276" spans="2:14">
      <c r="B276" s="94"/>
      <c r="C276" s="94"/>
      <c r="D276" s="94"/>
      <c r="E276" s="94"/>
      <c r="F276" s="94"/>
      <c r="G276" s="94"/>
      <c r="H276" s="95"/>
      <c r="I276" s="95"/>
      <c r="J276" s="95"/>
      <c r="K276" s="95"/>
      <c r="L276" s="95"/>
      <c r="M276" s="95"/>
      <c r="N276" s="95"/>
    </row>
    <row r="277" spans="2:14">
      <c r="B277" s="94"/>
      <c r="C277" s="94"/>
      <c r="D277" s="94"/>
      <c r="E277" s="94"/>
      <c r="F277" s="94"/>
      <c r="G277" s="94"/>
      <c r="H277" s="95"/>
      <c r="I277" s="95"/>
      <c r="J277" s="95"/>
      <c r="K277" s="95"/>
      <c r="L277" s="95"/>
      <c r="M277" s="95"/>
      <c r="N277" s="95"/>
    </row>
    <row r="278" spans="2:14">
      <c r="B278" s="94"/>
      <c r="C278" s="94"/>
      <c r="D278" s="94"/>
      <c r="E278" s="94"/>
      <c r="F278" s="94"/>
      <c r="G278" s="94"/>
      <c r="H278" s="95"/>
      <c r="I278" s="95"/>
      <c r="J278" s="95"/>
      <c r="K278" s="95"/>
      <c r="L278" s="95"/>
      <c r="M278" s="95"/>
      <c r="N278" s="95"/>
    </row>
    <row r="279" spans="2:14">
      <c r="B279" s="94"/>
      <c r="C279" s="94"/>
      <c r="D279" s="94"/>
      <c r="E279" s="94"/>
      <c r="F279" s="94"/>
      <c r="G279" s="94"/>
      <c r="H279" s="95"/>
      <c r="I279" s="95"/>
      <c r="J279" s="95"/>
      <c r="K279" s="95"/>
      <c r="L279" s="95"/>
      <c r="M279" s="95"/>
      <c r="N279" s="95"/>
    </row>
    <row r="280" spans="2:14">
      <c r="B280" s="94"/>
      <c r="C280" s="94"/>
      <c r="D280" s="94"/>
      <c r="E280" s="94"/>
      <c r="F280" s="94"/>
      <c r="G280" s="94"/>
      <c r="H280" s="95"/>
      <c r="I280" s="95"/>
      <c r="J280" s="95"/>
      <c r="K280" s="95"/>
      <c r="L280" s="95"/>
      <c r="M280" s="95"/>
      <c r="N280" s="95"/>
    </row>
    <row r="281" spans="2:14">
      <c r="B281" s="94"/>
      <c r="C281" s="94"/>
      <c r="D281" s="94"/>
      <c r="E281" s="94"/>
      <c r="F281" s="94"/>
      <c r="G281" s="94"/>
      <c r="H281" s="95"/>
      <c r="I281" s="95"/>
      <c r="J281" s="95"/>
      <c r="K281" s="95"/>
      <c r="L281" s="95"/>
      <c r="M281" s="95"/>
      <c r="N281" s="95"/>
    </row>
    <row r="282" spans="2:14">
      <c r="B282" s="94"/>
      <c r="C282" s="94"/>
      <c r="D282" s="94"/>
      <c r="E282" s="94"/>
      <c r="F282" s="94"/>
      <c r="G282" s="94"/>
      <c r="H282" s="95"/>
      <c r="I282" s="95"/>
      <c r="J282" s="95"/>
      <c r="K282" s="95"/>
      <c r="L282" s="95"/>
      <c r="M282" s="95"/>
      <c r="N282" s="95"/>
    </row>
    <row r="283" spans="2:14">
      <c r="B283" s="94"/>
      <c r="C283" s="94"/>
      <c r="D283" s="94"/>
      <c r="E283" s="94"/>
      <c r="F283" s="94"/>
      <c r="G283" s="94"/>
      <c r="H283" s="95"/>
      <c r="I283" s="95"/>
      <c r="J283" s="95"/>
      <c r="K283" s="95"/>
      <c r="L283" s="95"/>
      <c r="M283" s="95"/>
      <c r="N283" s="95"/>
    </row>
    <row r="284" spans="2:14">
      <c r="B284" s="94"/>
      <c r="C284" s="94"/>
      <c r="D284" s="94"/>
      <c r="E284" s="94"/>
      <c r="F284" s="94"/>
      <c r="G284" s="94"/>
      <c r="H284" s="95"/>
      <c r="I284" s="95"/>
      <c r="J284" s="95"/>
      <c r="K284" s="95"/>
      <c r="L284" s="95"/>
      <c r="M284" s="95"/>
      <c r="N284" s="95"/>
    </row>
    <row r="285" spans="2:14">
      <c r="B285" s="94"/>
      <c r="C285" s="94"/>
      <c r="D285" s="94"/>
      <c r="E285" s="94"/>
      <c r="F285" s="94"/>
      <c r="G285" s="94"/>
      <c r="H285" s="95"/>
      <c r="I285" s="95"/>
      <c r="J285" s="95"/>
      <c r="K285" s="95"/>
      <c r="L285" s="95"/>
      <c r="M285" s="95"/>
      <c r="N285" s="95"/>
    </row>
    <row r="286" spans="2:14">
      <c r="B286" s="94"/>
      <c r="C286" s="94"/>
      <c r="D286" s="94"/>
      <c r="E286" s="94"/>
      <c r="F286" s="94"/>
      <c r="G286" s="94"/>
      <c r="H286" s="95"/>
      <c r="I286" s="95"/>
      <c r="J286" s="95"/>
      <c r="K286" s="95"/>
      <c r="L286" s="95"/>
      <c r="M286" s="95"/>
      <c r="N286" s="95"/>
    </row>
    <row r="287" spans="2:14">
      <c r="B287" s="94"/>
      <c r="C287" s="94"/>
      <c r="D287" s="94"/>
      <c r="E287" s="94"/>
      <c r="F287" s="94"/>
      <c r="G287" s="94"/>
      <c r="H287" s="95"/>
      <c r="I287" s="95"/>
      <c r="J287" s="95"/>
      <c r="K287" s="95"/>
      <c r="L287" s="95"/>
      <c r="M287" s="95"/>
      <c r="N287" s="95"/>
    </row>
    <row r="288" spans="2:14">
      <c r="B288" s="94"/>
      <c r="C288" s="94"/>
      <c r="D288" s="94"/>
      <c r="E288" s="94"/>
      <c r="F288" s="94"/>
      <c r="G288" s="94"/>
      <c r="H288" s="95"/>
      <c r="I288" s="95"/>
      <c r="J288" s="95"/>
      <c r="K288" s="95"/>
      <c r="L288" s="95"/>
      <c r="M288" s="95"/>
      <c r="N288" s="95"/>
    </row>
    <row r="289" spans="2:14">
      <c r="B289" s="94"/>
      <c r="C289" s="94"/>
      <c r="D289" s="94"/>
      <c r="E289" s="94"/>
      <c r="F289" s="94"/>
      <c r="G289" s="94"/>
      <c r="H289" s="95"/>
      <c r="I289" s="95"/>
      <c r="J289" s="95"/>
      <c r="K289" s="95"/>
      <c r="L289" s="95"/>
      <c r="M289" s="95"/>
      <c r="N289" s="95"/>
    </row>
    <row r="290" spans="2:14">
      <c r="B290" s="94"/>
      <c r="C290" s="94"/>
      <c r="D290" s="94"/>
      <c r="E290" s="94"/>
      <c r="F290" s="94"/>
      <c r="G290" s="94"/>
      <c r="H290" s="95"/>
      <c r="I290" s="95"/>
      <c r="J290" s="95"/>
      <c r="K290" s="95"/>
      <c r="L290" s="95"/>
      <c r="M290" s="95"/>
      <c r="N290" s="95"/>
    </row>
    <row r="291" spans="2:14">
      <c r="B291" s="94"/>
      <c r="C291" s="94"/>
      <c r="D291" s="94"/>
      <c r="E291" s="94"/>
      <c r="F291" s="94"/>
      <c r="G291" s="94"/>
      <c r="H291" s="95"/>
      <c r="I291" s="95"/>
      <c r="J291" s="95"/>
      <c r="K291" s="95"/>
      <c r="L291" s="95"/>
      <c r="M291" s="95"/>
      <c r="N291" s="95"/>
    </row>
    <row r="292" spans="2:14">
      <c r="B292" s="94"/>
      <c r="C292" s="94"/>
      <c r="D292" s="94"/>
      <c r="E292" s="94"/>
      <c r="F292" s="94"/>
      <c r="G292" s="94"/>
      <c r="H292" s="95"/>
      <c r="I292" s="95"/>
      <c r="J292" s="95"/>
      <c r="K292" s="95"/>
      <c r="L292" s="95"/>
      <c r="M292" s="95"/>
      <c r="N292" s="95"/>
    </row>
    <row r="293" spans="2:14">
      <c r="B293" s="94"/>
      <c r="C293" s="94"/>
      <c r="D293" s="94"/>
      <c r="E293" s="94"/>
      <c r="F293" s="94"/>
      <c r="G293" s="94"/>
      <c r="H293" s="95"/>
      <c r="I293" s="95"/>
      <c r="J293" s="95"/>
      <c r="K293" s="95"/>
      <c r="L293" s="95"/>
      <c r="M293" s="95"/>
      <c r="N293" s="95"/>
    </row>
    <row r="294" spans="2:14">
      <c r="B294" s="94"/>
      <c r="C294" s="94"/>
      <c r="D294" s="94"/>
      <c r="E294" s="94"/>
      <c r="F294" s="94"/>
      <c r="G294" s="94"/>
      <c r="H294" s="95"/>
      <c r="I294" s="95"/>
      <c r="J294" s="95"/>
      <c r="K294" s="95"/>
      <c r="L294" s="95"/>
      <c r="M294" s="95"/>
      <c r="N294" s="95"/>
    </row>
    <row r="295" spans="2:14">
      <c r="B295" s="94"/>
      <c r="C295" s="94"/>
      <c r="D295" s="94"/>
      <c r="E295" s="94"/>
      <c r="F295" s="94"/>
      <c r="G295" s="94"/>
      <c r="H295" s="95"/>
      <c r="I295" s="95"/>
      <c r="J295" s="95"/>
      <c r="K295" s="95"/>
      <c r="L295" s="95"/>
      <c r="M295" s="95"/>
      <c r="N295" s="95"/>
    </row>
    <row r="296" spans="2:14">
      <c r="B296" s="94"/>
      <c r="C296" s="94"/>
      <c r="D296" s="94"/>
      <c r="E296" s="94"/>
      <c r="F296" s="94"/>
      <c r="G296" s="94"/>
      <c r="H296" s="95"/>
      <c r="I296" s="95"/>
      <c r="J296" s="95"/>
      <c r="K296" s="95"/>
      <c r="L296" s="95"/>
      <c r="M296" s="95"/>
      <c r="N296" s="95"/>
    </row>
    <row r="297" spans="2:14">
      <c r="B297" s="94"/>
      <c r="C297" s="94"/>
      <c r="D297" s="94"/>
      <c r="E297" s="94"/>
      <c r="F297" s="94"/>
      <c r="G297" s="94"/>
      <c r="H297" s="95"/>
      <c r="I297" s="95"/>
      <c r="J297" s="95"/>
      <c r="K297" s="95"/>
      <c r="L297" s="95"/>
      <c r="M297" s="95"/>
      <c r="N297" s="95"/>
    </row>
    <row r="298" spans="2:14">
      <c r="B298" s="94"/>
      <c r="C298" s="94"/>
      <c r="D298" s="94"/>
      <c r="E298" s="94"/>
      <c r="F298" s="94"/>
      <c r="G298" s="94"/>
      <c r="H298" s="95"/>
      <c r="I298" s="95"/>
      <c r="J298" s="95"/>
      <c r="K298" s="95"/>
      <c r="L298" s="95"/>
      <c r="M298" s="95"/>
      <c r="N298" s="95"/>
    </row>
    <row r="299" spans="2:14">
      <c r="B299" s="94"/>
      <c r="C299" s="94"/>
      <c r="D299" s="94"/>
      <c r="E299" s="94"/>
      <c r="F299" s="94"/>
      <c r="G299" s="94"/>
      <c r="H299" s="95"/>
      <c r="I299" s="95"/>
      <c r="J299" s="95"/>
      <c r="K299" s="95"/>
      <c r="L299" s="95"/>
      <c r="M299" s="95"/>
      <c r="N299" s="95"/>
    </row>
    <row r="300" spans="2:14">
      <c r="B300" s="94"/>
      <c r="C300" s="94"/>
      <c r="D300" s="94"/>
      <c r="E300" s="94"/>
      <c r="F300" s="94"/>
      <c r="G300" s="94"/>
      <c r="H300" s="95"/>
      <c r="I300" s="95"/>
      <c r="J300" s="95"/>
      <c r="K300" s="95"/>
      <c r="L300" s="95"/>
      <c r="M300" s="95"/>
      <c r="N300" s="95"/>
    </row>
    <row r="301" spans="2:14">
      <c r="B301" s="94"/>
      <c r="C301" s="94"/>
      <c r="D301" s="94"/>
      <c r="E301" s="94"/>
      <c r="F301" s="94"/>
      <c r="G301" s="94"/>
      <c r="H301" s="95"/>
      <c r="I301" s="95"/>
      <c r="J301" s="95"/>
      <c r="K301" s="95"/>
      <c r="L301" s="95"/>
      <c r="M301" s="95"/>
      <c r="N301" s="95"/>
    </row>
    <row r="302" spans="2:14">
      <c r="B302" s="94"/>
      <c r="C302" s="94"/>
      <c r="D302" s="94"/>
      <c r="E302" s="94"/>
      <c r="F302" s="94"/>
      <c r="G302" s="94"/>
      <c r="H302" s="95"/>
      <c r="I302" s="95"/>
      <c r="J302" s="95"/>
      <c r="K302" s="95"/>
      <c r="L302" s="95"/>
      <c r="M302" s="95"/>
      <c r="N302" s="95"/>
    </row>
    <row r="303" spans="2:14">
      <c r="B303" s="94"/>
      <c r="C303" s="94"/>
      <c r="D303" s="94"/>
      <c r="E303" s="94"/>
      <c r="F303" s="94"/>
      <c r="G303" s="94"/>
      <c r="H303" s="95"/>
      <c r="I303" s="95"/>
      <c r="J303" s="95"/>
      <c r="K303" s="95"/>
      <c r="L303" s="95"/>
      <c r="M303" s="95"/>
      <c r="N303" s="95"/>
    </row>
    <row r="304" spans="2:14">
      <c r="B304" s="94"/>
      <c r="C304" s="94"/>
      <c r="D304" s="94"/>
      <c r="E304" s="94"/>
      <c r="F304" s="94"/>
      <c r="G304" s="94"/>
      <c r="H304" s="95"/>
      <c r="I304" s="95"/>
      <c r="J304" s="95"/>
      <c r="K304" s="95"/>
      <c r="L304" s="95"/>
      <c r="M304" s="95"/>
      <c r="N304" s="95"/>
    </row>
    <row r="305" spans="2:14">
      <c r="B305" s="94"/>
      <c r="C305" s="94"/>
      <c r="D305" s="94"/>
      <c r="E305" s="94"/>
      <c r="F305" s="94"/>
      <c r="G305" s="94"/>
      <c r="H305" s="95"/>
      <c r="I305" s="95"/>
      <c r="J305" s="95"/>
      <c r="K305" s="95"/>
      <c r="L305" s="95"/>
      <c r="M305" s="95"/>
      <c r="N305" s="95"/>
    </row>
    <row r="306" spans="2:14">
      <c r="B306" s="94"/>
      <c r="C306" s="94"/>
      <c r="D306" s="94"/>
      <c r="E306" s="94"/>
      <c r="F306" s="94"/>
      <c r="G306" s="94"/>
      <c r="H306" s="95"/>
      <c r="I306" s="95"/>
      <c r="J306" s="95"/>
      <c r="K306" s="95"/>
      <c r="L306" s="95"/>
      <c r="M306" s="95"/>
      <c r="N306" s="95"/>
    </row>
    <row r="307" spans="2:14">
      <c r="B307" s="94"/>
      <c r="C307" s="94"/>
      <c r="D307" s="94"/>
      <c r="E307" s="94"/>
      <c r="F307" s="94"/>
      <c r="G307" s="94"/>
      <c r="H307" s="95"/>
      <c r="I307" s="95"/>
      <c r="J307" s="95"/>
      <c r="K307" s="95"/>
      <c r="L307" s="95"/>
      <c r="M307" s="95"/>
      <c r="N307" s="95"/>
    </row>
    <row r="308" spans="2:14">
      <c r="B308" s="94"/>
      <c r="C308" s="94"/>
      <c r="D308" s="94"/>
      <c r="E308" s="94"/>
      <c r="F308" s="94"/>
      <c r="G308" s="94"/>
      <c r="H308" s="95"/>
      <c r="I308" s="95"/>
      <c r="J308" s="95"/>
      <c r="K308" s="95"/>
      <c r="L308" s="95"/>
      <c r="M308" s="95"/>
      <c r="N308" s="95"/>
    </row>
    <row r="309" spans="2:14">
      <c r="B309" s="94"/>
      <c r="C309" s="94"/>
      <c r="D309" s="94"/>
      <c r="E309" s="94"/>
      <c r="F309" s="94"/>
      <c r="G309" s="94"/>
      <c r="H309" s="95"/>
      <c r="I309" s="95"/>
      <c r="J309" s="95"/>
      <c r="K309" s="95"/>
      <c r="L309" s="95"/>
      <c r="M309" s="95"/>
      <c r="N309" s="95"/>
    </row>
    <row r="310" spans="2:14">
      <c r="B310" s="94"/>
      <c r="C310" s="94"/>
      <c r="D310" s="94"/>
      <c r="E310" s="94"/>
      <c r="F310" s="94"/>
      <c r="G310" s="94"/>
      <c r="H310" s="95"/>
      <c r="I310" s="95"/>
      <c r="J310" s="95"/>
      <c r="K310" s="95"/>
      <c r="L310" s="95"/>
      <c r="M310" s="95"/>
      <c r="N310" s="95"/>
    </row>
    <row r="311" spans="2:14">
      <c r="B311" s="94"/>
      <c r="C311" s="94"/>
      <c r="D311" s="94"/>
      <c r="E311" s="94"/>
      <c r="F311" s="94"/>
      <c r="G311" s="94"/>
      <c r="H311" s="95"/>
      <c r="I311" s="95"/>
      <c r="J311" s="95"/>
      <c r="K311" s="95"/>
      <c r="L311" s="95"/>
      <c r="M311" s="95"/>
      <c r="N311" s="95"/>
    </row>
    <row r="312" spans="2:14">
      <c r="B312" s="94"/>
      <c r="C312" s="94"/>
      <c r="D312" s="94"/>
      <c r="E312" s="94"/>
      <c r="F312" s="94"/>
      <c r="G312" s="94"/>
      <c r="H312" s="95"/>
      <c r="I312" s="95"/>
      <c r="J312" s="95"/>
      <c r="K312" s="95"/>
      <c r="L312" s="95"/>
      <c r="M312" s="95"/>
      <c r="N312" s="95"/>
    </row>
    <row r="313" spans="2:14">
      <c r="B313" s="94"/>
      <c r="C313" s="94"/>
      <c r="D313" s="94"/>
      <c r="E313" s="94"/>
      <c r="F313" s="94"/>
      <c r="G313" s="94"/>
      <c r="H313" s="95"/>
      <c r="I313" s="95"/>
      <c r="J313" s="95"/>
      <c r="K313" s="95"/>
      <c r="L313" s="95"/>
      <c r="M313" s="95"/>
      <c r="N313" s="95"/>
    </row>
    <row r="314" spans="2:14">
      <c r="B314" s="94"/>
      <c r="C314" s="94"/>
      <c r="D314" s="94"/>
      <c r="E314" s="94"/>
      <c r="F314" s="94"/>
      <c r="G314" s="94"/>
      <c r="H314" s="95"/>
      <c r="I314" s="95"/>
      <c r="J314" s="95"/>
      <c r="K314" s="95"/>
      <c r="L314" s="95"/>
      <c r="M314" s="95"/>
      <c r="N314" s="95"/>
    </row>
    <row r="315" spans="2:14">
      <c r="B315" s="94"/>
      <c r="C315" s="94"/>
      <c r="D315" s="94"/>
      <c r="E315" s="94"/>
      <c r="F315" s="94"/>
      <c r="G315" s="94"/>
      <c r="H315" s="95"/>
      <c r="I315" s="95"/>
      <c r="J315" s="95"/>
      <c r="K315" s="95"/>
      <c r="L315" s="95"/>
      <c r="M315" s="95"/>
      <c r="N315" s="95"/>
    </row>
    <row r="316" spans="2:14">
      <c r="B316" s="94"/>
      <c r="C316" s="94"/>
      <c r="D316" s="94"/>
      <c r="E316" s="94"/>
      <c r="F316" s="94"/>
      <c r="G316" s="94"/>
      <c r="H316" s="95"/>
      <c r="I316" s="95"/>
      <c r="J316" s="95"/>
      <c r="K316" s="95"/>
      <c r="L316" s="95"/>
      <c r="M316" s="95"/>
      <c r="N316" s="95"/>
    </row>
    <row r="317" spans="2:14">
      <c r="B317" s="94"/>
      <c r="C317" s="94"/>
      <c r="D317" s="94"/>
      <c r="E317" s="94"/>
      <c r="F317" s="94"/>
      <c r="G317" s="94"/>
      <c r="H317" s="95"/>
      <c r="I317" s="95"/>
      <c r="J317" s="95"/>
      <c r="K317" s="95"/>
      <c r="L317" s="95"/>
      <c r="M317" s="95"/>
      <c r="N317" s="95"/>
    </row>
    <row r="318" spans="2:14">
      <c r="B318" s="94"/>
      <c r="C318" s="94"/>
      <c r="D318" s="94"/>
      <c r="E318" s="94"/>
      <c r="F318" s="94"/>
      <c r="G318" s="94"/>
      <c r="H318" s="95"/>
      <c r="I318" s="95"/>
      <c r="J318" s="95"/>
      <c r="K318" s="95"/>
      <c r="L318" s="95"/>
      <c r="M318" s="95"/>
      <c r="N318" s="95"/>
    </row>
    <row r="319" spans="2:14">
      <c r="B319" s="94"/>
      <c r="C319" s="94"/>
      <c r="D319" s="94"/>
      <c r="E319" s="94"/>
      <c r="F319" s="94"/>
      <c r="G319" s="94"/>
      <c r="H319" s="95"/>
      <c r="I319" s="95"/>
      <c r="J319" s="95"/>
      <c r="K319" s="95"/>
      <c r="L319" s="95"/>
      <c r="M319" s="95"/>
      <c r="N319" s="95"/>
    </row>
    <row r="320" spans="2:14">
      <c r="B320" s="94"/>
      <c r="C320" s="94"/>
      <c r="D320" s="94"/>
      <c r="E320" s="94"/>
      <c r="F320" s="94"/>
      <c r="G320" s="94"/>
      <c r="H320" s="95"/>
      <c r="I320" s="95"/>
      <c r="J320" s="95"/>
      <c r="K320" s="95"/>
      <c r="L320" s="95"/>
      <c r="M320" s="95"/>
      <c r="N320" s="95"/>
    </row>
    <row r="321" spans="2:14">
      <c r="B321" s="94"/>
      <c r="C321" s="94"/>
      <c r="D321" s="94"/>
      <c r="E321" s="94"/>
      <c r="F321" s="94"/>
      <c r="G321" s="94"/>
      <c r="H321" s="95"/>
      <c r="I321" s="95"/>
      <c r="J321" s="95"/>
      <c r="K321" s="95"/>
      <c r="L321" s="95"/>
      <c r="M321" s="95"/>
      <c r="N321" s="95"/>
    </row>
    <row r="322" spans="2:14">
      <c r="B322" s="94"/>
      <c r="C322" s="94"/>
      <c r="D322" s="94"/>
      <c r="E322" s="94"/>
      <c r="F322" s="94"/>
      <c r="G322" s="94"/>
      <c r="H322" s="95"/>
      <c r="I322" s="95"/>
      <c r="J322" s="95"/>
      <c r="K322" s="95"/>
      <c r="L322" s="95"/>
      <c r="M322" s="95"/>
      <c r="N322" s="95"/>
    </row>
    <row r="323" spans="2:14">
      <c r="B323" s="94"/>
      <c r="C323" s="94"/>
      <c r="D323" s="94"/>
      <c r="E323" s="94"/>
      <c r="F323" s="94"/>
      <c r="G323" s="94"/>
      <c r="H323" s="95"/>
      <c r="I323" s="95"/>
      <c r="J323" s="95"/>
      <c r="K323" s="95"/>
      <c r="L323" s="95"/>
      <c r="M323" s="95"/>
      <c r="N323" s="95"/>
    </row>
    <row r="324" spans="2:14">
      <c r="B324" s="94"/>
      <c r="C324" s="94"/>
      <c r="D324" s="94"/>
      <c r="E324" s="94"/>
      <c r="F324" s="94"/>
      <c r="G324" s="94"/>
      <c r="H324" s="95"/>
      <c r="I324" s="95"/>
      <c r="J324" s="95"/>
      <c r="K324" s="95"/>
      <c r="L324" s="95"/>
      <c r="M324" s="95"/>
      <c r="N324" s="95"/>
    </row>
    <row r="325" spans="2:14">
      <c r="B325" s="94"/>
      <c r="C325" s="94"/>
      <c r="D325" s="94"/>
      <c r="E325" s="94"/>
      <c r="F325" s="94"/>
      <c r="G325" s="94"/>
      <c r="H325" s="95"/>
      <c r="I325" s="95"/>
      <c r="J325" s="95"/>
      <c r="K325" s="95"/>
      <c r="L325" s="95"/>
      <c r="M325" s="95"/>
      <c r="N325" s="95"/>
    </row>
    <row r="326" spans="2:14">
      <c r="B326" s="94"/>
      <c r="C326" s="94"/>
      <c r="D326" s="94"/>
      <c r="E326" s="94"/>
      <c r="F326" s="94"/>
      <c r="G326" s="94"/>
      <c r="H326" s="95"/>
      <c r="I326" s="95"/>
      <c r="J326" s="95"/>
      <c r="K326" s="95"/>
      <c r="L326" s="95"/>
      <c r="M326" s="95"/>
      <c r="N326" s="95"/>
    </row>
    <row r="327" spans="2:14">
      <c r="B327" s="94"/>
      <c r="C327" s="94"/>
      <c r="D327" s="94"/>
      <c r="E327" s="94"/>
      <c r="F327" s="94"/>
      <c r="G327" s="94"/>
      <c r="H327" s="95"/>
      <c r="I327" s="95"/>
      <c r="J327" s="95"/>
      <c r="K327" s="95"/>
      <c r="L327" s="95"/>
      <c r="M327" s="95"/>
      <c r="N327" s="95"/>
    </row>
    <row r="328" spans="2:14">
      <c r="B328" s="94"/>
      <c r="C328" s="94"/>
      <c r="D328" s="94"/>
      <c r="E328" s="94"/>
      <c r="F328" s="94"/>
      <c r="G328" s="94"/>
      <c r="H328" s="95"/>
      <c r="I328" s="95"/>
      <c r="J328" s="95"/>
      <c r="K328" s="95"/>
      <c r="L328" s="95"/>
      <c r="M328" s="95"/>
      <c r="N328" s="95"/>
    </row>
    <row r="329" spans="2:14">
      <c r="B329" s="94"/>
      <c r="C329" s="94"/>
      <c r="D329" s="94"/>
      <c r="E329" s="94"/>
      <c r="F329" s="94"/>
      <c r="G329" s="94"/>
      <c r="H329" s="95"/>
      <c r="I329" s="95"/>
      <c r="J329" s="95"/>
      <c r="K329" s="95"/>
      <c r="L329" s="95"/>
      <c r="M329" s="95"/>
      <c r="N329" s="95"/>
    </row>
    <row r="330" spans="2:14">
      <c r="B330" s="94"/>
      <c r="C330" s="94"/>
      <c r="D330" s="94"/>
      <c r="E330" s="94"/>
      <c r="F330" s="94"/>
      <c r="G330" s="94"/>
      <c r="H330" s="95"/>
      <c r="I330" s="95"/>
      <c r="J330" s="95"/>
      <c r="K330" s="95"/>
      <c r="L330" s="95"/>
      <c r="M330" s="95"/>
      <c r="N330" s="95"/>
    </row>
    <row r="331" spans="2:14">
      <c r="B331" s="94"/>
      <c r="C331" s="94"/>
      <c r="D331" s="94"/>
      <c r="E331" s="94"/>
      <c r="F331" s="94"/>
      <c r="G331" s="94"/>
      <c r="H331" s="95"/>
      <c r="I331" s="95"/>
      <c r="J331" s="95"/>
      <c r="K331" s="95"/>
      <c r="L331" s="95"/>
      <c r="M331" s="95"/>
      <c r="N331" s="95"/>
    </row>
    <row r="332" spans="2:14">
      <c r="B332" s="94"/>
      <c r="C332" s="94"/>
      <c r="D332" s="94"/>
      <c r="E332" s="94"/>
      <c r="F332" s="94"/>
      <c r="G332" s="94"/>
      <c r="H332" s="95"/>
      <c r="I332" s="95"/>
      <c r="J332" s="95"/>
      <c r="K332" s="95"/>
      <c r="L332" s="95"/>
      <c r="M332" s="95"/>
      <c r="N332" s="95"/>
    </row>
    <row r="333" spans="2:14">
      <c r="B333" s="94"/>
      <c r="C333" s="94"/>
      <c r="D333" s="94"/>
      <c r="E333" s="94"/>
      <c r="F333" s="94"/>
      <c r="G333" s="94"/>
      <c r="H333" s="95"/>
      <c r="I333" s="95"/>
      <c r="J333" s="95"/>
      <c r="K333" s="95"/>
      <c r="L333" s="95"/>
      <c r="M333" s="95"/>
      <c r="N333" s="95"/>
    </row>
    <row r="334" spans="2:14">
      <c r="B334" s="94"/>
      <c r="C334" s="94"/>
      <c r="D334" s="94"/>
      <c r="E334" s="94"/>
      <c r="F334" s="94"/>
      <c r="G334" s="94"/>
      <c r="H334" s="95"/>
      <c r="I334" s="95"/>
      <c r="J334" s="95"/>
      <c r="K334" s="95"/>
      <c r="L334" s="95"/>
      <c r="M334" s="95"/>
      <c r="N334" s="95"/>
    </row>
    <row r="335" spans="2:14">
      <c r="B335" s="94"/>
      <c r="C335" s="94"/>
      <c r="D335" s="94"/>
      <c r="E335" s="94"/>
      <c r="F335" s="94"/>
      <c r="G335" s="94"/>
      <c r="H335" s="95"/>
      <c r="I335" s="95"/>
      <c r="J335" s="95"/>
      <c r="K335" s="95"/>
      <c r="L335" s="95"/>
      <c r="M335" s="95"/>
      <c r="N335" s="95"/>
    </row>
    <row r="336" spans="2:14">
      <c r="B336" s="94"/>
      <c r="C336" s="94"/>
      <c r="D336" s="94"/>
      <c r="E336" s="94"/>
      <c r="F336" s="94"/>
      <c r="G336" s="94"/>
      <c r="H336" s="95"/>
      <c r="I336" s="95"/>
      <c r="J336" s="95"/>
      <c r="K336" s="95"/>
      <c r="L336" s="95"/>
      <c r="M336" s="95"/>
      <c r="N336" s="95"/>
    </row>
    <row r="337" spans="2:14">
      <c r="B337" s="94"/>
      <c r="C337" s="94"/>
      <c r="D337" s="94"/>
      <c r="E337" s="94"/>
      <c r="F337" s="94"/>
      <c r="G337" s="94"/>
      <c r="H337" s="95"/>
      <c r="I337" s="95"/>
      <c r="J337" s="95"/>
      <c r="K337" s="95"/>
      <c r="L337" s="95"/>
      <c r="M337" s="95"/>
      <c r="N337" s="95"/>
    </row>
    <row r="338" spans="2:14">
      <c r="B338" s="94"/>
      <c r="C338" s="94"/>
      <c r="D338" s="94"/>
      <c r="E338" s="94"/>
      <c r="F338" s="94"/>
      <c r="G338" s="94"/>
      <c r="H338" s="95"/>
      <c r="I338" s="95"/>
      <c r="J338" s="95"/>
      <c r="K338" s="95"/>
      <c r="L338" s="95"/>
      <c r="M338" s="95"/>
      <c r="N338" s="95"/>
    </row>
    <row r="339" spans="2:14">
      <c r="B339" s="94"/>
      <c r="C339" s="94"/>
      <c r="D339" s="94"/>
      <c r="E339" s="94"/>
      <c r="F339" s="94"/>
      <c r="G339" s="94"/>
      <c r="H339" s="95"/>
      <c r="I339" s="95"/>
      <c r="J339" s="95"/>
      <c r="K339" s="95"/>
      <c r="L339" s="95"/>
      <c r="M339" s="95"/>
      <c r="N339" s="95"/>
    </row>
    <row r="340" spans="2:14">
      <c r="B340" s="94"/>
      <c r="C340" s="94"/>
      <c r="D340" s="94"/>
      <c r="E340" s="94"/>
      <c r="F340" s="94"/>
      <c r="G340" s="94"/>
      <c r="H340" s="95"/>
      <c r="I340" s="95"/>
      <c r="J340" s="95"/>
      <c r="K340" s="95"/>
      <c r="L340" s="95"/>
      <c r="M340" s="95"/>
      <c r="N340" s="95"/>
    </row>
    <row r="341" spans="2:14">
      <c r="B341" s="94"/>
      <c r="C341" s="94"/>
      <c r="D341" s="94"/>
      <c r="E341" s="94"/>
      <c r="F341" s="94"/>
      <c r="G341" s="94"/>
      <c r="H341" s="95"/>
      <c r="I341" s="95"/>
      <c r="J341" s="95"/>
      <c r="K341" s="95"/>
      <c r="L341" s="95"/>
      <c r="M341" s="95"/>
      <c r="N341" s="95"/>
    </row>
    <row r="342" spans="2:14">
      <c r="B342" s="94"/>
      <c r="C342" s="94"/>
      <c r="D342" s="94"/>
      <c r="E342" s="94"/>
      <c r="F342" s="94"/>
      <c r="G342" s="94"/>
      <c r="H342" s="95"/>
      <c r="I342" s="95"/>
      <c r="J342" s="95"/>
      <c r="K342" s="95"/>
      <c r="L342" s="95"/>
      <c r="M342" s="95"/>
      <c r="N342" s="95"/>
    </row>
    <row r="343" spans="2:14">
      <c r="B343" s="94"/>
      <c r="C343" s="94"/>
      <c r="D343" s="94"/>
      <c r="E343" s="94"/>
      <c r="F343" s="94"/>
      <c r="G343" s="94"/>
      <c r="H343" s="95"/>
      <c r="I343" s="95"/>
      <c r="J343" s="95"/>
      <c r="K343" s="95"/>
      <c r="L343" s="95"/>
      <c r="M343" s="95"/>
      <c r="N343" s="95"/>
    </row>
    <row r="344" spans="2:14">
      <c r="B344" s="94"/>
      <c r="C344" s="94"/>
      <c r="D344" s="94"/>
      <c r="E344" s="94"/>
      <c r="F344" s="94"/>
      <c r="G344" s="94"/>
      <c r="H344" s="95"/>
      <c r="I344" s="95"/>
      <c r="J344" s="95"/>
      <c r="K344" s="95"/>
      <c r="L344" s="95"/>
      <c r="M344" s="95"/>
      <c r="N344" s="95"/>
    </row>
    <row r="345" spans="2:14">
      <c r="B345" s="94"/>
      <c r="C345" s="94"/>
      <c r="D345" s="94"/>
      <c r="E345" s="94"/>
      <c r="F345" s="94"/>
      <c r="G345" s="94"/>
      <c r="H345" s="95"/>
      <c r="I345" s="95"/>
      <c r="J345" s="95"/>
      <c r="K345" s="95"/>
      <c r="L345" s="95"/>
      <c r="M345" s="95"/>
      <c r="N345" s="95"/>
    </row>
    <row r="346" spans="2:14">
      <c r="B346" s="94"/>
      <c r="C346" s="94"/>
      <c r="D346" s="94"/>
      <c r="E346" s="94"/>
      <c r="F346" s="94"/>
      <c r="G346" s="94"/>
      <c r="H346" s="95"/>
      <c r="I346" s="95"/>
      <c r="J346" s="95"/>
      <c r="K346" s="95"/>
      <c r="L346" s="95"/>
      <c r="M346" s="95"/>
      <c r="N346" s="95"/>
    </row>
    <row r="347" spans="2:14">
      <c r="B347" s="94"/>
      <c r="C347" s="94"/>
      <c r="D347" s="94"/>
      <c r="E347" s="94"/>
      <c r="F347" s="94"/>
      <c r="G347" s="94"/>
      <c r="H347" s="95"/>
      <c r="I347" s="95"/>
      <c r="J347" s="95"/>
      <c r="K347" s="95"/>
      <c r="L347" s="95"/>
      <c r="M347" s="95"/>
      <c r="N347" s="95"/>
    </row>
    <row r="348" spans="2:14">
      <c r="B348" s="94"/>
      <c r="C348" s="94"/>
      <c r="D348" s="94"/>
      <c r="E348" s="94"/>
      <c r="F348" s="94"/>
      <c r="G348" s="94"/>
      <c r="H348" s="95"/>
      <c r="I348" s="95"/>
      <c r="J348" s="95"/>
      <c r="K348" s="95"/>
      <c r="L348" s="95"/>
      <c r="M348" s="95"/>
      <c r="N348" s="95"/>
    </row>
    <row r="349" spans="2:14">
      <c r="B349" s="94"/>
      <c r="C349" s="94"/>
      <c r="D349" s="94"/>
      <c r="E349" s="94"/>
      <c r="F349" s="94"/>
      <c r="G349" s="94"/>
      <c r="H349" s="95"/>
      <c r="I349" s="95"/>
      <c r="J349" s="95"/>
      <c r="K349" s="95"/>
      <c r="L349" s="95"/>
      <c r="M349" s="95"/>
      <c r="N349" s="95"/>
    </row>
    <row r="350" spans="2:14">
      <c r="B350" s="94"/>
      <c r="C350" s="94"/>
      <c r="D350" s="94"/>
      <c r="E350" s="94"/>
      <c r="F350" s="94"/>
      <c r="G350" s="94"/>
      <c r="H350" s="95"/>
      <c r="I350" s="95"/>
      <c r="J350" s="95"/>
      <c r="K350" s="95"/>
      <c r="L350" s="95"/>
      <c r="M350" s="95"/>
      <c r="N350" s="95"/>
    </row>
    <row r="351" spans="2:14">
      <c r="B351" s="94"/>
      <c r="C351" s="94"/>
      <c r="D351" s="94"/>
      <c r="E351" s="94"/>
      <c r="F351" s="94"/>
      <c r="G351" s="94"/>
      <c r="H351" s="95"/>
      <c r="I351" s="95"/>
      <c r="J351" s="95"/>
      <c r="K351" s="95"/>
      <c r="L351" s="95"/>
      <c r="M351" s="95"/>
      <c r="N351" s="95"/>
    </row>
    <row r="352" spans="2:14">
      <c r="B352" s="94"/>
      <c r="C352" s="94"/>
      <c r="D352" s="94"/>
      <c r="E352" s="94"/>
      <c r="F352" s="94"/>
      <c r="G352" s="94"/>
      <c r="H352" s="95"/>
      <c r="I352" s="95"/>
      <c r="J352" s="95"/>
      <c r="K352" s="95"/>
      <c r="L352" s="95"/>
      <c r="M352" s="95"/>
      <c r="N352" s="95"/>
    </row>
    <row r="353" spans="2:14">
      <c r="B353" s="94"/>
      <c r="C353" s="94"/>
      <c r="D353" s="94"/>
      <c r="E353" s="94"/>
      <c r="F353" s="94"/>
      <c r="G353" s="94"/>
      <c r="H353" s="95"/>
      <c r="I353" s="95"/>
      <c r="J353" s="95"/>
      <c r="K353" s="95"/>
      <c r="L353" s="95"/>
      <c r="M353" s="95"/>
      <c r="N353" s="95"/>
    </row>
    <row r="354" spans="2:14">
      <c r="B354" s="94"/>
      <c r="C354" s="94"/>
      <c r="D354" s="94"/>
      <c r="E354" s="94"/>
      <c r="F354" s="94"/>
      <c r="G354" s="94"/>
      <c r="H354" s="95"/>
      <c r="I354" s="95"/>
      <c r="J354" s="95"/>
      <c r="K354" s="95"/>
      <c r="L354" s="95"/>
      <c r="M354" s="95"/>
      <c r="N354" s="95"/>
    </row>
    <row r="355" spans="2:14">
      <c r="B355" s="94"/>
      <c r="C355" s="94"/>
      <c r="D355" s="94"/>
      <c r="E355" s="94"/>
      <c r="F355" s="94"/>
      <c r="G355" s="94"/>
      <c r="H355" s="95"/>
      <c r="I355" s="95"/>
      <c r="J355" s="95"/>
      <c r="K355" s="95"/>
      <c r="L355" s="95"/>
      <c r="M355" s="95"/>
      <c r="N355" s="95"/>
    </row>
    <row r="356" spans="2:14">
      <c r="B356" s="94"/>
      <c r="C356" s="94"/>
      <c r="D356" s="94"/>
      <c r="E356" s="94"/>
      <c r="F356" s="94"/>
      <c r="G356" s="94"/>
      <c r="H356" s="95"/>
      <c r="I356" s="95"/>
      <c r="J356" s="95"/>
      <c r="K356" s="95"/>
      <c r="L356" s="95"/>
      <c r="M356" s="95"/>
      <c r="N356" s="95"/>
    </row>
    <row r="357" spans="2:14">
      <c r="B357" s="94"/>
      <c r="C357" s="94"/>
      <c r="D357" s="94"/>
      <c r="E357" s="94"/>
      <c r="F357" s="94"/>
      <c r="G357" s="94"/>
      <c r="H357" s="95"/>
      <c r="I357" s="95"/>
      <c r="J357" s="95"/>
      <c r="K357" s="95"/>
      <c r="L357" s="95"/>
      <c r="M357" s="95"/>
      <c r="N357" s="95"/>
    </row>
    <row r="358" spans="2:14">
      <c r="B358" s="94"/>
      <c r="C358" s="94"/>
      <c r="D358" s="94"/>
      <c r="E358" s="94"/>
      <c r="F358" s="94"/>
      <c r="G358" s="94"/>
      <c r="H358" s="95"/>
      <c r="I358" s="95"/>
      <c r="J358" s="95"/>
      <c r="K358" s="95"/>
      <c r="L358" s="95"/>
      <c r="M358" s="95"/>
      <c r="N358" s="95"/>
    </row>
    <row r="359" spans="2:14">
      <c r="B359" s="94"/>
      <c r="C359" s="94"/>
      <c r="D359" s="94"/>
      <c r="E359" s="94"/>
      <c r="F359" s="94"/>
      <c r="G359" s="94"/>
      <c r="H359" s="95"/>
      <c r="I359" s="95"/>
      <c r="J359" s="95"/>
      <c r="K359" s="95"/>
      <c r="L359" s="95"/>
      <c r="M359" s="95"/>
      <c r="N359" s="95"/>
    </row>
    <row r="360" spans="2:14">
      <c r="B360" s="94"/>
      <c r="C360" s="94"/>
      <c r="D360" s="94"/>
      <c r="E360" s="94"/>
      <c r="F360" s="94"/>
      <c r="G360" s="94"/>
      <c r="H360" s="95"/>
      <c r="I360" s="95"/>
      <c r="J360" s="95"/>
      <c r="K360" s="95"/>
      <c r="L360" s="95"/>
      <c r="M360" s="95"/>
      <c r="N360" s="95"/>
    </row>
    <row r="361" spans="2:14">
      <c r="B361" s="94"/>
      <c r="C361" s="94"/>
      <c r="D361" s="94"/>
      <c r="E361" s="94"/>
      <c r="F361" s="94"/>
      <c r="G361" s="94"/>
      <c r="H361" s="95"/>
      <c r="I361" s="95"/>
      <c r="J361" s="95"/>
      <c r="K361" s="95"/>
      <c r="L361" s="95"/>
      <c r="M361" s="95"/>
      <c r="N361" s="95"/>
    </row>
    <row r="362" spans="2:14">
      <c r="B362" s="94"/>
      <c r="C362" s="94"/>
      <c r="D362" s="94"/>
      <c r="E362" s="94"/>
      <c r="F362" s="94"/>
      <c r="G362" s="94"/>
      <c r="H362" s="95"/>
      <c r="I362" s="95"/>
      <c r="J362" s="95"/>
      <c r="K362" s="95"/>
      <c r="L362" s="95"/>
      <c r="M362" s="95"/>
      <c r="N362" s="95"/>
    </row>
    <row r="363" spans="2:14">
      <c r="B363" s="94"/>
      <c r="C363" s="94"/>
      <c r="D363" s="94"/>
      <c r="E363" s="94"/>
      <c r="F363" s="94"/>
      <c r="G363" s="94"/>
      <c r="H363" s="95"/>
      <c r="I363" s="95"/>
      <c r="J363" s="95"/>
      <c r="K363" s="95"/>
      <c r="L363" s="95"/>
      <c r="M363" s="95"/>
      <c r="N363" s="95"/>
    </row>
    <row r="364" spans="2:14">
      <c r="B364" s="94"/>
      <c r="C364" s="94"/>
      <c r="D364" s="94"/>
      <c r="E364" s="94"/>
      <c r="F364" s="94"/>
      <c r="G364" s="94"/>
      <c r="H364" s="95"/>
      <c r="I364" s="95"/>
      <c r="J364" s="95"/>
      <c r="K364" s="95"/>
      <c r="L364" s="95"/>
      <c r="M364" s="95"/>
      <c r="N364" s="95"/>
    </row>
    <row r="365" spans="2:14">
      <c r="B365" s="94"/>
      <c r="C365" s="94"/>
      <c r="D365" s="94"/>
      <c r="E365" s="94"/>
      <c r="F365" s="94"/>
      <c r="G365" s="94"/>
      <c r="H365" s="95"/>
      <c r="I365" s="95"/>
      <c r="J365" s="95"/>
      <c r="K365" s="95"/>
      <c r="L365" s="95"/>
      <c r="M365" s="95"/>
      <c r="N365" s="95"/>
    </row>
    <row r="366" spans="2:14">
      <c r="B366" s="94"/>
      <c r="C366" s="94"/>
      <c r="D366" s="94"/>
      <c r="E366" s="94"/>
      <c r="F366" s="94"/>
      <c r="G366" s="94"/>
      <c r="H366" s="95"/>
      <c r="I366" s="95"/>
      <c r="J366" s="95"/>
      <c r="K366" s="95"/>
      <c r="L366" s="95"/>
      <c r="M366" s="95"/>
      <c r="N366" s="95"/>
    </row>
    <row r="367" spans="2:14">
      <c r="B367" s="94"/>
      <c r="C367" s="94"/>
      <c r="D367" s="94"/>
      <c r="E367" s="94"/>
      <c r="F367" s="94"/>
      <c r="G367" s="94"/>
      <c r="H367" s="95"/>
      <c r="I367" s="95"/>
      <c r="J367" s="95"/>
      <c r="K367" s="95"/>
      <c r="L367" s="95"/>
      <c r="M367" s="95"/>
      <c r="N367" s="95"/>
    </row>
    <row r="368" spans="2:14">
      <c r="B368" s="94"/>
      <c r="C368" s="94"/>
      <c r="D368" s="94"/>
      <c r="E368" s="94"/>
      <c r="F368" s="94"/>
      <c r="G368" s="94"/>
      <c r="H368" s="95"/>
      <c r="I368" s="95"/>
      <c r="J368" s="95"/>
      <c r="K368" s="95"/>
      <c r="L368" s="95"/>
      <c r="M368" s="95"/>
      <c r="N368" s="95"/>
    </row>
    <row r="369" spans="2:14">
      <c r="B369" s="94"/>
      <c r="C369" s="94"/>
      <c r="D369" s="94"/>
      <c r="E369" s="94"/>
      <c r="F369" s="94"/>
      <c r="G369" s="94"/>
      <c r="H369" s="95"/>
      <c r="I369" s="95"/>
      <c r="J369" s="95"/>
      <c r="K369" s="95"/>
      <c r="L369" s="95"/>
      <c r="M369" s="95"/>
      <c r="N369" s="95"/>
    </row>
    <row r="370" spans="2:14">
      <c r="B370" s="94"/>
      <c r="C370" s="94"/>
      <c r="D370" s="94"/>
      <c r="E370" s="94"/>
      <c r="F370" s="94"/>
      <c r="G370" s="94"/>
      <c r="H370" s="95"/>
      <c r="I370" s="95"/>
      <c r="J370" s="95"/>
      <c r="K370" s="95"/>
      <c r="L370" s="95"/>
      <c r="M370" s="95"/>
      <c r="N370" s="95"/>
    </row>
    <row r="371" spans="2:14">
      <c r="B371" s="94"/>
      <c r="C371" s="94"/>
      <c r="D371" s="94"/>
      <c r="E371" s="94"/>
      <c r="F371" s="94"/>
      <c r="G371" s="94"/>
      <c r="H371" s="95"/>
      <c r="I371" s="95"/>
      <c r="J371" s="95"/>
      <c r="K371" s="95"/>
      <c r="L371" s="95"/>
      <c r="M371" s="95"/>
      <c r="N371" s="95"/>
    </row>
    <row r="372" spans="2:14">
      <c r="B372" s="94"/>
      <c r="C372" s="94"/>
      <c r="D372" s="94"/>
      <c r="E372" s="94"/>
      <c r="F372" s="94"/>
      <c r="G372" s="94"/>
      <c r="H372" s="95"/>
      <c r="I372" s="95"/>
      <c r="J372" s="95"/>
      <c r="K372" s="95"/>
      <c r="L372" s="95"/>
      <c r="M372" s="95"/>
      <c r="N372" s="95"/>
    </row>
    <row r="373" spans="2:14">
      <c r="B373" s="94"/>
      <c r="C373" s="94"/>
      <c r="D373" s="94"/>
      <c r="E373" s="94"/>
      <c r="F373" s="94"/>
      <c r="G373" s="94"/>
      <c r="H373" s="95"/>
      <c r="I373" s="95"/>
      <c r="J373" s="95"/>
      <c r="K373" s="95"/>
      <c r="L373" s="95"/>
      <c r="M373" s="95"/>
      <c r="N373" s="95"/>
    </row>
    <row r="374" spans="2:14">
      <c r="B374" s="94"/>
      <c r="C374" s="94"/>
      <c r="D374" s="94"/>
      <c r="E374" s="94"/>
      <c r="F374" s="94"/>
      <c r="G374" s="94"/>
      <c r="H374" s="95"/>
      <c r="I374" s="95"/>
      <c r="J374" s="95"/>
      <c r="K374" s="95"/>
      <c r="L374" s="95"/>
      <c r="M374" s="95"/>
      <c r="N374" s="95"/>
    </row>
    <row r="375" spans="2:14">
      <c r="B375" s="94"/>
      <c r="C375" s="94"/>
      <c r="D375" s="94"/>
      <c r="E375" s="94"/>
      <c r="F375" s="94"/>
      <c r="G375" s="94"/>
      <c r="H375" s="95"/>
      <c r="I375" s="95"/>
      <c r="J375" s="95"/>
      <c r="K375" s="95"/>
      <c r="L375" s="95"/>
      <c r="M375" s="95"/>
      <c r="N375" s="95"/>
    </row>
    <row r="376" spans="2:14">
      <c r="B376" s="94"/>
      <c r="C376" s="94"/>
      <c r="D376" s="94"/>
      <c r="E376" s="94"/>
      <c r="F376" s="94"/>
      <c r="G376" s="94"/>
      <c r="H376" s="95"/>
      <c r="I376" s="95"/>
      <c r="J376" s="95"/>
      <c r="K376" s="95"/>
      <c r="L376" s="95"/>
      <c r="M376" s="95"/>
      <c r="N376" s="95"/>
    </row>
    <row r="377" spans="2:14">
      <c r="B377" s="94"/>
      <c r="C377" s="94"/>
      <c r="D377" s="94"/>
      <c r="E377" s="94"/>
      <c r="F377" s="94"/>
      <c r="G377" s="94"/>
      <c r="H377" s="95"/>
      <c r="I377" s="95"/>
      <c r="J377" s="95"/>
      <c r="K377" s="95"/>
      <c r="L377" s="95"/>
      <c r="M377" s="95"/>
      <c r="N377" s="95"/>
    </row>
    <row r="378" spans="2:14">
      <c r="B378" s="94"/>
      <c r="C378" s="94"/>
      <c r="D378" s="94"/>
      <c r="E378" s="94"/>
      <c r="F378" s="94"/>
      <c r="G378" s="94"/>
      <c r="H378" s="95"/>
      <c r="I378" s="95"/>
      <c r="J378" s="95"/>
      <c r="K378" s="95"/>
      <c r="L378" s="95"/>
      <c r="M378" s="95"/>
      <c r="N378" s="95"/>
    </row>
    <row r="379" spans="2:14">
      <c r="B379" s="94"/>
      <c r="C379" s="94"/>
      <c r="D379" s="94"/>
      <c r="E379" s="94"/>
      <c r="F379" s="94"/>
      <c r="G379" s="94"/>
      <c r="H379" s="95"/>
      <c r="I379" s="95"/>
      <c r="J379" s="95"/>
      <c r="K379" s="95"/>
      <c r="L379" s="95"/>
      <c r="M379" s="95"/>
      <c r="N379" s="95"/>
    </row>
    <row r="380" spans="2:14">
      <c r="B380" s="94"/>
      <c r="C380" s="94"/>
      <c r="D380" s="94"/>
      <c r="E380" s="94"/>
      <c r="F380" s="94"/>
      <c r="G380" s="94"/>
      <c r="H380" s="95"/>
      <c r="I380" s="95"/>
      <c r="J380" s="95"/>
      <c r="K380" s="95"/>
      <c r="L380" s="95"/>
      <c r="M380" s="95"/>
      <c r="N380" s="95"/>
    </row>
    <row r="381" spans="2:14">
      <c r="B381" s="94"/>
      <c r="C381" s="94"/>
      <c r="D381" s="94"/>
      <c r="E381" s="94"/>
      <c r="F381" s="94"/>
      <c r="G381" s="94"/>
      <c r="H381" s="95"/>
      <c r="I381" s="95"/>
      <c r="J381" s="95"/>
      <c r="K381" s="95"/>
      <c r="L381" s="95"/>
      <c r="M381" s="95"/>
      <c r="N381" s="95"/>
    </row>
    <row r="382" spans="2:14">
      <c r="B382" s="94"/>
      <c r="C382" s="94"/>
      <c r="D382" s="94"/>
      <c r="E382" s="94"/>
      <c r="F382" s="94"/>
      <c r="G382" s="94"/>
      <c r="H382" s="95"/>
      <c r="I382" s="95"/>
      <c r="J382" s="95"/>
      <c r="K382" s="95"/>
      <c r="L382" s="95"/>
      <c r="M382" s="95"/>
      <c r="N382" s="95"/>
    </row>
    <row r="383" spans="2:14">
      <c r="B383" s="94"/>
      <c r="C383" s="94"/>
      <c r="D383" s="94"/>
      <c r="E383" s="94"/>
      <c r="F383" s="94"/>
      <c r="G383" s="94"/>
      <c r="H383" s="95"/>
      <c r="I383" s="95"/>
      <c r="J383" s="95"/>
      <c r="K383" s="95"/>
      <c r="L383" s="95"/>
      <c r="M383" s="95"/>
      <c r="N383" s="95"/>
    </row>
    <row r="384" spans="2:14">
      <c r="B384" s="94"/>
      <c r="C384" s="94"/>
      <c r="D384" s="94"/>
      <c r="E384" s="94"/>
      <c r="F384" s="94"/>
      <c r="G384" s="94"/>
      <c r="H384" s="95"/>
      <c r="I384" s="95"/>
      <c r="J384" s="95"/>
      <c r="K384" s="95"/>
      <c r="L384" s="95"/>
      <c r="M384" s="95"/>
      <c r="N384" s="95"/>
    </row>
    <row r="385" spans="2:14">
      <c r="B385" s="94"/>
      <c r="C385" s="94"/>
      <c r="D385" s="94"/>
      <c r="E385" s="94"/>
      <c r="F385" s="94"/>
      <c r="G385" s="94"/>
      <c r="H385" s="95"/>
      <c r="I385" s="95"/>
      <c r="J385" s="95"/>
      <c r="K385" s="95"/>
      <c r="L385" s="95"/>
      <c r="M385" s="95"/>
      <c r="N385" s="95"/>
    </row>
    <row r="386" spans="2:14">
      <c r="B386" s="94"/>
      <c r="C386" s="94"/>
      <c r="D386" s="94"/>
      <c r="E386" s="94"/>
      <c r="F386" s="94"/>
      <c r="G386" s="94"/>
      <c r="H386" s="95"/>
      <c r="I386" s="95"/>
      <c r="J386" s="95"/>
      <c r="K386" s="95"/>
      <c r="L386" s="95"/>
      <c r="M386" s="95"/>
      <c r="N386" s="95"/>
    </row>
    <row r="387" spans="2:14">
      <c r="B387" s="94"/>
      <c r="C387" s="94"/>
      <c r="D387" s="94"/>
      <c r="E387" s="94"/>
      <c r="F387" s="94"/>
      <c r="G387" s="94"/>
      <c r="H387" s="95"/>
      <c r="I387" s="95"/>
      <c r="J387" s="95"/>
      <c r="K387" s="95"/>
      <c r="L387" s="95"/>
      <c r="M387" s="95"/>
      <c r="N387" s="95"/>
    </row>
    <row r="388" spans="2:14">
      <c r="B388" s="94"/>
      <c r="C388" s="94"/>
      <c r="D388" s="94"/>
      <c r="E388" s="94"/>
      <c r="F388" s="94"/>
      <c r="G388" s="94"/>
      <c r="H388" s="95"/>
      <c r="I388" s="95"/>
      <c r="J388" s="95"/>
      <c r="K388" s="95"/>
      <c r="L388" s="95"/>
      <c r="M388" s="95"/>
      <c r="N388" s="95"/>
    </row>
    <row r="389" spans="2:14">
      <c r="B389" s="94"/>
      <c r="C389" s="94"/>
      <c r="D389" s="94"/>
      <c r="E389" s="94"/>
      <c r="F389" s="94"/>
      <c r="G389" s="94"/>
      <c r="H389" s="95"/>
      <c r="I389" s="95"/>
      <c r="J389" s="95"/>
      <c r="K389" s="95"/>
      <c r="L389" s="95"/>
      <c r="M389" s="95"/>
      <c r="N389" s="95"/>
    </row>
    <row r="390" spans="2:14">
      <c r="B390" s="94"/>
      <c r="C390" s="94"/>
      <c r="D390" s="94"/>
      <c r="E390" s="94"/>
      <c r="F390" s="94"/>
      <c r="G390" s="94"/>
      <c r="H390" s="95"/>
      <c r="I390" s="95"/>
      <c r="J390" s="95"/>
      <c r="K390" s="95"/>
      <c r="L390" s="95"/>
      <c r="M390" s="95"/>
      <c r="N390" s="95"/>
    </row>
    <row r="391" spans="2:14">
      <c r="B391" s="94"/>
      <c r="C391" s="94"/>
      <c r="D391" s="94"/>
      <c r="E391" s="94"/>
      <c r="F391" s="94"/>
      <c r="G391" s="94"/>
      <c r="H391" s="95"/>
      <c r="I391" s="95"/>
      <c r="J391" s="95"/>
      <c r="K391" s="95"/>
      <c r="L391" s="95"/>
      <c r="M391" s="95"/>
      <c r="N391" s="95"/>
    </row>
    <row r="392" spans="2:14">
      <c r="B392" s="94"/>
      <c r="C392" s="94"/>
      <c r="D392" s="94"/>
      <c r="E392" s="94"/>
      <c r="F392" s="94"/>
      <c r="G392" s="94"/>
      <c r="H392" s="95"/>
      <c r="I392" s="95"/>
      <c r="J392" s="95"/>
      <c r="K392" s="95"/>
      <c r="L392" s="95"/>
      <c r="M392" s="95"/>
      <c r="N392" s="95"/>
    </row>
    <row r="393" spans="2:14">
      <c r="B393" s="94"/>
      <c r="C393" s="94"/>
      <c r="D393" s="94"/>
      <c r="E393" s="94"/>
      <c r="F393" s="94"/>
      <c r="G393" s="94"/>
      <c r="H393" s="95"/>
      <c r="I393" s="95"/>
      <c r="J393" s="95"/>
      <c r="K393" s="95"/>
      <c r="L393" s="95"/>
      <c r="M393" s="95"/>
      <c r="N393" s="95"/>
    </row>
    <row r="394" spans="2:14">
      <c r="B394" s="94"/>
      <c r="C394" s="94"/>
      <c r="D394" s="94"/>
      <c r="E394" s="94"/>
      <c r="F394" s="94"/>
      <c r="G394" s="94"/>
      <c r="H394" s="95"/>
      <c r="I394" s="95"/>
      <c r="J394" s="95"/>
      <c r="K394" s="95"/>
      <c r="L394" s="95"/>
      <c r="M394" s="95"/>
      <c r="N394" s="95"/>
    </row>
    <row r="395" spans="2:14">
      <c r="B395" s="94"/>
      <c r="C395" s="94"/>
      <c r="D395" s="94"/>
      <c r="E395" s="94"/>
      <c r="F395" s="94"/>
      <c r="G395" s="94"/>
      <c r="H395" s="95"/>
      <c r="I395" s="95"/>
      <c r="J395" s="95"/>
      <c r="K395" s="95"/>
      <c r="L395" s="95"/>
      <c r="M395" s="95"/>
      <c r="N395" s="95"/>
    </row>
    <row r="396" spans="2:14">
      <c r="B396" s="94"/>
      <c r="C396" s="94"/>
      <c r="D396" s="94"/>
      <c r="E396" s="94"/>
      <c r="F396" s="94"/>
      <c r="G396" s="94"/>
      <c r="H396" s="95"/>
      <c r="I396" s="95"/>
      <c r="J396" s="95"/>
      <c r="K396" s="95"/>
      <c r="L396" s="95"/>
      <c r="M396" s="95"/>
      <c r="N396" s="95"/>
    </row>
    <row r="397" spans="2:14">
      <c r="B397" s="94"/>
      <c r="C397" s="94"/>
      <c r="D397" s="94"/>
      <c r="E397" s="94"/>
      <c r="F397" s="94"/>
      <c r="G397" s="94"/>
      <c r="H397" s="95"/>
      <c r="I397" s="95"/>
      <c r="J397" s="95"/>
      <c r="K397" s="95"/>
      <c r="L397" s="95"/>
      <c r="M397" s="95"/>
      <c r="N397" s="95"/>
    </row>
    <row r="398" spans="2:14">
      <c r="B398" s="94"/>
      <c r="C398" s="94"/>
      <c r="D398" s="94"/>
      <c r="E398" s="94"/>
      <c r="F398" s="94"/>
      <c r="G398" s="94"/>
      <c r="H398" s="95"/>
      <c r="I398" s="95"/>
      <c r="J398" s="95"/>
      <c r="K398" s="95"/>
      <c r="L398" s="95"/>
      <c r="M398" s="95"/>
      <c r="N398" s="95"/>
    </row>
    <row r="399" spans="2:14">
      <c r="B399" s="94"/>
      <c r="C399" s="94"/>
      <c r="D399" s="94"/>
      <c r="E399" s="94"/>
      <c r="F399" s="94"/>
      <c r="G399" s="94"/>
      <c r="H399" s="95"/>
      <c r="I399" s="95"/>
      <c r="J399" s="95"/>
      <c r="K399" s="95"/>
      <c r="L399" s="95"/>
      <c r="M399" s="95"/>
      <c r="N399" s="95"/>
    </row>
    <row r="400" spans="2:14">
      <c r="B400" s="94"/>
      <c r="C400" s="94"/>
      <c r="D400" s="94"/>
      <c r="E400" s="94"/>
      <c r="F400" s="94"/>
      <c r="G400" s="94"/>
      <c r="H400" s="95"/>
      <c r="I400" s="95"/>
      <c r="J400" s="95"/>
      <c r="K400" s="95"/>
      <c r="L400" s="95"/>
      <c r="M400" s="95"/>
      <c r="N400" s="95"/>
    </row>
    <row r="401" spans="2:14">
      <c r="B401" s="94"/>
      <c r="C401" s="94"/>
      <c r="D401" s="94"/>
      <c r="E401" s="94"/>
      <c r="F401" s="94"/>
      <c r="G401" s="94"/>
      <c r="H401" s="95"/>
      <c r="I401" s="95"/>
      <c r="J401" s="95"/>
      <c r="K401" s="95"/>
      <c r="L401" s="95"/>
      <c r="M401" s="95"/>
      <c r="N401" s="95"/>
    </row>
    <row r="402" spans="2:14">
      <c r="B402" s="94"/>
      <c r="C402" s="94"/>
      <c r="D402" s="94"/>
      <c r="E402" s="94"/>
      <c r="F402" s="94"/>
      <c r="G402" s="94"/>
      <c r="H402" s="95"/>
      <c r="I402" s="95"/>
      <c r="J402" s="95"/>
      <c r="K402" s="95"/>
      <c r="L402" s="95"/>
      <c r="M402" s="95"/>
      <c r="N402" s="95"/>
    </row>
    <row r="403" spans="2:14">
      <c r="B403" s="94"/>
      <c r="C403" s="94"/>
      <c r="D403" s="94"/>
      <c r="E403" s="94"/>
      <c r="F403" s="94"/>
      <c r="G403" s="94"/>
      <c r="H403" s="95"/>
      <c r="I403" s="95"/>
      <c r="J403" s="95"/>
      <c r="K403" s="95"/>
      <c r="L403" s="95"/>
      <c r="M403" s="95"/>
      <c r="N403" s="95"/>
    </row>
    <row r="404" spans="2:14">
      <c r="B404" s="94"/>
      <c r="C404" s="94"/>
      <c r="D404" s="94"/>
      <c r="E404" s="94"/>
      <c r="F404" s="94"/>
      <c r="G404" s="94"/>
      <c r="H404" s="95"/>
      <c r="I404" s="95"/>
      <c r="J404" s="95"/>
      <c r="K404" s="95"/>
      <c r="L404" s="95"/>
      <c r="M404" s="95"/>
      <c r="N404" s="95"/>
    </row>
    <row r="405" spans="2:14">
      <c r="B405" s="94"/>
      <c r="C405" s="94"/>
      <c r="D405" s="94"/>
      <c r="E405" s="94"/>
      <c r="F405" s="94"/>
      <c r="G405" s="94"/>
      <c r="H405" s="95"/>
      <c r="I405" s="95"/>
      <c r="J405" s="95"/>
      <c r="K405" s="95"/>
      <c r="L405" s="95"/>
      <c r="M405" s="95"/>
      <c r="N405" s="95"/>
    </row>
    <row r="406" spans="2:14">
      <c r="B406" s="94"/>
      <c r="C406" s="94"/>
      <c r="D406" s="94"/>
      <c r="E406" s="94"/>
      <c r="F406" s="94"/>
      <c r="G406" s="94"/>
      <c r="H406" s="95"/>
      <c r="I406" s="95"/>
      <c r="J406" s="95"/>
      <c r="K406" s="95"/>
      <c r="L406" s="95"/>
      <c r="M406" s="95"/>
      <c r="N406" s="95"/>
    </row>
    <row r="407" spans="2:14">
      <c r="B407" s="94"/>
      <c r="C407" s="94"/>
      <c r="D407" s="94"/>
      <c r="E407" s="94"/>
      <c r="F407" s="94"/>
      <c r="G407" s="94"/>
      <c r="H407" s="95"/>
      <c r="I407" s="95"/>
      <c r="J407" s="95"/>
      <c r="K407" s="95"/>
      <c r="L407" s="95"/>
      <c r="M407" s="95"/>
      <c r="N407" s="95"/>
    </row>
    <row r="408" spans="2:14">
      <c r="B408" s="94"/>
      <c r="C408" s="94"/>
      <c r="D408" s="94"/>
      <c r="E408" s="94"/>
      <c r="F408" s="94"/>
      <c r="G408" s="94"/>
      <c r="H408" s="95"/>
      <c r="I408" s="95"/>
      <c r="J408" s="95"/>
      <c r="K408" s="95"/>
      <c r="L408" s="95"/>
      <c r="M408" s="95"/>
      <c r="N408" s="95"/>
    </row>
    <row r="409" spans="2:14">
      <c r="B409" s="94"/>
      <c r="C409" s="94"/>
      <c r="D409" s="94"/>
      <c r="E409" s="94"/>
      <c r="F409" s="94"/>
      <c r="G409" s="94"/>
      <c r="H409" s="95"/>
      <c r="I409" s="95"/>
      <c r="J409" s="95"/>
      <c r="K409" s="95"/>
      <c r="L409" s="95"/>
      <c r="M409" s="95"/>
      <c r="N409" s="95"/>
    </row>
    <row r="410" spans="2:14">
      <c r="B410" s="94"/>
      <c r="C410" s="94"/>
      <c r="D410" s="94"/>
      <c r="E410" s="94"/>
      <c r="F410" s="94"/>
      <c r="G410" s="94"/>
      <c r="H410" s="95"/>
      <c r="I410" s="95"/>
      <c r="J410" s="95"/>
      <c r="K410" s="95"/>
      <c r="L410" s="95"/>
      <c r="M410" s="95"/>
      <c r="N410" s="95"/>
    </row>
    <row r="411" spans="2:14">
      <c r="B411" s="94"/>
      <c r="C411" s="94"/>
      <c r="D411" s="94"/>
      <c r="E411" s="94"/>
      <c r="F411" s="94"/>
      <c r="G411" s="94"/>
      <c r="H411" s="95"/>
      <c r="I411" s="95"/>
      <c r="J411" s="95"/>
      <c r="K411" s="95"/>
      <c r="L411" s="95"/>
      <c r="M411" s="95"/>
      <c r="N411" s="95"/>
    </row>
    <row r="412" spans="2:14">
      <c r="B412" s="94"/>
      <c r="C412" s="94"/>
      <c r="D412" s="94"/>
      <c r="E412" s="94"/>
      <c r="F412" s="94"/>
      <c r="G412" s="94"/>
      <c r="H412" s="95"/>
      <c r="I412" s="95"/>
      <c r="J412" s="95"/>
      <c r="K412" s="95"/>
      <c r="L412" s="95"/>
      <c r="M412" s="95"/>
      <c r="N412" s="95"/>
    </row>
    <row r="413" spans="2:14">
      <c r="B413" s="94"/>
      <c r="C413" s="94"/>
      <c r="D413" s="94"/>
      <c r="E413" s="94"/>
      <c r="F413" s="94"/>
      <c r="G413" s="94"/>
      <c r="H413" s="95"/>
      <c r="I413" s="95"/>
      <c r="J413" s="95"/>
      <c r="K413" s="95"/>
      <c r="L413" s="95"/>
      <c r="M413" s="95"/>
      <c r="N413" s="95"/>
    </row>
    <row r="414" spans="2:14">
      <c r="B414" s="94"/>
      <c r="C414" s="94"/>
      <c r="D414" s="94"/>
      <c r="E414" s="94"/>
      <c r="F414" s="94"/>
      <c r="G414" s="94"/>
      <c r="H414" s="95"/>
      <c r="I414" s="95"/>
      <c r="J414" s="95"/>
      <c r="K414" s="95"/>
      <c r="L414" s="95"/>
      <c r="M414" s="95"/>
      <c r="N414" s="95"/>
    </row>
    <row r="415" spans="2:14">
      <c r="B415" s="94"/>
      <c r="C415" s="94"/>
      <c r="D415" s="94"/>
      <c r="E415" s="94"/>
      <c r="F415" s="94"/>
      <c r="G415" s="94"/>
      <c r="H415" s="95"/>
      <c r="I415" s="95"/>
      <c r="J415" s="95"/>
      <c r="K415" s="95"/>
      <c r="L415" s="95"/>
      <c r="M415" s="95"/>
      <c r="N415" s="95"/>
    </row>
    <row r="416" spans="2:14">
      <c r="B416" s="94"/>
      <c r="C416" s="94"/>
      <c r="D416" s="94"/>
      <c r="E416" s="94"/>
      <c r="F416" s="94"/>
      <c r="G416" s="94"/>
      <c r="H416" s="95"/>
      <c r="I416" s="95"/>
      <c r="J416" s="95"/>
      <c r="K416" s="95"/>
      <c r="L416" s="95"/>
      <c r="M416" s="95"/>
      <c r="N416" s="95"/>
    </row>
    <row r="417" spans="2:14">
      <c r="B417" s="94"/>
      <c r="C417" s="94"/>
      <c r="D417" s="94"/>
      <c r="E417" s="94"/>
      <c r="F417" s="94"/>
      <c r="G417" s="94"/>
      <c r="H417" s="95"/>
      <c r="I417" s="95"/>
      <c r="J417" s="95"/>
      <c r="K417" s="95"/>
      <c r="L417" s="95"/>
      <c r="M417" s="95"/>
      <c r="N417" s="95"/>
    </row>
    <row r="418" spans="2:14">
      <c r="B418" s="94"/>
      <c r="C418" s="94"/>
      <c r="D418" s="94"/>
      <c r="E418" s="94"/>
      <c r="F418" s="94"/>
      <c r="G418" s="94"/>
      <c r="H418" s="95"/>
      <c r="I418" s="95"/>
      <c r="J418" s="95"/>
      <c r="K418" s="95"/>
      <c r="L418" s="95"/>
      <c r="M418" s="95"/>
      <c r="N418" s="95"/>
    </row>
    <row r="419" spans="2:14">
      <c r="B419" s="94"/>
      <c r="C419" s="94"/>
      <c r="D419" s="94"/>
      <c r="E419" s="94"/>
      <c r="F419" s="94"/>
      <c r="G419" s="94"/>
      <c r="H419" s="95"/>
      <c r="I419" s="95"/>
      <c r="J419" s="95"/>
      <c r="K419" s="95"/>
      <c r="L419" s="95"/>
      <c r="M419" s="95"/>
      <c r="N419" s="95"/>
    </row>
    <row r="420" spans="2:14">
      <c r="B420" s="94"/>
      <c r="C420" s="94"/>
      <c r="D420" s="94"/>
      <c r="E420" s="94"/>
      <c r="F420" s="94"/>
      <c r="G420" s="94"/>
      <c r="H420" s="95"/>
      <c r="I420" s="95"/>
      <c r="J420" s="95"/>
      <c r="K420" s="95"/>
      <c r="L420" s="95"/>
      <c r="M420" s="95"/>
      <c r="N420" s="95"/>
    </row>
    <row r="421" spans="2:14">
      <c r="B421" s="94"/>
      <c r="C421" s="94"/>
      <c r="D421" s="94"/>
      <c r="E421" s="94"/>
      <c r="F421" s="94"/>
      <c r="G421" s="94"/>
      <c r="H421" s="95"/>
      <c r="I421" s="95"/>
      <c r="J421" s="95"/>
      <c r="K421" s="95"/>
      <c r="L421" s="95"/>
      <c r="M421" s="95"/>
      <c r="N421" s="95"/>
    </row>
    <row r="422" spans="2:14">
      <c r="B422" s="94"/>
      <c r="C422" s="94"/>
      <c r="D422" s="94"/>
      <c r="E422" s="94"/>
      <c r="F422" s="94"/>
      <c r="G422" s="94"/>
      <c r="H422" s="95"/>
      <c r="I422" s="95"/>
      <c r="J422" s="95"/>
      <c r="K422" s="95"/>
      <c r="L422" s="95"/>
      <c r="M422" s="95"/>
      <c r="N422" s="95"/>
    </row>
    <row r="423" spans="2:14">
      <c r="B423" s="94"/>
      <c r="C423" s="94"/>
      <c r="D423" s="94"/>
      <c r="E423" s="94"/>
      <c r="F423" s="94"/>
      <c r="G423" s="94"/>
      <c r="H423" s="95"/>
      <c r="I423" s="95"/>
      <c r="J423" s="95"/>
      <c r="K423" s="95"/>
      <c r="L423" s="95"/>
      <c r="M423" s="95"/>
      <c r="N423" s="95"/>
    </row>
    <row r="424" spans="2:14">
      <c r="B424" s="94"/>
      <c r="C424" s="94"/>
      <c r="D424" s="94"/>
      <c r="E424" s="94"/>
      <c r="F424" s="94"/>
      <c r="G424" s="94"/>
      <c r="H424" s="95"/>
      <c r="I424" s="95"/>
      <c r="J424" s="95"/>
      <c r="K424" s="95"/>
      <c r="L424" s="95"/>
      <c r="M424" s="95"/>
      <c r="N424" s="95"/>
    </row>
    <row r="425" spans="2:14">
      <c r="B425" s="94"/>
      <c r="C425" s="94"/>
      <c r="D425" s="94"/>
      <c r="E425" s="94"/>
      <c r="F425" s="94"/>
      <c r="G425" s="94"/>
      <c r="H425" s="95"/>
      <c r="I425" s="95"/>
      <c r="J425" s="95"/>
      <c r="K425" s="95"/>
      <c r="L425" s="95"/>
      <c r="M425" s="95"/>
      <c r="N425" s="95"/>
    </row>
    <row r="426" spans="2:14">
      <c r="B426" s="94"/>
      <c r="C426" s="94"/>
      <c r="D426" s="94"/>
      <c r="E426" s="94"/>
      <c r="F426" s="94"/>
      <c r="G426" s="94"/>
      <c r="H426" s="95"/>
      <c r="I426" s="95"/>
      <c r="J426" s="95"/>
      <c r="K426" s="95"/>
      <c r="L426" s="95"/>
      <c r="M426" s="95"/>
      <c r="N426" s="95"/>
    </row>
    <row r="427" spans="2:14">
      <c r="B427" s="94"/>
      <c r="C427" s="94"/>
      <c r="D427" s="94"/>
      <c r="E427" s="94"/>
      <c r="F427" s="94"/>
      <c r="G427" s="94"/>
      <c r="H427" s="95"/>
      <c r="I427" s="95"/>
      <c r="J427" s="95"/>
      <c r="K427" s="95"/>
      <c r="L427" s="95"/>
      <c r="M427" s="95"/>
      <c r="N427" s="95"/>
    </row>
    <row r="428" spans="2:14">
      <c r="B428" s="94"/>
      <c r="C428" s="94"/>
      <c r="D428" s="94"/>
      <c r="E428" s="94"/>
      <c r="F428" s="94"/>
      <c r="G428" s="94"/>
      <c r="H428" s="95"/>
      <c r="I428" s="95"/>
      <c r="J428" s="95"/>
      <c r="K428" s="95"/>
      <c r="L428" s="95"/>
      <c r="M428" s="95"/>
      <c r="N428" s="95"/>
    </row>
    <row r="429" spans="2:14">
      <c r="B429" s="94"/>
      <c r="C429" s="94"/>
      <c r="D429" s="94"/>
      <c r="E429" s="94"/>
      <c r="F429" s="94"/>
      <c r="G429" s="94"/>
      <c r="H429" s="95"/>
      <c r="I429" s="95"/>
      <c r="J429" s="95"/>
      <c r="K429" s="95"/>
      <c r="L429" s="95"/>
      <c r="M429" s="95"/>
      <c r="N429" s="95"/>
    </row>
    <row r="430" spans="2:14">
      <c r="B430" s="94"/>
      <c r="C430" s="94"/>
      <c r="D430" s="94"/>
      <c r="E430" s="94"/>
      <c r="F430" s="94"/>
      <c r="G430" s="94"/>
      <c r="H430" s="95"/>
      <c r="I430" s="95"/>
      <c r="J430" s="95"/>
      <c r="K430" s="95"/>
      <c r="L430" s="95"/>
      <c r="M430" s="95"/>
      <c r="N430" s="95"/>
    </row>
    <row r="431" spans="2:14">
      <c r="B431" s="94"/>
      <c r="C431" s="94"/>
      <c r="D431" s="94"/>
      <c r="E431" s="94"/>
      <c r="F431" s="94"/>
      <c r="G431" s="94"/>
      <c r="H431" s="95"/>
      <c r="I431" s="95"/>
      <c r="J431" s="95"/>
      <c r="K431" s="95"/>
      <c r="L431" s="95"/>
      <c r="M431" s="95"/>
      <c r="N431" s="95"/>
    </row>
    <row r="432" spans="2:14">
      <c r="B432" s="94"/>
      <c r="C432" s="94"/>
      <c r="D432" s="94"/>
      <c r="E432" s="94"/>
      <c r="F432" s="94"/>
      <c r="G432" s="94"/>
      <c r="H432" s="95"/>
      <c r="I432" s="95"/>
      <c r="J432" s="95"/>
      <c r="K432" s="95"/>
      <c r="L432" s="95"/>
      <c r="M432" s="95"/>
      <c r="N432" s="95"/>
    </row>
    <row r="433" spans="2:14">
      <c r="B433" s="94"/>
      <c r="C433" s="94"/>
      <c r="D433" s="94"/>
      <c r="E433" s="94"/>
      <c r="F433" s="94"/>
      <c r="G433" s="94"/>
      <c r="H433" s="95"/>
      <c r="I433" s="95"/>
      <c r="J433" s="95"/>
      <c r="K433" s="95"/>
      <c r="L433" s="95"/>
      <c r="M433" s="95"/>
      <c r="N433" s="95"/>
    </row>
    <row r="434" spans="2:14">
      <c r="B434" s="94"/>
      <c r="C434" s="94"/>
      <c r="D434" s="94"/>
      <c r="E434" s="94"/>
      <c r="F434" s="94"/>
      <c r="G434" s="94"/>
      <c r="H434" s="95"/>
      <c r="I434" s="95"/>
      <c r="J434" s="95"/>
      <c r="K434" s="95"/>
      <c r="L434" s="95"/>
      <c r="M434" s="95"/>
      <c r="N434" s="95"/>
    </row>
    <row r="435" spans="2:14">
      <c r="B435" s="94"/>
      <c r="C435" s="94"/>
      <c r="D435" s="94"/>
      <c r="E435" s="94"/>
      <c r="F435" s="94"/>
      <c r="G435" s="94"/>
      <c r="H435" s="95"/>
      <c r="I435" s="95"/>
      <c r="J435" s="95"/>
      <c r="K435" s="95"/>
      <c r="L435" s="95"/>
      <c r="M435" s="95"/>
      <c r="N435" s="95"/>
    </row>
    <row r="436" spans="2:14">
      <c r="B436" s="94"/>
      <c r="C436" s="94"/>
      <c r="D436" s="94"/>
      <c r="E436" s="94"/>
      <c r="F436" s="94"/>
      <c r="G436" s="94"/>
      <c r="H436" s="95"/>
      <c r="I436" s="95"/>
      <c r="J436" s="95"/>
      <c r="K436" s="95"/>
      <c r="L436" s="95"/>
      <c r="M436" s="95"/>
      <c r="N436" s="95"/>
    </row>
    <row r="437" spans="2:14">
      <c r="B437" s="94"/>
      <c r="C437" s="94"/>
      <c r="D437" s="94"/>
      <c r="E437" s="94"/>
      <c r="F437" s="94"/>
      <c r="G437" s="94"/>
      <c r="H437" s="95"/>
      <c r="I437" s="95"/>
      <c r="J437" s="95"/>
      <c r="K437" s="95"/>
      <c r="L437" s="95"/>
      <c r="M437" s="95"/>
      <c r="N437" s="95"/>
    </row>
    <row r="438" spans="2:14">
      <c r="B438" s="94"/>
      <c r="C438" s="94"/>
      <c r="D438" s="94"/>
      <c r="E438" s="94"/>
      <c r="F438" s="94"/>
      <c r="G438" s="94"/>
      <c r="H438" s="95"/>
      <c r="I438" s="95"/>
      <c r="J438" s="95"/>
      <c r="K438" s="95"/>
      <c r="L438" s="95"/>
      <c r="M438" s="95"/>
      <c r="N438" s="95"/>
    </row>
    <row r="439" spans="2:14">
      <c r="B439" s="94"/>
      <c r="C439" s="94"/>
      <c r="D439" s="94"/>
      <c r="E439" s="94"/>
      <c r="F439" s="94"/>
      <c r="G439" s="94"/>
      <c r="H439" s="95"/>
      <c r="I439" s="95"/>
      <c r="J439" s="95"/>
      <c r="K439" s="95"/>
      <c r="L439" s="95"/>
      <c r="M439" s="95"/>
      <c r="N439" s="95"/>
    </row>
    <row r="440" spans="2:14">
      <c r="B440" s="94"/>
      <c r="C440" s="94"/>
      <c r="D440" s="94"/>
      <c r="E440" s="94"/>
      <c r="F440" s="94"/>
      <c r="G440" s="94"/>
      <c r="H440" s="95"/>
      <c r="I440" s="95"/>
      <c r="J440" s="95"/>
      <c r="K440" s="95"/>
      <c r="L440" s="95"/>
      <c r="M440" s="95"/>
      <c r="N440" s="95"/>
    </row>
    <row r="441" spans="2:14">
      <c r="B441" s="94"/>
      <c r="C441" s="94"/>
      <c r="D441" s="94"/>
      <c r="E441" s="94"/>
      <c r="F441" s="94"/>
      <c r="G441" s="94"/>
      <c r="H441" s="95"/>
      <c r="I441" s="95"/>
      <c r="J441" s="95"/>
      <c r="K441" s="95"/>
      <c r="L441" s="95"/>
      <c r="M441" s="95"/>
      <c r="N441" s="95"/>
    </row>
    <row r="442" spans="2:14">
      <c r="B442" s="94"/>
      <c r="C442" s="94"/>
      <c r="D442" s="94"/>
      <c r="E442" s="94"/>
      <c r="F442" s="94"/>
      <c r="G442" s="94"/>
      <c r="H442" s="95"/>
      <c r="I442" s="95"/>
      <c r="J442" s="95"/>
      <c r="K442" s="95"/>
      <c r="L442" s="95"/>
      <c r="M442" s="95"/>
      <c r="N442" s="95"/>
    </row>
    <row r="443" spans="2:14">
      <c r="B443" s="94"/>
      <c r="C443" s="94"/>
      <c r="D443" s="94"/>
      <c r="E443" s="94"/>
      <c r="F443" s="94"/>
      <c r="G443" s="94"/>
      <c r="H443" s="95"/>
      <c r="I443" s="95"/>
      <c r="J443" s="95"/>
      <c r="K443" s="95"/>
      <c r="L443" s="95"/>
      <c r="M443" s="95"/>
      <c r="N443" s="95"/>
    </row>
    <row r="444" spans="2:14">
      <c r="B444" s="94"/>
      <c r="C444" s="94"/>
      <c r="D444" s="94"/>
      <c r="E444" s="94"/>
      <c r="F444" s="94"/>
      <c r="G444" s="94"/>
      <c r="H444" s="95"/>
      <c r="I444" s="95"/>
      <c r="J444" s="95"/>
      <c r="K444" s="95"/>
      <c r="L444" s="95"/>
      <c r="M444" s="95"/>
      <c r="N444" s="95"/>
    </row>
    <row r="445" spans="2:14">
      <c r="B445" s="94"/>
      <c r="C445" s="94"/>
      <c r="D445" s="94"/>
      <c r="E445" s="94"/>
      <c r="F445" s="94"/>
      <c r="G445" s="94"/>
      <c r="H445" s="95"/>
      <c r="I445" s="95"/>
      <c r="J445" s="95"/>
      <c r="K445" s="95"/>
      <c r="L445" s="95"/>
      <c r="M445" s="95"/>
      <c r="N445" s="95"/>
    </row>
    <row r="446" spans="2:14">
      <c r="B446" s="94"/>
      <c r="C446" s="94"/>
      <c r="D446" s="94"/>
      <c r="E446" s="94"/>
      <c r="F446" s="94"/>
      <c r="G446" s="94"/>
      <c r="H446" s="95"/>
      <c r="I446" s="95"/>
      <c r="J446" s="95"/>
      <c r="K446" s="95"/>
      <c r="L446" s="95"/>
      <c r="M446" s="95"/>
      <c r="N446" s="95"/>
    </row>
    <row r="447" spans="2:14">
      <c r="B447" s="94"/>
      <c r="C447" s="94"/>
      <c r="D447" s="94"/>
      <c r="E447" s="94"/>
      <c r="F447" s="94"/>
      <c r="G447" s="94"/>
      <c r="H447" s="95"/>
      <c r="I447" s="95"/>
      <c r="J447" s="95"/>
      <c r="K447" s="95"/>
      <c r="L447" s="95"/>
      <c r="M447" s="95"/>
      <c r="N447" s="95"/>
    </row>
    <row r="448" spans="2:14">
      <c r="B448" s="94"/>
      <c r="C448" s="94"/>
      <c r="D448" s="94"/>
      <c r="E448" s="94"/>
      <c r="F448" s="94"/>
      <c r="G448" s="94"/>
      <c r="H448" s="95"/>
      <c r="I448" s="95"/>
      <c r="J448" s="95"/>
      <c r="K448" s="95"/>
      <c r="L448" s="95"/>
      <c r="M448" s="95"/>
      <c r="N448" s="95"/>
    </row>
    <row r="449" spans="2:14">
      <c r="B449" s="94"/>
      <c r="C449" s="94"/>
      <c r="D449" s="94"/>
      <c r="E449" s="94"/>
      <c r="F449" s="94"/>
      <c r="G449" s="94"/>
      <c r="H449" s="95"/>
      <c r="I449" s="95"/>
      <c r="J449" s="95"/>
      <c r="K449" s="95"/>
      <c r="L449" s="95"/>
      <c r="M449" s="95"/>
      <c r="N449" s="95"/>
    </row>
    <row r="450" spans="2:14">
      <c r="B450" s="94"/>
      <c r="C450" s="94"/>
      <c r="D450" s="94"/>
      <c r="E450" s="94"/>
      <c r="F450" s="94"/>
      <c r="G450" s="94"/>
      <c r="H450" s="95"/>
      <c r="I450" s="95"/>
      <c r="J450" s="95"/>
      <c r="K450" s="95"/>
      <c r="L450" s="95"/>
      <c r="M450" s="95"/>
      <c r="N450" s="95"/>
    </row>
    <row r="451" spans="2:14">
      <c r="B451" s="94"/>
      <c r="C451" s="94"/>
      <c r="D451" s="94"/>
      <c r="E451" s="94"/>
      <c r="F451" s="94"/>
      <c r="G451" s="94"/>
      <c r="H451" s="95"/>
      <c r="I451" s="95"/>
      <c r="J451" s="95"/>
      <c r="K451" s="95"/>
      <c r="L451" s="95"/>
      <c r="M451" s="95"/>
      <c r="N451" s="95"/>
    </row>
    <row r="452" spans="2:14">
      <c r="B452" s="94"/>
      <c r="C452" s="94"/>
      <c r="D452" s="94"/>
      <c r="E452" s="94"/>
      <c r="F452" s="94"/>
      <c r="G452" s="94"/>
      <c r="H452" s="95"/>
      <c r="I452" s="95"/>
      <c r="J452" s="95"/>
      <c r="K452" s="95"/>
      <c r="L452" s="95"/>
      <c r="M452" s="95"/>
      <c r="N452" s="95"/>
    </row>
    <row r="453" spans="2:14">
      <c r="B453" s="94"/>
      <c r="C453" s="94"/>
      <c r="D453" s="94"/>
      <c r="E453" s="94"/>
      <c r="F453" s="94"/>
      <c r="G453" s="94"/>
      <c r="H453" s="95"/>
      <c r="I453" s="95"/>
      <c r="J453" s="95"/>
      <c r="K453" s="95"/>
      <c r="L453" s="95"/>
      <c r="M453" s="95"/>
      <c r="N453" s="95"/>
    </row>
    <row r="454" spans="2:14">
      <c r="B454" s="94"/>
      <c r="C454" s="94"/>
      <c r="D454" s="94"/>
      <c r="E454" s="94"/>
      <c r="F454" s="94"/>
      <c r="G454" s="94"/>
      <c r="H454" s="95"/>
      <c r="I454" s="95"/>
      <c r="J454" s="95"/>
      <c r="K454" s="95"/>
      <c r="L454" s="95"/>
      <c r="M454" s="95"/>
      <c r="N454" s="95"/>
    </row>
    <row r="455" spans="2:14">
      <c r="B455" s="94"/>
      <c r="C455" s="94"/>
      <c r="D455" s="94"/>
      <c r="E455" s="94"/>
      <c r="F455" s="94"/>
      <c r="G455" s="94"/>
      <c r="H455" s="95"/>
      <c r="I455" s="95"/>
      <c r="J455" s="95"/>
      <c r="K455" s="95"/>
      <c r="L455" s="95"/>
      <c r="M455" s="95"/>
      <c r="N455" s="95"/>
    </row>
    <row r="456" spans="2:14">
      <c r="B456" s="94"/>
      <c r="C456" s="94"/>
      <c r="D456" s="94"/>
      <c r="E456" s="94"/>
      <c r="F456" s="94"/>
      <c r="G456" s="94"/>
      <c r="H456" s="95"/>
      <c r="I456" s="95"/>
      <c r="J456" s="95"/>
      <c r="K456" s="95"/>
      <c r="L456" s="95"/>
      <c r="M456" s="95"/>
      <c r="N456" s="95"/>
    </row>
    <row r="457" spans="2:14">
      <c r="B457" s="94"/>
      <c r="C457" s="94"/>
      <c r="D457" s="94"/>
      <c r="E457" s="94"/>
      <c r="F457" s="94"/>
      <c r="G457" s="94"/>
      <c r="H457" s="95"/>
      <c r="I457" s="95"/>
      <c r="J457" s="95"/>
      <c r="K457" s="95"/>
      <c r="L457" s="95"/>
      <c r="M457" s="95"/>
      <c r="N457" s="95"/>
    </row>
    <row r="458" spans="2:14">
      <c r="B458" s="94"/>
      <c r="C458" s="94"/>
      <c r="D458" s="94"/>
      <c r="E458" s="94"/>
      <c r="F458" s="94"/>
      <c r="G458" s="94"/>
      <c r="H458" s="95"/>
      <c r="I458" s="95"/>
      <c r="J458" s="95"/>
      <c r="K458" s="95"/>
      <c r="L458" s="95"/>
      <c r="M458" s="95"/>
      <c r="N458" s="95"/>
    </row>
    <row r="459" spans="2:14">
      <c r="B459" s="94"/>
      <c r="C459" s="94"/>
      <c r="D459" s="94"/>
      <c r="E459" s="94"/>
      <c r="F459" s="94"/>
      <c r="G459" s="94"/>
      <c r="H459" s="95"/>
      <c r="I459" s="95"/>
      <c r="J459" s="95"/>
      <c r="K459" s="95"/>
      <c r="L459" s="95"/>
      <c r="M459" s="95"/>
      <c r="N459" s="95"/>
    </row>
    <row r="460" spans="2:14">
      <c r="B460" s="94"/>
      <c r="C460" s="94"/>
      <c r="D460" s="94"/>
      <c r="E460" s="94"/>
      <c r="F460" s="94"/>
      <c r="G460" s="94"/>
      <c r="H460" s="95"/>
      <c r="I460" s="95"/>
      <c r="J460" s="95"/>
      <c r="K460" s="95"/>
      <c r="L460" s="95"/>
      <c r="M460" s="95"/>
      <c r="N460" s="95"/>
    </row>
    <row r="461" spans="2:14">
      <c r="B461" s="94"/>
      <c r="C461" s="94"/>
      <c r="D461" s="94"/>
      <c r="E461" s="94"/>
      <c r="F461" s="94"/>
      <c r="G461" s="94"/>
      <c r="H461" s="95"/>
      <c r="I461" s="95"/>
      <c r="J461" s="95"/>
      <c r="K461" s="95"/>
      <c r="L461" s="95"/>
      <c r="M461" s="95"/>
      <c r="N461" s="95"/>
    </row>
    <row r="462" spans="2:14">
      <c r="B462" s="94"/>
      <c r="C462" s="94"/>
      <c r="D462" s="94"/>
      <c r="E462" s="94"/>
      <c r="F462" s="94"/>
      <c r="G462" s="94"/>
      <c r="H462" s="95"/>
      <c r="I462" s="95"/>
      <c r="J462" s="95"/>
      <c r="K462" s="95"/>
      <c r="L462" s="95"/>
      <c r="M462" s="95"/>
      <c r="N462" s="95"/>
    </row>
    <row r="463" spans="2:14">
      <c r="B463" s="94"/>
      <c r="C463" s="94"/>
      <c r="D463" s="94"/>
      <c r="E463" s="94"/>
      <c r="F463" s="94"/>
      <c r="G463" s="94"/>
      <c r="H463" s="95"/>
      <c r="I463" s="95"/>
      <c r="J463" s="95"/>
      <c r="K463" s="95"/>
      <c r="L463" s="95"/>
      <c r="M463" s="95"/>
      <c r="N463" s="95"/>
    </row>
    <row r="464" spans="2:14">
      <c r="B464" s="94"/>
      <c r="C464" s="94"/>
      <c r="D464" s="94"/>
      <c r="E464" s="94"/>
      <c r="F464" s="94"/>
      <c r="G464" s="94"/>
      <c r="H464" s="95"/>
      <c r="I464" s="95"/>
      <c r="J464" s="95"/>
      <c r="K464" s="95"/>
      <c r="L464" s="95"/>
      <c r="M464" s="95"/>
      <c r="N464" s="95"/>
    </row>
    <row r="465" spans="2:14">
      <c r="B465" s="94"/>
      <c r="C465" s="94"/>
      <c r="D465" s="94"/>
      <c r="E465" s="94"/>
      <c r="F465" s="94"/>
      <c r="G465" s="94"/>
      <c r="H465" s="95"/>
      <c r="I465" s="95"/>
      <c r="J465" s="95"/>
      <c r="K465" s="95"/>
      <c r="L465" s="95"/>
      <c r="M465" s="95"/>
      <c r="N465" s="95"/>
    </row>
    <row r="466" spans="2:14">
      <c r="B466" s="94"/>
      <c r="C466" s="94"/>
      <c r="D466" s="94"/>
      <c r="E466" s="94"/>
      <c r="F466" s="94"/>
      <c r="G466" s="94"/>
      <c r="H466" s="95"/>
      <c r="I466" s="95"/>
      <c r="J466" s="95"/>
      <c r="K466" s="95"/>
      <c r="L466" s="95"/>
      <c r="M466" s="95"/>
      <c r="N466" s="95"/>
    </row>
    <row r="467" spans="2:14">
      <c r="B467" s="94"/>
      <c r="C467" s="94"/>
      <c r="D467" s="94"/>
      <c r="E467" s="94"/>
      <c r="F467" s="94"/>
      <c r="G467" s="94"/>
      <c r="H467" s="95"/>
      <c r="I467" s="95"/>
      <c r="J467" s="95"/>
      <c r="K467" s="95"/>
      <c r="L467" s="95"/>
      <c r="M467" s="95"/>
      <c r="N467" s="95"/>
    </row>
    <row r="468" spans="2:14">
      <c r="B468" s="94"/>
      <c r="C468" s="94"/>
      <c r="D468" s="94"/>
      <c r="E468" s="94"/>
      <c r="F468" s="94"/>
      <c r="G468" s="94"/>
      <c r="H468" s="95"/>
      <c r="I468" s="95"/>
      <c r="J468" s="95"/>
      <c r="K468" s="95"/>
      <c r="L468" s="95"/>
      <c r="M468" s="95"/>
      <c r="N468" s="95"/>
    </row>
    <row r="469" spans="2:14">
      <c r="B469" s="94"/>
      <c r="C469" s="94"/>
      <c r="D469" s="94"/>
      <c r="E469" s="94"/>
      <c r="F469" s="94"/>
      <c r="G469" s="94"/>
      <c r="H469" s="95"/>
      <c r="I469" s="95"/>
      <c r="J469" s="95"/>
      <c r="K469" s="95"/>
      <c r="L469" s="95"/>
      <c r="M469" s="95"/>
      <c r="N469" s="95"/>
    </row>
    <row r="470" spans="2:14">
      <c r="B470" s="94"/>
      <c r="C470" s="94"/>
      <c r="D470" s="94"/>
      <c r="E470" s="94"/>
      <c r="F470" s="94"/>
      <c r="G470" s="94"/>
      <c r="H470" s="95"/>
      <c r="I470" s="95"/>
      <c r="J470" s="95"/>
      <c r="K470" s="95"/>
      <c r="L470" s="95"/>
      <c r="M470" s="95"/>
      <c r="N470" s="95"/>
    </row>
    <row r="471" spans="2:14">
      <c r="B471" s="94"/>
      <c r="C471" s="94"/>
      <c r="D471" s="94"/>
      <c r="E471" s="94"/>
      <c r="F471" s="94"/>
      <c r="G471" s="94"/>
      <c r="H471" s="95"/>
      <c r="I471" s="95"/>
      <c r="J471" s="95"/>
      <c r="K471" s="95"/>
      <c r="L471" s="95"/>
      <c r="M471" s="95"/>
      <c r="N471" s="95"/>
    </row>
    <row r="472" spans="2:14">
      <c r="B472" s="94"/>
      <c r="C472" s="94"/>
      <c r="D472" s="94"/>
      <c r="E472" s="94"/>
      <c r="F472" s="94"/>
      <c r="G472" s="94"/>
      <c r="H472" s="95"/>
      <c r="I472" s="95"/>
      <c r="J472" s="95"/>
      <c r="K472" s="95"/>
      <c r="L472" s="95"/>
      <c r="M472" s="95"/>
      <c r="N472" s="95"/>
    </row>
    <row r="473" spans="2:14">
      <c r="B473" s="94"/>
      <c r="C473" s="94"/>
      <c r="D473" s="94"/>
      <c r="E473" s="94"/>
      <c r="F473" s="94"/>
      <c r="G473" s="94"/>
      <c r="H473" s="95"/>
      <c r="I473" s="95"/>
      <c r="J473" s="95"/>
      <c r="K473" s="95"/>
      <c r="L473" s="95"/>
      <c r="M473" s="95"/>
      <c r="N473" s="95"/>
    </row>
    <row r="474" spans="2:14">
      <c r="B474" s="94"/>
      <c r="C474" s="94"/>
      <c r="D474" s="94"/>
      <c r="E474" s="94"/>
      <c r="F474" s="94"/>
      <c r="G474" s="94"/>
      <c r="H474" s="95"/>
      <c r="I474" s="95"/>
      <c r="J474" s="95"/>
      <c r="K474" s="95"/>
      <c r="L474" s="95"/>
      <c r="M474" s="95"/>
      <c r="N474" s="95"/>
    </row>
    <row r="475" spans="2:14">
      <c r="B475" s="94"/>
      <c r="C475" s="94"/>
      <c r="D475" s="94"/>
      <c r="E475" s="94"/>
      <c r="F475" s="94"/>
      <c r="G475" s="94"/>
      <c r="H475" s="95"/>
      <c r="I475" s="95"/>
      <c r="J475" s="95"/>
      <c r="K475" s="95"/>
      <c r="L475" s="95"/>
      <c r="M475" s="95"/>
      <c r="N475" s="95"/>
    </row>
    <row r="476" spans="2:14">
      <c r="B476" s="94"/>
      <c r="C476" s="94"/>
      <c r="D476" s="94"/>
      <c r="E476" s="94"/>
      <c r="F476" s="94"/>
      <c r="G476" s="94"/>
      <c r="H476" s="95"/>
      <c r="I476" s="95"/>
      <c r="J476" s="95"/>
      <c r="K476" s="95"/>
      <c r="L476" s="95"/>
      <c r="M476" s="95"/>
      <c r="N476" s="95"/>
    </row>
    <row r="477" spans="2:14">
      <c r="B477" s="94"/>
      <c r="C477" s="94"/>
      <c r="D477" s="94"/>
      <c r="E477" s="94"/>
      <c r="F477" s="94"/>
      <c r="G477" s="94"/>
      <c r="H477" s="95"/>
      <c r="I477" s="95"/>
      <c r="J477" s="95"/>
      <c r="K477" s="95"/>
      <c r="L477" s="95"/>
      <c r="M477" s="95"/>
      <c r="N477" s="95"/>
    </row>
    <row r="478" spans="2:14">
      <c r="B478" s="94"/>
      <c r="C478" s="94"/>
      <c r="D478" s="94"/>
      <c r="E478" s="94"/>
      <c r="F478" s="94"/>
      <c r="G478" s="94"/>
      <c r="H478" s="95"/>
      <c r="I478" s="95"/>
      <c r="J478" s="95"/>
      <c r="K478" s="95"/>
      <c r="L478" s="95"/>
      <c r="M478" s="95"/>
      <c r="N478" s="95"/>
    </row>
    <row r="479" spans="2:14">
      <c r="B479" s="94"/>
      <c r="C479" s="94"/>
      <c r="D479" s="94"/>
      <c r="E479" s="94"/>
      <c r="F479" s="94"/>
      <c r="G479" s="94"/>
      <c r="H479" s="95"/>
      <c r="I479" s="95"/>
      <c r="J479" s="95"/>
      <c r="K479" s="95"/>
      <c r="L479" s="95"/>
      <c r="M479" s="95"/>
      <c r="N479" s="95"/>
    </row>
    <row r="480" spans="2:14">
      <c r="B480" s="94"/>
      <c r="C480" s="94"/>
      <c r="D480" s="94"/>
      <c r="E480" s="94"/>
      <c r="F480" s="94"/>
      <c r="G480" s="94"/>
      <c r="H480" s="95"/>
      <c r="I480" s="95"/>
      <c r="J480" s="95"/>
      <c r="K480" s="95"/>
      <c r="L480" s="95"/>
      <c r="M480" s="95"/>
      <c r="N480" s="95"/>
    </row>
    <row r="481" spans="2:14">
      <c r="B481" s="94"/>
      <c r="C481" s="94"/>
      <c r="D481" s="94"/>
      <c r="E481" s="94"/>
      <c r="F481" s="94"/>
      <c r="G481" s="94"/>
      <c r="H481" s="95"/>
      <c r="I481" s="95"/>
      <c r="J481" s="95"/>
      <c r="K481" s="95"/>
      <c r="L481" s="95"/>
      <c r="M481" s="95"/>
      <c r="N481" s="95"/>
    </row>
    <row r="482" spans="2:14">
      <c r="B482" s="94"/>
      <c r="C482" s="94"/>
      <c r="D482" s="94"/>
      <c r="E482" s="94"/>
      <c r="F482" s="94"/>
      <c r="G482" s="94"/>
      <c r="H482" s="95"/>
      <c r="I482" s="95"/>
      <c r="J482" s="95"/>
      <c r="K482" s="95"/>
      <c r="L482" s="95"/>
      <c r="M482" s="95"/>
      <c r="N482" s="95"/>
    </row>
    <row r="483" spans="2:14">
      <c r="B483" s="94"/>
      <c r="C483" s="94"/>
      <c r="D483" s="94"/>
      <c r="E483" s="94"/>
      <c r="F483" s="94"/>
      <c r="G483" s="94"/>
      <c r="H483" s="95"/>
      <c r="I483" s="95"/>
      <c r="J483" s="95"/>
      <c r="K483" s="95"/>
      <c r="L483" s="95"/>
      <c r="M483" s="95"/>
      <c r="N483" s="95"/>
    </row>
    <row r="484" spans="2:14">
      <c r="B484" s="94"/>
      <c r="C484" s="94"/>
      <c r="D484" s="94"/>
      <c r="E484" s="94"/>
      <c r="F484" s="94"/>
      <c r="G484" s="94"/>
      <c r="H484" s="95"/>
      <c r="I484" s="95"/>
      <c r="J484" s="95"/>
      <c r="K484" s="95"/>
      <c r="L484" s="95"/>
      <c r="M484" s="95"/>
      <c r="N484" s="95"/>
    </row>
    <row r="485" spans="2:14">
      <c r="B485" s="94"/>
      <c r="C485" s="94"/>
      <c r="D485" s="94"/>
      <c r="E485" s="94"/>
      <c r="F485" s="94"/>
      <c r="G485" s="94"/>
      <c r="H485" s="95"/>
      <c r="I485" s="95"/>
      <c r="J485" s="95"/>
      <c r="K485" s="95"/>
      <c r="L485" s="95"/>
      <c r="M485" s="95"/>
      <c r="N485" s="95"/>
    </row>
    <row r="486" spans="2:14">
      <c r="B486" s="94"/>
      <c r="C486" s="94"/>
      <c r="D486" s="94"/>
      <c r="E486" s="94"/>
      <c r="F486" s="94"/>
      <c r="G486" s="94"/>
      <c r="H486" s="95"/>
      <c r="I486" s="95"/>
      <c r="J486" s="95"/>
      <c r="K486" s="95"/>
      <c r="L486" s="95"/>
      <c r="M486" s="95"/>
      <c r="N486" s="95"/>
    </row>
    <row r="487" spans="2:14">
      <c r="B487" s="94"/>
      <c r="C487" s="94"/>
      <c r="D487" s="94"/>
      <c r="E487" s="94"/>
      <c r="F487" s="94"/>
      <c r="G487" s="94"/>
      <c r="H487" s="95"/>
      <c r="I487" s="95"/>
      <c r="J487" s="95"/>
      <c r="K487" s="95"/>
      <c r="L487" s="95"/>
      <c r="M487" s="95"/>
      <c r="N487" s="95"/>
    </row>
    <row r="488" spans="2:14">
      <c r="B488" s="94"/>
      <c r="C488" s="94"/>
      <c r="D488" s="94"/>
      <c r="E488" s="94"/>
      <c r="F488" s="94"/>
      <c r="G488" s="94"/>
      <c r="H488" s="95"/>
      <c r="I488" s="95"/>
      <c r="J488" s="95"/>
      <c r="K488" s="95"/>
      <c r="L488" s="95"/>
      <c r="M488" s="95"/>
      <c r="N488" s="95"/>
    </row>
    <row r="489" spans="2:14">
      <c r="B489" s="94"/>
      <c r="C489" s="94"/>
      <c r="D489" s="94"/>
      <c r="E489" s="94"/>
      <c r="F489" s="94"/>
      <c r="G489" s="94"/>
      <c r="H489" s="95"/>
      <c r="I489" s="95"/>
      <c r="J489" s="95"/>
      <c r="K489" s="95"/>
      <c r="L489" s="95"/>
      <c r="M489" s="95"/>
      <c r="N489" s="95"/>
    </row>
    <row r="490" spans="2:14">
      <c r="B490" s="94"/>
      <c r="C490" s="94"/>
      <c r="D490" s="94"/>
      <c r="E490" s="94"/>
      <c r="F490" s="94"/>
      <c r="G490" s="94"/>
      <c r="H490" s="95"/>
      <c r="I490" s="95"/>
      <c r="J490" s="95"/>
      <c r="K490" s="95"/>
      <c r="L490" s="95"/>
      <c r="M490" s="95"/>
      <c r="N490" s="95"/>
    </row>
    <row r="491" spans="2:14">
      <c r="B491" s="94"/>
      <c r="C491" s="94"/>
      <c r="D491" s="94"/>
      <c r="E491" s="94"/>
      <c r="F491" s="94"/>
      <c r="G491" s="94"/>
      <c r="H491" s="95"/>
      <c r="I491" s="95"/>
      <c r="J491" s="95"/>
      <c r="K491" s="95"/>
      <c r="L491" s="95"/>
      <c r="M491" s="95"/>
      <c r="N491" s="95"/>
    </row>
    <row r="492" spans="2:14">
      <c r="B492" s="94"/>
      <c r="C492" s="94"/>
      <c r="D492" s="94"/>
      <c r="E492" s="94"/>
      <c r="F492" s="94"/>
      <c r="G492" s="94"/>
      <c r="H492" s="95"/>
      <c r="I492" s="95"/>
      <c r="J492" s="95"/>
      <c r="K492" s="95"/>
      <c r="L492" s="95"/>
      <c r="M492" s="95"/>
      <c r="N492" s="95"/>
    </row>
    <row r="493" spans="2:14">
      <c r="B493" s="94"/>
      <c r="C493" s="94"/>
      <c r="D493" s="94"/>
      <c r="E493" s="94"/>
      <c r="F493" s="94"/>
      <c r="G493" s="94"/>
      <c r="H493" s="95"/>
      <c r="I493" s="95"/>
      <c r="J493" s="95"/>
      <c r="K493" s="95"/>
      <c r="L493" s="95"/>
      <c r="M493" s="95"/>
      <c r="N493" s="95"/>
    </row>
    <row r="494" spans="2:14">
      <c r="B494" s="94"/>
      <c r="C494" s="94"/>
      <c r="D494" s="94"/>
      <c r="E494" s="94"/>
      <c r="F494" s="94"/>
      <c r="G494" s="94"/>
      <c r="H494" s="95"/>
      <c r="I494" s="95"/>
      <c r="J494" s="95"/>
      <c r="K494" s="95"/>
      <c r="L494" s="95"/>
      <c r="M494" s="95"/>
      <c r="N494" s="95"/>
    </row>
    <row r="495" spans="2:14">
      <c r="B495" s="94"/>
      <c r="C495" s="94"/>
      <c r="D495" s="94"/>
      <c r="E495" s="94"/>
      <c r="F495" s="94"/>
      <c r="G495" s="94"/>
      <c r="H495" s="95"/>
      <c r="I495" s="95"/>
      <c r="J495" s="95"/>
      <c r="K495" s="95"/>
      <c r="L495" s="95"/>
      <c r="M495" s="95"/>
      <c r="N495" s="95"/>
    </row>
    <row r="496" spans="2:14">
      <c r="B496" s="94"/>
      <c r="C496" s="94"/>
      <c r="D496" s="94"/>
      <c r="E496" s="94"/>
      <c r="F496" s="94"/>
      <c r="G496" s="94"/>
      <c r="H496" s="95"/>
      <c r="I496" s="95"/>
      <c r="J496" s="95"/>
      <c r="K496" s="95"/>
      <c r="L496" s="95"/>
      <c r="M496" s="95"/>
      <c r="N496" s="95"/>
    </row>
    <row r="497" spans="2:14">
      <c r="B497" s="94"/>
      <c r="C497" s="94"/>
      <c r="D497" s="94"/>
      <c r="E497" s="94"/>
      <c r="F497" s="94"/>
      <c r="G497" s="94"/>
      <c r="H497" s="95"/>
      <c r="I497" s="95"/>
      <c r="J497" s="95"/>
      <c r="K497" s="95"/>
      <c r="L497" s="95"/>
      <c r="M497" s="95"/>
      <c r="N497" s="95"/>
    </row>
    <row r="498" spans="2:14">
      <c r="B498" s="94"/>
      <c r="C498" s="94"/>
      <c r="D498" s="94"/>
      <c r="E498" s="94"/>
      <c r="F498" s="94"/>
      <c r="G498" s="94"/>
      <c r="H498" s="95"/>
      <c r="I498" s="95"/>
      <c r="J498" s="95"/>
      <c r="K498" s="95"/>
      <c r="L498" s="95"/>
      <c r="M498" s="95"/>
      <c r="N498" s="95"/>
    </row>
    <row r="499" spans="2:14">
      <c r="B499" s="94"/>
      <c r="C499" s="94"/>
      <c r="D499" s="94"/>
      <c r="E499" s="94"/>
      <c r="F499" s="94"/>
      <c r="G499" s="94"/>
      <c r="H499" s="95"/>
      <c r="I499" s="95"/>
      <c r="J499" s="95"/>
      <c r="K499" s="95"/>
      <c r="L499" s="95"/>
      <c r="M499" s="95"/>
      <c r="N499" s="95"/>
    </row>
    <row r="500" spans="2:14">
      <c r="B500" s="94"/>
      <c r="C500" s="94"/>
      <c r="D500" s="94"/>
      <c r="E500" s="94"/>
      <c r="F500" s="94"/>
      <c r="G500" s="94"/>
      <c r="H500" s="95"/>
      <c r="I500" s="95"/>
      <c r="J500" s="95"/>
      <c r="K500" s="95"/>
      <c r="L500" s="95"/>
      <c r="M500" s="95"/>
      <c r="N500" s="95"/>
    </row>
    <row r="501" spans="2:14">
      <c r="B501" s="94"/>
      <c r="C501" s="94"/>
      <c r="D501" s="94"/>
      <c r="E501" s="94"/>
      <c r="F501" s="94"/>
      <c r="G501" s="94"/>
      <c r="H501" s="95"/>
      <c r="I501" s="95"/>
      <c r="J501" s="95"/>
      <c r="K501" s="95"/>
      <c r="L501" s="95"/>
      <c r="M501" s="95"/>
      <c r="N501" s="95"/>
    </row>
    <row r="502" spans="2:14">
      <c r="B502" s="94"/>
      <c r="C502" s="94"/>
      <c r="D502" s="94"/>
      <c r="E502" s="94"/>
      <c r="F502" s="94"/>
      <c r="G502" s="94"/>
      <c r="H502" s="95"/>
      <c r="I502" s="95"/>
      <c r="J502" s="95"/>
      <c r="K502" s="95"/>
      <c r="L502" s="95"/>
      <c r="M502" s="95"/>
      <c r="N502" s="95"/>
    </row>
    <row r="503" spans="2:14">
      <c r="B503" s="94"/>
      <c r="C503" s="94"/>
      <c r="D503" s="94"/>
      <c r="E503" s="94"/>
      <c r="F503" s="94"/>
      <c r="G503" s="94"/>
      <c r="H503" s="95"/>
      <c r="I503" s="95"/>
      <c r="J503" s="95"/>
      <c r="K503" s="95"/>
      <c r="L503" s="95"/>
      <c r="M503" s="95"/>
      <c r="N503" s="95"/>
    </row>
    <row r="504" spans="2:14">
      <c r="B504" s="94"/>
      <c r="C504" s="94"/>
      <c r="D504" s="94"/>
      <c r="E504" s="94"/>
      <c r="F504" s="94"/>
      <c r="G504" s="94"/>
      <c r="H504" s="95"/>
      <c r="I504" s="95"/>
      <c r="J504" s="95"/>
      <c r="K504" s="95"/>
      <c r="L504" s="95"/>
      <c r="M504" s="95"/>
      <c r="N504" s="95"/>
    </row>
    <row r="505" spans="2:14">
      <c r="B505" s="94"/>
      <c r="C505" s="94"/>
      <c r="D505" s="94"/>
      <c r="E505" s="94"/>
      <c r="F505" s="94"/>
      <c r="G505" s="94"/>
      <c r="H505" s="95"/>
      <c r="I505" s="95"/>
      <c r="J505" s="95"/>
      <c r="K505" s="95"/>
      <c r="L505" s="95"/>
      <c r="M505" s="95"/>
      <c r="N505" s="95"/>
    </row>
    <row r="506" spans="2:14">
      <c r="B506" s="94"/>
      <c r="C506" s="94"/>
      <c r="D506" s="94"/>
      <c r="E506" s="94"/>
      <c r="F506" s="94"/>
      <c r="G506" s="94"/>
      <c r="H506" s="95"/>
      <c r="I506" s="95"/>
      <c r="J506" s="95"/>
      <c r="K506" s="95"/>
      <c r="L506" s="95"/>
      <c r="M506" s="95"/>
      <c r="N506" s="95"/>
    </row>
    <row r="507" spans="2:14">
      <c r="B507" s="94"/>
      <c r="C507" s="94"/>
      <c r="D507" s="94"/>
      <c r="E507" s="94"/>
      <c r="F507" s="94"/>
      <c r="G507" s="94"/>
      <c r="H507" s="95"/>
      <c r="I507" s="95"/>
      <c r="J507" s="95"/>
      <c r="K507" s="95"/>
      <c r="L507" s="95"/>
      <c r="M507" s="95"/>
      <c r="N507" s="95"/>
    </row>
    <row r="508" spans="2:14">
      <c r="B508" s="94"/>
      <c r="C508" s="94"/>
      <c r="D508" s="94"/>
      <c r="E508" s="94"/>
      <c r="F508" s="94"/>
      <c r="G508" s="94"/>
      <c r="H508" s="95"/>
      <c r="I508" s="95"/>
      <c r="J508" s="95"/>
      <c r="K508" s="95"/>
      <c r="L508" s="95"/>
      <c r="M508" s="95"/>
      <c r="N508" s="95"/>
    </row>
    <row r="509" spans="2:14">
      <c r="B509" s="94"/>
      <c r="C509" s="94"/>
      <c r="D509" s="94"/>
      <c r="E509" s="94"/>
      <c r="F509" s="94"/>
      <c r="G509" s="94"/>
      <c r="H509" s="95"/>
      <c r="I509" s="95"/>
      <c r="J509" s="95"/>
      <c r="K509" s="95"/>
      <c r="L509" s="95"/>
      <c r="M509" s="95"/>
      <c r="N509" s="95"/>
    </row>
    <row r="510" spans="2:14">
      <c r="B510" s="94"/>
      <c r="C510" s="94"/>
      <c r="D510" s="94"/>
      <c r="E510" s="94"/>
      <c r="F510" s="94"/>
      <c r="G510" s="94"/>
      <c r="H510" s="95"/>
      <c r="I510" s="95"/>
      <c r="J510" s="95"/>
      <c r="K510" s="95"/>
      <c r="L510" s="95"/>
      <c r="M510" s="95"/>
      <c r="N510" s="95"/>
    </row>
    <row r="511" spans="2:14">
      <c r="B511" s="94"/>
      <c r="C511" s="94"/>
      <c r="D511" s="94"/>
      <c r="E511" s="94"/>
      <c r="F511" s="94"/>
      <c r="G511" s="94"/>
      <c r="H511" s="95"/>
      <c r="I511" s="95"/>
      <c r="J511" s="95"/>
      <c r="K511" s="95"/>
      <c r="L511" s="95"/>
      <c r="M511" s="95"/>
      <c r="N511" s="95"/>
    </row>
    <row r="512" spans="2:14">
      <c r="B512" s="94"/>
      <c r="C512" s="94"/>
      <c r="D512" s="94"/>
      <c r="E512" s="94"/>
      <c r="F512" s="94"/>
      <c r="G512" s="94"/>
      <c r="H512" s="95"/>
      <c r="I512" s="95"/>
      <c r="J512" s="95"/>
      <c r="K512" s="95"/>
      <c r="L512" s="95"/>
      <c r="M512" s="95"/>
      <c r="N512" s="95"/>
    </row>
    <row r="513" spans="2:14">
      <c r="B513" s="94"/>
      <c r="C513" s="94"/>
      <c r="D513" s="94"/>
      <c r="E513" s="94"/>
      <c r="F513" s="94"/>
      <c r="G513" s="94"/>
      <c r="H513" s="95"/>
      <c r="I513" s="95"/>
      <c r="J513" s="95"/>
      <c r="K513" s="95"/>
      <c r="L513" s="95"/>
      <c r="M513" s="95"/>
      <c r="N513" s="95"/>
    </row>
    <row r="514" spans="2:14">
      <c r="B514" s="94"/>
      <c r="C514" s="94"/>
      <c r="D514" s="94"/>
      <c r="E514" s="94"/>
      <c r="F514" s="94"/>
      <c r="G514" s="94"/>
      <c r="H514" s="95"/>
      <c r="I514" s="95"/>
      <c r="J514" s="95"/>
      <c r="K514" s="95"/>
      <c r="L514" s="95"/>
      <c r="M514" s="95"/>
      <c r="N514" s="95"/>
    </row>
    <row r="515" spans="2:14">
      <c r="B515" s="94"/>
      <c r="C515" s="94"/>
      <c r="D515" s="94"/>
      <c r="E515" s="94"/>
      <c r="F515" s="94"/>
      <c r="G515" s="94"/>
      <c r="H515" s="95"/>
      <c r="I515" s="95"/>
      <c r="J515" s="95"/>
      <c r="K515" s="95"/>
      <c r="L515" s="95"/>
      <c r="M515" s="95"/>
      <c r="N515" s="95"/>
    </row>
    <row r="516" spans="2:14">
      <c r="B516" s="94"/>
      <c r="C516" s="94"/>
      <c r="D516" s="94"/>
      <c r="E516" s="94"/>
      <c r="F516" s="94"/>
      <c r="G516" s="94"/>
      <c r="H516" s="95"/>
      <c r="I516" s="95"/>
      <c r="J516" s="95"/>
      <c r="K516" s="95"/>
      <c r="L516" s="95"/>
      <c r="M516" s="95"/>
      <c r="N516" s="95"/>
    </row>
    <row r="517" spans="2:14">
      <c r="B517" s="94"/>
      <c r="C517" s="94"/>
      <c r="D517" s="94"/>
      <c r="E517" s="94"/>
      <c r="F517" s="94"/>
      <c r="G517" s="94"/>
      <c r="H517" s="95"/>
      <c r="I517" s="95"/>
      <c r="J517" s="95"/>
      <c r="K517" s="95"/>
      <c r="L517" s="95"/>
      <c r="M517" s="95"/>
      <c r="N517" s="95"/>
    </row>
    <row r="518" spans="2:14">
      <c r="B518" s="94"/>
      <c r="C518" s="94"/>
      <c r="D518" s="94"/>
      <c r="E518" s="94"/>
      <c r="F518" s="94"/>
      <c r="G518" s="94"/>
      <c r="H518" s="95"/>
      <c r="I518" s="95"/>
      <c r="J518" s="95"/>
      <c r="K518" s="95"/>
      <c r="L518" s="95"/>
      <c r="M518" s="95"/>
      <c r="N518" s="95"/>
    </row>
    <row r="519" spans="2:14">
      <c r="B519" s="94"/>
      <c r="C519" s="94"/>
      <c r="D519" s="94"/>
      <c r="E519" s="94"/>
      <c r="F519" s="94"/>
      <c r="G519" s="94"/>
      <c r="H519" s="95"/>
      <c r="I519" s="95"/>
      <c r="J519" s="95"/>
      <c r="K519" s="95"/>
      <c r="L519" s="95"/>
      <c r="M519" s="95"/>
      <c r="N519" s="95"/>
    </row>
    <row r="520" spans="2:14">
      <c r="B520" s="94"/>
      <c r="C520" s="94"/>
      <c r="D520" s="94"/>
      <c r="E520" s="94"/>
      <c r="F520" s="94"/>
      <c r="G520" s="94"/>
      <c r="H520" s="95"/>
      <c r="I520" s="95"/>
      <c r="J520" s="95"/>
      <c r="K520" s="95"/>
      <c r="L520" s="95"/>
      <c r="M520" s="95"/>
      <c r="N520" s="95"/>
    </row>
    <row r="521" spans="2:14">
      <c r="B521" s="94"/>
      <c r="C521" s="94"/>
      <c r="D521" s="94"/>
      <c r="E521" s="94"/>
      <c r="F521" s="94"/>
      <c r="G521" s="94"/>
      <c r="H521" s="95"/>
      <c r="I521" s="95"/>
      <c r="J521" s="95"/>
      <c r="K521" s="95"/>
      <c r="L521" s="95"/>
      <c r="M521" s="95"/>
      <c r="N521" s="95"/>
    </row>
    <row r="522" spans="2:14">
      <c r="B522" s="94"/>
      <c r="C522" s="94"/>
      <c r="D522" s="94"/>
      <c r="E522" s="94"/>
      <c r="F522" s="94"/>
      <c r="G522" s="94"/>
      <c r="H522" s="95"/>
      <c r="I522" s="95"/>
      <c r="J522" s="95"/>
      <c r="K522" s="95"/>
      <c r="L522" s="95"/>
      <c r="M522" s="95"/>
      <c r="N522" s="95"/>
    </row>
    <row r="523" spans="2:14">
      <c r="B523" s="94"/>
      <c r="C523" s="94"/>
      <c r="D523" s="94"/>
      <c r="E523" s="94"/>
      <c r="F523" s="94"/>
      <c r="G523" s="94"/>
      <c r="H523" s="95"/>
      <c r="I523" s="95"/>
      <c r="J523" s="95"/>
      <c r="K523" s="95"/>
      <c r="L523" s="95"/>
      <c r="M523" s="95"/>
      <c r="N523" s="95"/>
    </row>
    <row r="524" spans="2:14">
      <c r="B524" s="94"/>
      <c r="C524" s="94"/>
      <c r="D524" s="94"/>
      <c r="E524" s="94"/>
      <c r="F524" s="94"/>
      <c r="G524" s="94"/>
      <c r="H524" s="95"/>
      <c r="I524" s="95"/>
      <c r="J524" s="95"/>
      <c r="K524" s="95"/>
      <c r="L524" s="95"/>
      <c r="M524" s="95"/>
      <c r="N524" s="95"/>
    </row>
    <row r="525" spans="2:14">
      <c r="B525" s="94"/>
      <c r="C525" s="94"/>
      <c r="D525" s="94"/>
      <c r="E525" s="94"/>
      <c r="F525" s="94"/>
      <c r="G525" s="94"/>
      <c r="H525" s="95"/>
      <c r="I525" s="95"/>
      <c r="J525" s="95"/>
      <c r="K525" s="95"/>
      <c r="L525" s="95"/>
      <c r="M525" s="95"/>
      <c r="N525" s="95"/>
    </row>
    <row r="526" spans="2:14">
      <c r="B526" s="94"/>
      <c r="C526" s="94"/>
      <c r="D526" s="94"/>
      <c r="E526" s="94"/>
      <c r="F526" s="94"/>
      <c r="G526" s="94"/>
      <c r="H526" s="95"/>
      <c r="I526" s="95"/>
      <c r="J526" s="95"/>
      <c r="K526" s="95"/>
      <c r="L526" s="95"/>
      <c r="M526" s="95"/>
      <c r="N526" s="95"/>
    </row>
    <row r="527" spans="2:14">
      <c r="B527" s="94"/>
      <c r="C527" s="94"/>
      <c r="D527" s="94"/>
      <c r="E527" s="94"/>
      <c r="F527" s="94"/>
      <c r="G527" s="94"/>
      <c r="H527" s="95"/>
      <c r="I527" s="95"/>
      <c r="J527" s="95"/>
      <c r="K527" s="95"/>
      <c r="L527" s="95"/>
      <c r="M527" s="95"/>
      <c r="N527" s="95"/>
    </row>
    <row r="528" spans="2:14">
      <c r="B528" s="94"/>
      <c r="C528" s="94"/>
      <c r="D528" s="94"/>
      <c r="E528" s="94"/>
      <c r="F528" s="94"/>
      <c r="G528" s="94"/>
      <c r="H528" s="95"/>
      <c r="I528" s="95"/>
      <c r="J528" s="95"/>
      <c r="K528" s="95"/>
      <c r="L528" s="95"/>
      <c r="M528" s="95"/>
      <c r="N528" s="95"/>
    </row>
    <row r="529" spans="2:14">
      <c r="B529" s="94"/>
      <c r="C529" s="94"/>
      <c r="D529" s="94"/>
      <c r="E529" s="94"/>
      <c r="F529" s="94"/>
      <c r="G529" s="94"/>
      <c r="H529" s="95"/>
      <c r="I529" s="95"/>
      <c r="J529" s="95"/>
      <c r="K529" s="95"/>
      <c r="L529" s="95"/>
      <c r="M529" s="95"/>
      <c r="N529" s="95"/>
    </row>
    <row r="530" spans="2:14">
      <c r="B530" s="94"/>
      <c r="C530" s="94"/>
      <c r="D530" s="94"/>
      <c r="E530" s="94"/>
      <c r="F530" s="94"/>
      <c r="G530" s="94"/>
      <c r="H530" s="95"/>
      <c r="I530" s="95"/>
      <c r="J530" s="95"/>
      <c r="K530" s="95"/>
      <c r="L530" s="95"/>
      <c r="M530" s="95"/>
      <c r="N530" s="95"/>
    </row>
    <row r="531" spans="2:14">
      <c r="B531" s="94"/>
      <c r="C531" s="94"/>
      <c r="D531" s="94"/>
      <c r="E531" s="94"/>
      <c r="F531" s="94"/>
      <c r="G531" s="94"/>
      <c r="H531" s="95"/>
      <c r="I531" s="95"/>
      <c r="J531" s="95"/>
      <c r="K531" s="95"/>
      <c r="L531" s="95"/>
      <c r="M531" s="95"/>
      <c r="N531" s="95"/>
    </row>
    <row r="532" spans="2:14">
      <c r="B532" s="94"/>
      <c r="C532" s="94"/>
      <c r="D532" s="94"/>
      <c r="E532" s="94"/>
      <c r="F532" s="94"/>
      <c r="G532" s="94"/>
      <c r="H532" s="95"/>
      <c r="I532" s="95"/>
      <c r="J532" s="95"/>
      <c r="K532" s="95"/>
      <c r="L532" s="95"/>
      <c r="M532" s="95"/>
      <c r="N532" s="95"/>
    </row>
    <row r="533" spans="2:14">
      <c r="B533" s="94"/>
      <c r="C533" s="94"/>
      <c r="D533" s="94"/>
      <c r="E533" s="94"/>
      <c r="F533" s="94"/>
      <c r="G533" s="94"/>
      <c r="H533" s="95"/>
      <c r="I533" s="95"/>
      <c r="J533" s="95"/>
      <c r="K533" s="95"/>
      <c r="L533" s="95"/>
      <c r="M533" s="95"/>
      <c r="N533" s="95"/>
    </row>
    <row r="534" spans="2:14">
      <c r="B534" s="94"/>
      <c r="C534" s="94"/>
      <c r="D534" s="94"/>
      <c r="E534" s="94"/>
      <c r="F534" s="94"/>
      <c r="G534" s="94"/>
      <c r="H534" s="95"/>
      <c r="I534" s="95"/>
      <c r="J534" s="95"/>
      <c r="K534" s="95"/>
      <c r="L534" s="95"/>
      <c r="M534" s="95"/>
      <c r="N534" s="95"/>
    </row>
    <row r="535" spans="2:14">
      <c r="B535" s="94"/>
      <c r="C535" s="94"/>
      <c r="D535" s="94"/>
      <c r="E535" s="94"/>
      <c r="F535" s="94"/>
      <c r="G535" s="94"/>
      <c r="H535" s="95"/>
      <c r="I535" s="95"/>
      <c r="J535" s="95"/>
      <c r="K535" s="95"/>
      <c r="L535" s="95"/>
      <c r="M535" s="95"/>
      <c r="N535" s="95"/>
    </row>
    <row r="536" spans="2:14">
      <c r="B536" s="94"/>
      <c r="C536" s="94"/>
      <c r="D536" s="94"/>
      <c r="E536" s="94"/>
      <c r="F536" s="94"/>
      <c r="G536" s="94"/>
      <c r="H536" s="95"/>
      <c r="I536" s="95"/>
      <c r="J536" s="95"/>
      <c r="K536" s="95"/>
      <c r="L536" s="95"/>
      <c r="M536" s="95"/>
      <c r="N536" s="95"/>
    </row>
    <row r="537" spans="2:14">
      <c r="B537" s="94"/>
      <c r="C537" s="94"/>
      <c r="D537" s="94"/>
      <c r="E537" s="94"/>
      <c r="F537" s="94"/>
      <c r="G537" s="94"/>
      <c r="H537" s="95"/>
      <c r="I537" s="95"/>
      <c r="J537" s="95"/>
      <c r="K537" s="95"/>
      <c r="L537" s="95"/>
      <c r="M537" s="95"/>
      <c r="N537" s="95"/>
    </row>
    <row r="538" spans="2:14">
      <c r="B538" s="94"/>
      <c r="C538" s="94"/>
      <c r="D538" s="94"/>
      <c r="E538" s="94"/>
      <c r="F538" s="94"/>
      <c r="G538" s="94"/>
      <c r="H538" s="95"/>
      <c r="I538" s="95"/>
      <c r="J538" s="95"/>
      <c r="K538" s="95"/>
      <c r="L538" s="95"/>
      <c r="M538" s="95"/>
      <c r="N538" s="95"/>
    </row>
    <row r="539" spans="2:14">
      <c r="B539" s="94"/>
      <c r="C539" s="94"/>
      <c r="D539" s="94"/>
      <c r="E539" s="94"/>
      <c r="F539" s="94"/>
      <c r="G539" s="94"/>
      <c r="H539" s="95"/>
      <c r="I539" s="95"/>
      <c r="J539" s="95"/>
      <c r="K539" s="95"/>
      <c r="L539" s="95"/>
      <c r="M539" s="95"/>
      <c r="N539" s="95"/>
    </row>
    <row r="540" spans="2:14">
      <c r="B540" s="94"/>
      <c r="C540" s="94"/>
      <c r="D540" s="94"/>
      <c r="E540" s="94"/>
      <c r="F540" s="94"/>
      <c r="G540" s="94"/>
      <c r="H540" s="95"/>
      <c r="I540" s="95"/>
      <c r="J540" s="95"/>
      <c r="K540" s="95"/>
      <c r="L540" s="95"/>
      <c r="M540" s="95"/>
      <c r="N540" s="95"/>
    </row>
    <row r="541" spans="2:14">
      <c r="B541" s="94"/>
      <c r="C541" s="94"/>
      <c r="D541" s="94"/>
      <c r="E541" s="94"/>
      <c r="F541" s="94"/>
      <c r="G541" s="94"/>
      <c r="H541" s="95"/>
      <c r="I541" s="95"/>
      <c r="J541" s="95"/>
      <c r="K541" s="95"/>
      <c r="L541" s="95"/>
      <c r="M541" s="95"/>
      <c r="N541" s="95"/>
    </row>
    <row r="542" spans="2:14">
      <c r="B542" s="94"/>
      <c r="C542" s="94"/>
      <c r="D542" s="94"/>
      <c r="E542" s="94"/>
      <c r="F542" s="94"/>
      <c r="G542" s="94"/>
      <c r="H542" s="95"/>
      <c r="I542" s="95"/>
      <c r="J542" s="95"/>
      <c r="K542" s="95"/>
      <c r="L542" s="95"/>
      <c r="M542" s="95"/>
      <c r="N542" s="95"/>
    </row>
    <row r="543" spans="2:14">
      <c r="B543" s="94"/>
      <c r="C543" s="94"/>
      <c r="D543" s="94"/>
      <c r="E543" s="94"/>
      <c r="F543" s="94"/>
      <c r="G543" s="94"/>
      <c r="H543" s="95"/>
      <c r="I543" s="95"/>
      <c r="J543" s="95"/>
      <c r="K543" s="95"/>
      <c r="L543" s="95"/>
      <c r="M543" s="95"/>
      <c r="N543" s="95"/>
    </row>
    <row r="544" spans="2:14">
      <c r="B544" s="94"/>
      <c r="C544" s="94"/>
      <c r="D544" s="94"/>
      <c r="E544" s="94"/>
      <c r="F544" s="94"/>
      <c r="G544" s="94"/>
      <c r="H544" s="95"/>
      <c r="I544" s="95"/>
      <c r="J544" s="95"/>
      <c r="K544" s="95"/>
      <c r="L544" s="95"/>
      <c r="M544" s="95"/>
      <c r="N544" s="95"/>
    </row>
    <row r="545" spans="2:14">
      <c r="B545" s="94"/>
      <c r="C545" s="94"/>
      <c r="D545" s="94"/>
      <c r="E545" s="94"/>
      <c r="F545" s="94"/>
      <c r="G545" s="94"/>
      <c r="H545" s="95"/>
      <c r="I545" s="95"/>
      <c r="J545" s="95"/>
      <c r="K545" s="95"/>
      <c r="L545" s="95"/>
      <c r="M545" s="95"/>
      <c r="N545" s="95"/>
    </row>
    <row r="546" spans="2:14">
      <c r="B546" s="94"/>
      <c r="C546" s="94"/>
      <c r="D546" s="94"/>
      <c r="E546" s="94"/>
      <c r="F546" s="94"/>
      <c r="G546" s="94"/>
      <c r="H546" s="95"/>
      <c r="I546" s="95"/>
      <c r="J546" s="95"/>
      <c r="K546" s="95"/>
      <c r="L546" s="95"/>
      <c r="M546" s="95"/>
      <c r="N546" s="95"/>
    </row>
    <row r="547" spans="2:14">
      <c r="B547" s="94"/>
      <c r="C547" s="94"/>
      <c r="D547" s="94"/>
      <c r="E547" s="94"/>
      <c r="F547" s="94"/>
      <c r="G547" s="94"/>
      <c r="H547" s="95"/>
      <c r="I547" s="95"/>
      <c r="J547" s="95"/>
      <c r="K547" s="95"/>
      <c r="L547" s="95"/>
      <c r="M547" s="95"/>
      <c r="N547" s="95"/>
    </row>
    <row r="548" spans="2:14">
      <c r="B548" s="94"/>
      <c r="C548" s="94"/>
      <c r="D548" s="94"/>
      <c r="E548" s="94"/>
      <c r="F548" s="94"/>
      <c r="G548" s="94"/>
      <c r="H548" s="95"/>
      <c r="I548" s="95"/>
      <c r="J548" s="95"/>
      <c r="K548" s="95"/>
      <c r="L548" s="95"/>
      <c r="M548" s="95"/>
      <c r="N548" s="95"/>
    </row>
    <row r="549" spans="2:14">
      <c r="B549" s="94"/>
      <c r="C549" s="94"/>
      <c r="D549" s="94"/>
      <c r="E549" s="94"/>
      <c r="F549" s="94"/>
      <c r="G549" s="94"/>
      <c r="H549" s="95"/>
      <c r="I549" s="95"/>
      <c r="J549" s="95"/>
      <c r="K549" s="95"/>
      <c r="L549" s="95"/>
      <c r="M549" s="95"/>
      <c r="N549" s="95"/>
    </row>
    <row r="550" spans="2:14">
      <c r="B550" s="94"/>
      <c r="C550" s="94"/>
      <c r="D550" s="94"/>
      <c r="E550" s="94"/>
      <c r="F550" s="94"/>
      <c r="G550" s="94"/>
      <c r="H550" s="95"/>
      <c r="I550" s="95"/>
      <c r="J550" s="95"/>
      <c r="K550" s="95"/>
      <c r="L550" s="95"/>
      <c r="M550" s="95"/>
      <c r="N550" s="95"/>
    </row>
    <row r="551" spans="2:14">
      <c r="B551" s="94"/>
      <c r="C551" s="94"/>
      <c r="D551" s="94"/>
      <c r="E551" s="94"/>
      <c r="F551" s="94"/>
      <c r="G551" s="94"/>
      <c r="H551" s="95"/>
      <c r="I551" s="95"/>
      <c r="J551" s="95"/>
      <c r="K551" s="95"/>
      <c r="L551" s="95"/>
      <c r="M551" s="95"/>
      <c r="N551" s="95"/>
    </row>
    <row r="552" spans="2:14">
      <c r="B552" s="94"/>
      <c r="C552" s="94"/>
      <c r="D552" s="94"/>
      <c r="E552" s="94"/>
      <c r="F552" s="94"/>
      <c r="G552" s="94"/>
      <c r="H552" s="95"/>
      <c r="I552" s="95"/>
      <c r="J552" s="95"/>
      <c r="K552" s="95"/>
      <c r="L552" s="95"/>
      <c r="M552" s="95"/>
      <c r="N552" s="95"/>
    </row>
    <row r="553" spans="2:14">
      <c r="B553" s="94"/>
      <c r="C553" s="94"/>
      <c r="D553" s="94"/>
      <c r="E553" s="94"/>
      <c r="F553" s="94"/>
      <c r="G553" s="94"/>
      <c r="H553" s="95"/>
      <c r="I553" s="95"/>
      <c r="J553" s="95"/>
      <c r="K553" s="95"/>
      <c r="L553" s="95"/>
      <c r="M553" s="95"/>
      <c r="N553" s="95"/>
    </row>
    <row r="554" spans="2:14">
      <c r="B554" s="94"/>
      <c r="C554" s="94"/>
      <c r="D554" s="94"/>
      <c r="E554" s="94"/>
      <c r="F554" s="94"/>
      <c r="G554" s="94"/>
      <c r="H554" s="95"/>
      <c r="I554" s="95"/>
      <c r="J554" s="95"/>
      <c r="K554" s="95"/>
      <c r="L554" s="95"/>
      <c r="M554" s="95"/>
      <c r="N554" s="95"/>
    </row>
    <row r="555" spans="2:14">
      <c r="B555" s="94"/>
      <c r="C555" s="94"/>
      <c r="D555" s="94"/>
      <c r="E555" s="94"/>
      <c r="F555" s="94"/>
      <c r="G555" s="94"/>
      <c r="H555" s="95"/>
      <c r="I555" s="95"/>
      <c r="J555" s="95"/>
      <c r="K555" s="95"/>
      <c r="L555" s="95"/>
      <c r="M555" s="95"/>
      <c r="N555" s="95"/>
    </row>
    <row r="556" spans="2:14">
      <c r="B556" s="94"/>
      <c r="C556" s="94"/>
      <c r="D556" s="94"/>
      <c r="E556" s="94"/>
      <c r="F556" s="94"/>
      <c r="G556" s="94"/>
      <c r="H556" s="95"/>
      <c r="I556" s="95"/>
      <c r="J556" s="95"/>
      <c r="K556" s="95"/>
      <c r="L556" s="95"/>
      <c r="M556" s="95"/>
      <c r="N556" s="95"/>
    </row>
    <row r="557" spans="2:14">
      <c r="B557" s="94"/>
      <c r="C557" s="94"/>
      <c r="D557" s="94"/>
      <c r="E557" s="94"/>
      <c r="F557" s="94"/>
      <c r="G557" s="94"/>
      <c r="H557" s="95"/>
      <c r="I557" s="95"/>
      <c r="J557" s="95"/>
      <c r="K557" s="95"/>
      <c r="L557" s="95"/>
      <c r="M557" s="95"/>
      <c r="N557" s="95"/>
    </row>
    <row r="558" spans="2:14">
      <c r="B558" s="94"/>
      <c r="C558" s="94"/>
      <c r="D558" s="94"/>
      <c r="E558" s="94"/>
      <c r="F558" s="94"/>
      <c r="G558" s="94"/>
      <c r="H558" s="95"/>
      <c r="I558" s="95"/>
      <c r="J558" s="95"/>
      <c r="K558" s="95"/>
      <c r="L558" s="95"/>
      <c r="M558" s="95"/>
      <c r="N558" s="95"/>
    </row>
    <row r="559" spans="2:14">
      <c r="B559" s="94"/>
      <c r="C559" s="94"/>
      <c r="D559" s="94"/>
      <c r="E559" s="94"/>
      <c r="F559" s="94"/>
      <c r="G559" s="94"/>
      <c r="H559" s="95"/>
      <c r="I559" s="95"/>
      <c r="J559" s="95"/>
      <c r="K559" s="95"/>
      <c r="L559" s="95"/>
      <c r="M559" s="95"/>
      <c r="N559" s="95"/>
    </row>
    <row r="560" spans="2:14">
      <c r="B560" s="94"/>
      <c r="C560" s="94"/>
      <c r="D560" s="94"/>
      <c r="E560" s="94"/>
      <c r="F560" s="94"/>
      <c r="G560" s="94"/>
      <c r="H560" s="95"/>
      <c r="I560" s="95"/>
      <c r="J560" s="95"/>
      <c r="K560" s="95"/>
      <c r="L560" s="95"/>
      <c r="M560" s="95"/>
      <c r="N560" s="95"/>
    </row>
    <row r="561" spans="2:14">
      <c r="B561" s="94"/>
      <c r="C561" s="94"/>
      <c r="D561" s="94"/>
      <c r="E561" s="94"/>
      <c r="F561" s="94"/>
      <c r="G561" s="94"/>
      <c r="H561" s="95"/>
      <c r="I561" s="95"/>
      <c r="J561" s="95"/>
      <c r="K561" s="95"/>
      <c r="L561" s="95"/>
      <c r="M561" s="95"/>
      <c r="N561" s="95"/>
    </row>
    <row r="562" spans="2:14">
      <c r="B562" s="94"/>
      <c r="C562" s="94"/>
      <c r="D562" s="94"/>
      <c r="E562" s="94"/>
      <c r="F562" s="94"/>
      <c r="G562" s="94"/>
      <c r="H562" s="95"/>
      <c r="I562" s="95"/>
      <c r="J562" s="95"/>
      <c r="K562" s="95"/>
      <c r="L562" s="95"/>
      <c r="M562" s="95"/>
      <c r="N562" s="95"/>
    </row>
    <row r="563" spans="2:14">
      <c r="B563" s="94"/>
      <c r="C563" s="94"/>
      <c r="D563" s="94"/>
      <c r="E563" s="94"/>
      <c r="F563" s="94"/>
      <c r="G563" s="94"/>
      <c r="H563" s="95"/>
      <c r="I563" s="95"/>
      <c r="J563" s="95"/>
      <c r="K563" s="95"/>
      <c r="L563" s="95"/>
      <c r="M563" s="95"/>
      <c r="N563" s="95"/>
    </row>
    <row r="564" spans="2:14">
      <c r="B564" s="94"/>
      <c r="C564" s="94"/>
      <c r="D564" s="94"/>
      <c r="E564" s="94"/>
      <c r="F564" s="94"/>
      <c r="G564" s="94"/>
      <c r="H564" s="95"/>
      <c r="I564" s="95"/>
      <c r="J564" s="95"/>
      <c r="K564" s="95"/>
      <c r="L564" s="95"/>
      <c r="M564" s="95"/>
      <c r="N564" s="95"/>
    </row>
    <row r="565" spans="2:14">
      <c r="B565" s="94"/>
      <c r="C565" s="94"/>
      <c r="D565" s="94"/>
      <c r="E565" s="94"/>
      <c r="F565" s="94"/>
      <c r="G565" s="94"/>
      <c r="H565" s="95"/>
      <c r="I565" s="95"/>
      <c r="J565" s="95"/>
      <c r="K565" s="95"/>
      <c r="L565" s="95"/>
      <c r="M565" s="95"/>
      <c r="N565" s="95"/>
    </row>
    <row r="566" spans="2:14">
      <c r="B566" s="94"/>
      <c r="C566" s="94"/>
      <c r="D566" s="94"/>
      <c r="E566" s="94"/>
      <c r="F566" s="94"/>
      <c r="G566" s="94"/>
      <c r="H566" s="95"/>
      <c r="I566" s="95"/>
      <c r="J566" s="95"/>
      <c r="K566" s="95"/>
      <c r="L566" s="95"/>
      <c r="M566" s="95"/>
      <c r="N566" s="95"/>
    </row>
    <row r="567" spans="2:14">
      <c r="B567" s="94"/>
      <c r="C567" s="94"/>
      <c r="D567" s="94"/>
      <c r="E567" s="94"/>
      <c r="F567" s="94"/>
      <c r="G567" s="94"/>
      <c r="H567" s="95"/>
      <c r="I567" s="95"/>
      <c r="J567" s="95"/>
      <c r="K567" s="95"/>
      <c r="L567" s="95"/>
      <c r="M567" s="95"/>
      <c r="N567" s="95"/>
    </row>
    <row r="568" spans="2:14">
      <c r="B568" s="94"/>
      <c r="C568" s="94"/>
      <c r="D568" s="94"/>
      <c r="E568" s="94"/>
      <c r="F568" s="94"/>
      <c r="G568" s="94"/>
      <c r="H568" s="95"/>
      <c r="I568" s="95"/>
      <c r="J568" s="95"/>
      <c r="K568" s="95"/>
      <c r="L568" s="95"/>
      <c r="M568" s="95"/>
      <c r="N568" s="95"/>
    </row>
    <row r="569" spans="2:14">
      <c r="B569" s="94"/>
      <c r="C569" s="94"/>
      <c r="D569" s="94"/>
      <c r="E569" s="94"/>
      <c r="F569" s="94"/>
      <c r="G569" s="94"/>
      <c r="H569" s="95"/>
      <c r="I569" s="95"/>
      <c r="J569" s="95"/>
      <c r="K569" s="95"/>
      <c r="L569" s="95"/>
      <c r="M569" s="95"/>
      <c r="N569" s="95"/>
    </row>
    <row r="570" spans="2:14">
      <c r="B570" s="94"/>
      <c r="C570" s="94"/>
      <c r="D570" s="94"/>
      <c r="E570" s="94"/>
      <c r="F570" s="94"/>
      <c r="G570" s="94"/>
      <c r="H570" s="95"/>
      <c r="I570" s="95"/>
      <c r="J570" s="95"/>
      <c r="K570" s="95"/>
      <c r="L570" s="95"/>
      <c r="M570" s="95"/>
      <c r="N570" s="95"/>
    </row>
    <row r="571" spans="2:14">
      <c r="B571" s="94"/>
      <c r="C571" s="94"/>
      <c r="D571" s="94"/>
      <c r="E571" s="94"/>
      <c r="F571" s="94"/>
      <c r="G571" s="94"/>
      <c r="H571" s="95"/>
      <c r="I571" s="95"/>
      <c r="J571" s="95"/>
      <c r="K571" s="95"/>
      <c r="L571" s="95"/>
      <c r="M571" s="95"/>
      <c r="N571" s="95"/>
    </row>
    <row r="572" spans="2:14">
      <c r="B572" s="94"/>
      <c r="C572" s="94"/>
      <c r="D572" s="94"/>
      <c r="E572" s="94"/>
      <c r="F572" s="94"/>
      <c r="G572" s="94"/>
      <c r="H572" s="95"/>
      <c r="I572" s="95"/>
      <c r="J572" s="95"/>
      <c r="K572" s="95"/>
      <c r="L572" s="95"/>
      <c r="M572" s="95"/>
      <c r="N572" s="95"/>
    </row>
    <row r="573" spans="2:14">
      <c r="B573" s="94"/>
      <c r="C573" s="94"/>
      <c r="D573" s="94"/>
      <c r="E573" s="94"/>
      <c r="F573" s="94"/>
      <c r="G573" s="94"/>
      <c r="H573" s="95"/>
      <c r="I573" s="95"/>
      <c r="J573" s="95"/>
      <c r="K573" s="95"/>
      <c r="L573" s="95"/>
      <c r="M573" s="95"/>
      <c r="N573" s="95"/>
    </row>
  </sheetData>
  <sheetProtection sheet="1" objects="1" scenarios="1"/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D1:I1048576 B45:B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525"/>
  <sheetViews>
    <sheetView rightToLeft="1" workbookViewId="0"/>
  </sheetViews>
  <sheetFormatPr defaultColWidth="9.140625" defaultRowHeight="18"/>
  <cols>
    <col min="1" max="1" width="6.28515625" style="1" customWidth="1"/>
    <col min="2" max="2" width="41.85546875" style="2" bestFit="1" customWidth="1"/>
    <col min="3" max="3" width="43.140625" style="2" customWidth="1"/>
    <col min="4" max="4" width="6.140625" style="2" bestFit="1" customWidth="1"/>
    <col min="5" max="5" width="9" style="2" bestFit="1" customWidth="1"/>
    <col min="6" max="6" width="6.140625" style="1" bestFit="1" customWidth="1"/>
    <col min="7" max="8" width="5.42578125" style="1" bestFit="1" customWidth="1"/>
    <col min="9" max="9" width="12" style="1" bestFit="1" customWidth="1"/>
    <col min="10" max="10" width="10.140625" style="1" bestFit="1" customWidth="1"/>
    <col min="11" max="11" width="9.5703125" style="1" bestFit="1" customWidth="1"/>
    <col min="12" max="12" width="9" style="1" bestFit="1" customWidth="1"/>
    <col min="13" max="13" width="6.85546875" style="1" bestFit="1" customWidth="1"/>
    <col min="14" max="14" width="9.140625" style="1" bestFit="1" customWidth="1"/>
    <col min="15" max="15" width="9.28515625" style="1" customWidth="1"/>
    <col min="16" max="16384" width="9.140625" style="1"/>
  </cols>
  <sheetData>
    <row r="1" spans="2:15">
      <c r="B1" s="46" t="s">
        <v>127</v>
      </c>
      <c r="C1" s="46" t="s" vm="1">
        <v>205</v>
      </c>
    </row>
    <row r="2" spans="2:15">
      <c r="B2" s="46" t="s">
        <v>126</v>
      </c>
      <c r="C2" s="46" t="s">
        <v>206</v>
      </c>
    </row>
    <row r="3" spans="2:15">
      <c r="B3" s="46" t="s">
        <v>128</v>
      </c>
      <c r="C3" s="46" t="s">
        <v>207</v>
      </c>
    </row>
    <row r="4" spans="2:15">
      <c r="B4" s="46" t="s">
        <v>129</v>
      </c>
      <c r="C4" s="46">
        <v>2146</v>
      </c>
    </row>
    <row r="6" spans="2:15" ht="26.25" customHeight="1">
      <c r="B6" s="130" t="s">
        <v>154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2"/>
    </row>
    <row r="7" spans="2:15" ht="26.25" customHeight="1">
      <c r="B7" s="130" t="s">
        <v>75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2"/>
    </row>
    <row r="8" spans="2:15" s="3" customFormat="1" ht="63">
      <c r="B8" s="21" t="s">
        <v>97</v>
      </c>
      <c r="C8" s="29" t="s">
        <v>37</v>
      </c>
      <c r="D8" s="29" t="s">
        <v>101</v>
      </c>
      <c r="E8" s="29" t="s">
        <v>99</v>
      </c>
      <c r="F8" s="29" t="s">
        <v>52</v>
      </c>
      <c r="G8" s="29" t="s">
        <v>14</v>
      </c>
      <c r="H8" s="29" t="s">
        <v>53</v>
      </c>
      <c r="I8" s="29" t="s">
        <v>85</v>
      </c>
      <c r="J8" s="29" t="s">
        <v>183</v>
      </c>
      <c r="K8" s="29" t="s">
        <v>182</v>
      </c>
      <c r="L8" s="29" t="s">
        <v>49</v>
      </c>
      <c r="M8" s="29" t="s">
        <v>48</v>
      </c>
      <c r="N8" s="29" t="s">
        <v>130</v>
      </c>
      <c r="O8" s="19" t="s">
        <v>132</v>
      </c>
    </row>
    <row r="9" spans="2:15" s="3" customFormat="1">
      <c r="B9" s="14"/>
      <c r="C9" s="15"/>
      <c r="D9" s="15"/>
      <c r="E9" s="15"/>
      <c r="F9" s="15"/>
      <c r="G9" s="15"/>
      <c r="H9" s="15"/>
      <c r="I9" s="15"/>
      <c r="J9" s="31" t="s">
        <v>190</v>
      </c>
      <c r="K9" s="31"/>
      <c r="L9" s="31" t="s">
        <v>186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88" t="s">
        <v>29</v>
      </c>
      <c r="C11" s="88"/>
      <c r="D11" s="89"/>
      <c r="E11" s="88"/>
      <c r="F11" s="89"/>
      <c r="G11" s="88"/>
      <c r="H11" s="88"/>
      <c r="I11" s="89"/>
      <c r="J11" s="91"/>
      <c r="K11" s="100"/>
      <c r="L11" s="91">
        <v>3019.9671227470003</v>
      </c>
      <c r="M11" s="92"/>
      <c r="N11" s="92">
        <f>IFERROR(L11/$L$11,0)</f>
        <v>1</v>
      </c>
      <c r="O11" s="92">
        <f>L11/'סכום נכסי הקרן'!$C$42</f>
        <v>2.1208888624116847E-2</v>
      </c>
    </row>
    <row r="12" spans="2:15" s="4" customFormat="1" ht="18" customHeight="1">
      <c r="B12" s="110" t="s">
        <v>176</v>
      </c>
      <c r="C12" s="88"/>
      <c r="D12" s="89"/>
      <c r="E12" s="88"/>
      <c r="F12" s="89"/>
      <c r="G12" s="88"/>
      <c r="H12" s="88"/>
      <c r="I12" s="89"/>
      <c r="J12" s="91"/>
      <c r="K12" s="100"/>
      <c r="L12" s="91">
        <v>3019.9671227470003</v>
      </c>
      <c r="M12" s="92"/>
      <c r="N12" s="92">
        <f t="shared" ref="N12:N17" si="0">IFERROR(L12/$L$11,0)</f>
        <v>1</v>
      </c>
      <c r="O12" s="92">
        <f>L12/'סכום נכסי הקרן'!$C$42</f>
        <v>2.1208888624116847E-2</v>
      </c>
    </row>
    <row r="13" spans="2:15">
      <c r="B13" s="85" t="s">
        <v>28</v>
      </c>
      <c r="C13" s="80"/>
      <c r="D13" s="81"/>
      <c r="E13" s="80"/>
      <c r="F13" s="81"/>
      <c r="G13" s="80"/>
      <c r="H13" s="80"/>
      <c r="I13" s="81"/>
      <c r="J13" s="83"/>
      <c r="K13" s="102"/>
      <c r="L13" s="83">
        <v>3019.9671227470003</v>
      </c>
      <c r="M13" s="84"/>
      <c r="N13" s="84">
        <f t="shared" si="0"/>
        <v>1</v>
      </c>
      <c r="O13" s="84">
        <f>L13/'סכום נכסי הקרן'!$C$42</f>
        <v>2.1208888624116847E-2</v>
      </c>
    </row>
    <row r="14" spans="2:15">
      <c r="B14" s="86" t="s">
        <v>1057</v>
      </c>
      <c r="C14" s="88" t="s">
        <v>1058</v>
      </c>
      <c r="D14" s="89" t="s">
        <v>26</v>
      </c>
      <c r="E14" s="88"/>
      <c r="F14" s="89" t="s">
        <v>952</v>
      </c>
      <c r="G14" s="88" t="s">
        <v>228</v>
      </c>
      <c r="H14" s="88"/>
      <c r="I14" s="89" t="s">
        <v>113</v>
      </c>
      <c r="J14" s="91">
        <v>242.96949400000005</v>
      </c>
      <c r="K14" s="100">
        <v>19790</v>
      </c>
      <c r="L14" s="91">
        <v>177.90955239400003</v>
      </c>
      <c r="M14" s="92">
        <v>3.1503043801612246E-5</v>
      </c>
      <c r="N14" s="92">
        <f t="shared" si="0"/>
        <v>5.8911089148603463E-2</v>
      </c>
      <c r="O14" s="92">
        <f>L14/'סכום נכסי הקרן'!$C$42</f>
        <v>1.2494387284781494E-3</v>
      </c>
    </row>
    <row r="15" spans="2:15">
      <c r="B15" s="86" t="s">
        <v>1059</v>
      </c>
      <c r="C15" s="88" t="s">
        <v>1060</v>
      </c>
      <c r="D15" s="89" t="s">
        <v>26</v>
      </c>
      <c r="E15" s="88"/>
      <c r="F15" s="89" t="s">
        <v>952</v>
      </c>
      <c r="G15" s="88" t="s">
        <v>228</v>
      </c>
      <c r="H15" s="88"/>
      <c r="I15" s="89" t="s">
        <v>113</v>
      </c>
      <c r="J15" s="91">
        <v>1366.215344</v>
      </c>
      <c r="K15" s="100">
        <v>3539</v>
      </c>
      <c r="L15" s="91">
        <v>178.89633584700005</v>
      </c>
      <c r="M15" s="92">
        <v>2.3523474422720606E-5</v>
      </c>
      <c r="N15" s="92">
        <f t="shared" si="0"/>
        <v>5.9237842193551327E-2</v>
      </c>
      <c r="O15" s="92">
        <f>L15/'סכום נכסי הקרן'!$C$42</f>
        <v>1.2563687974160396E-3</v>
      </c>
    </row>
    <row r="16" spans="2:15">
      <c r="B16" s="86" t="s">
        <v>1061</v>
      </c>
      <c r="C16" s="88" t="s">
        <v>1062</v>
      </c>
      <c r="D16" s="89" t="s">
        <v>106</v>
      </c>
      <c r="E16" s="88"/>
      <c r="F16" s="89" t="s">
        <v>952</v>
      </c>
      <c r="G16" s="88" t="s">
        <v>228</v>
      </c>
      <c r="H16" s="88"/>
      <c r="I16" s="89" t="s">
        <v>113</v>
      </c>
      <c r="J16" s="91">
        <v>18104.06724</v>
      </c>
      <c r="K16" s="100">
        <v>1479.4</v>
      </c>
      <c r="L16" s="91">
        <v>990.97681174600018</v>
      </c>
      <c r="M16" s="92">
        <v>2.8243578875044932E-5</v>
      </c>
      <c r="N16" s="92">
        <f t="shared" si="0"/>
        <v>0.32814158945034977</v>
      </c>
      <c r="O16" s="92">
        <f>L16/'סכום נכסי הקרן'!$C$42</f>
        <v>6.9595184235931437E-3</v>
      </c>
    </row>
    <row r="17" spans="2:15">
      <c r="B17" s="86" t="s">
        <v>1063</v>
      </c>
      <c r="C17" s="88" t="s">
        <v>1064</v>
      </c>
      <c r="D17" s="89" t="s">
        <v>106</v>
      </c>
      <c r="E17" s="88"/>
      <c r="F17" s="89" t="s">
        <v>952</v>
      </c>
      <c r="G17" s="88" t="s">
        <v>228</v>
      </c>
      <c r="H17" s="88"/>
      <c r="I17" s="89" t="s">
        <v>113</v>
      </c>
      <c r="J17" s="91">
        <v>3697.8237750000008</v>
      </c>
      <c r="K17" s="100">
        <v>12221.83</v>
      </c>
      <c r="L17" s="91">
        <v>1672.1844227600002</v>
      </c>
      <c r="M17" s="92">
        <v>3.6061981612488084E-5</v>
      </c>
      <c r="N17" s="92">
        <f t="shared" si="0"/>
        <v>0.55370947920749547</v>
      </c>
      <c r="O17" s="92">
        <f>L17/'סכום נכסי הקרן'!$C$42</f>
        <v>1.1743562674629515E-2</v>
      </c>
    </row>
    <row r="18" spans="2:15">
      <c r="B18" s="93"/>
      <c r="C18" s="88"/>
      <c r="D18" s="88"/>
      <c r="E18" s="88"/>
      <c r="F18" s="88"/>
      <c r="G18" s="88"/>
      <c r="H18" s="88"/>
      <c r="I18" s="88"/>
      <c r="J18" s="91"/>
      <c r="K18" s="100"/>
      <c r="L18" s="88"/>
      <c r="M18" s="88"/>
      <c r="N18" s="92"/>
      <c r="O18" s="88"/>
    </row>
    <row r="19" spans="2:15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</row>
    <row r="20" spans="2:15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</row>
    <row r="21" spans="2:15">
      <c r="B21" s="109" t="s">
        <v>198</v>
      </c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</row>
    <row r="22" spans="2:15">
      <c r="B22" s="109" t="s">
        <v>94</v>
      </c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</row>
    <row r="23" spans="2:15">
      <c r="B23" s="109" t="s">
        <v>181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</row>
    <row r="24" spans="2:15">
      <c r="B24" s="109" t="s">
        <v>189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</row>
    <row r="25" spans="2:15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</row>
    <row r="26" spans="2:15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</row>
    <row r="27" spans="2:15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</row>
    <row r="28" spans="2:15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2:15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  <row r="30" spans="2:15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2:15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</row>
    <row r="32" spans="2:15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</row>
    <row r="33" spans="2:15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pans="2:15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</row>
    <row r="35" spans="2:15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</row>
    <row r="36" spans="2:15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</row>
    <row r="37" spans="2:1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</row>
    <row r="38" spans="2:15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</row>
    <row r="39" spans="2:15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2:15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</row>
    <row r="41" spans="2:15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2:15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</row>
    <row r="43" spans="2:15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</row>
    <row r="44" spans="2:15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</row>
    <row r="45" spans="2:15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</row>
    <row r="46" spans="2:15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</row>
    <row r="47" spans="2:15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</row>
    <row r="48" spans="2:15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2:15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</row>
    <row r="50" spans="2:15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</row>
    <row r="51" spans="2:15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</row>
    <row r="52" spans="2:15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</row>
    <row r="53" spans="2:15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</row>
    <row r="54" spans="2:15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</row>
    <row r="55" spans="2:15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</row>
    <row r="56" spans="2:15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</row>
    <row r="57" spans="2:15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</row>
    <row r="58" spans="2:15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</row>
    <row r="59" spans="2:15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</row>
    <row r="60" spans="2:15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2:15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</row>
    <row r="62" spans="2:15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</row>
    <row r="63" spans="2:15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</row>
    <row r="64" spans="2:15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</row>
    <row r="65" spans="2:15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</row>
    <row r="66" spans="2:15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</row>
    <row r="67" spans="2:15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</row>
    <row r="68" spans="2:15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</row>
    <row r="69" spans="2:15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</row>
    <row r="70" spans="2:15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</row>
    <row r="71" spans="2:15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</row>
    <row r="72" spans="2:15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</row>
    <row r="73" spans="2:15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</row>
    <row r="74" spans="2:15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</row>
    <row r="75" spans="2:15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</row>
    <row r="76" spans="2:15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</row>
    <row r="77" spans="2:15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</row>
    <row r="78" spans="2:15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</row>
    <row r="79" spans="2:15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</row>
    <row r="80" spans="2:15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</row>
    <row r="81" spans="2:15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</row>
    <row r="82" spans="2:15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</row>
    <row r="83" spans="2:15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</row>
    <row r="84" spans="2:15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</row>
    <row r="85" spans="2:15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</row>
    <row r="86" spans="2:15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</row>
    <row r="87" spans="2:15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</row>
    <row r="88" spans="2:15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2:15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2:15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</row>
    <row r="91" spans="2:15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</row>
    <row r="92" spans="2:15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</row>
    <row r="93" spans="2:15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</row>
    <row r="94" spans="2:15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</row>
    <row r="95" spans="2:15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</row>
    <row r="96" spans="2:15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</row>
    <row r="97" spans="2:15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</row>
    <row r="98" spans="2:15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</row>
    <row r="99" spans="2:15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</row>
    <row r="100" spans="2:15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</row>
    <row r="101" spans="2:15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</row>
    <row r="102" spans="2:15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</row>
    <row r="103" spans="2:15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</row>
    <row r="104" spans="2:15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</row>
    <row r="105" spans="2:15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</row>
    <row r="106" spans="2:15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</row>
    <row r="107" spans="2:15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</row>
    <row r="108" spans="2:15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</row>
    <row r="109" spans="2:15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</row>
    <row r="110" spans="2:15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</row>
    <row r="111" spans="2:15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</row>
    <row r="112" spans="2:15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</row>
    <row r="113" spans="2:15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</row>
    <row r="114" spans="2:15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</row>
    <row r="115" spans="2:15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</row>
    <row r="116" spans="2:15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</row>
    <row r="117" spans="2:15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</row>
    <row r="118" spans="2:15">
      <c r="B118" s="94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</row>
    <row r="119" spans="2:15">
      <c r="B119" s="94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</row>
    <row r="120" spans="2:15">
      <c r="B120" s="94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</row>
    <row r="121" spans="2:15">
      <c r="B121" s="94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</row>
    <row r="122" spans="2:15">
      <c r="B122" s="94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</row>
    <row r="123" spans="2:15">
      <c r="B123" s="94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</row>
    <row r="124" spans="2:15">
      <c r="B124" s="94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</row>
    <row r="125" spans="2:15">
      <c r="B125" s="94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</row>
    <row r="126" spans="2:15">
      <c r="B126" s="94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</row>
    <row r="127" spans="2:15">
      <c r="B127" s="94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</row>
    <row r="128" spans="2:15">
      <c r="B128" s="94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</row>
    <row r="129" spans="2:15">
      <c r="B129" s="94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</row>
    <row r="130" spans="2:15">
      <c r="B130" s="94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</row>
    <row r="131" spans="2:15">
      <c r="B131" s="94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</row>
    <row r="132" spans="2:15">
      <c r="B132" s="94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</row>
    <row r="133" spans="2:15">
      <c r="B133" s="94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</row>
    <row r="134" spans="2:15">
      <c r="B134" s="94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</row>
    <row r="135" spans="2:15">
      <c r="B135" s="94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</row>
    <row r="136" spans="2:15">
      <c r="B136" s="94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</row>
    <row r="137" spans="2:15">
      <c r="B137" s="94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</row>
    <row r="138" spans="2:15">
      <c r="B138" s="94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</row>
    <row r="139" spans="2:15">
      <c r="B139" s="94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</row>
    <row r="140" spans="2:15">
      <c r="B140" s="94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</row>
    <row r="141" spans="2:15">
      <c r="B141" s="94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</row>
    <row r="142" spans="2:15">
      <c r="B142" s="94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</row>
    <row r="143" spans="2:15">
      <c r="B143" s="94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</row>
    <row r="144" spans="2:15">
      <c r="B144" s="94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</row>
    <row r="145" spans="2:15">
      <c r="B145" s="94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</row>
    <row r="146" spans="2:15">
      <c r="B146" s="94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</row>
    <row r="147" spans="2:15">
      <c r="B147" s="94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</row>
    <row r="148" spans="2:15">
      <c r="B148" s="94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</row>
    <row r="149" spans="2:15">
      <c r="B149" s="94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</row>
    <row r="150" spans="2:15">
      <c r="B150" s="94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</row>
    <row r="151" spans="2:15">
      <c r="B151" s="94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</row>
    <row r="152" spans="2:15">
      <c r="B152" s="94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</row>
    <row r="153" spans="2:15">
      <c r="B153" s="94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</row>
    <row r="154" spans="2:15">
      <c r="B154" s="94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</row>
    <row r="155" spans="2:15">
      <c r="B155" s="94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</row>
    <row r="156" spans="2:15">
      <c r="B156" s="94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</row>
    <row r="157" spans="2:15">
      <c r="B157" s="94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</row>
    <row r="158" spans="2:15">
      <c r="B158" s="94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</row>
    <row r="159" spans="2:15">
      <c r="B159" s="94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</row>
    <row r="160" spans="2:15">
      <c r="B160" s="94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</row>
    <row r="161" spans="2:15">
      <c r="B161" s="94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</row>
    <row r="162" spans="2:15">
      <c r="B162" s="94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</row>
    <row r="163" spans="2:15">
      <c r="B163" s="94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</row>
    <row r="164" spans="2:15">
      <c r="B164" s="94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</row>
    <row r="165" spans="2:15">
      <c r="B165" s="94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</row>
    <row r="166" spans="2:15">
      <c r="B166" s="94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</row>
    <row r="167" spans="2:15">
      <c r="B167" s="94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</row>
    <row r="168" spans="2:15">
      <c r="B168" s="94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</row>
    <row r="169" spans="2:15">
      <c r="B169" s="94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</row>
    <row r="170" spans="2:15">
      <c r="B170" s="94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</row>
    <row r="171" spans="2:15">
      <c r="B171" s="94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</row>
    <row r="172" spans="2:15">
      <c r="B172" s="94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</row>
    <row r="173" spans="2:15">
      <c r="B173" s="94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</row>
    <row r="174" spans="2:15">
      <c r="B174" s="94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</row>
    <row r="175" spans="2:15">
      <c r="B175" s="94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</row>
    <row r="176" spans="2:15">
      <c r="B176" s="94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</row>
    <row r="177" spans="2:15">
      <c r="B177" s="94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</row>
    <row r="178" spans="2:15">
      <c r="B178" s="94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</row>
    <row r="179" spans="2:15">
      <c r="B179" s="94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</row>
    <row r="180" spans="2:15">
      <c r="B180" s="94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</row>
    <row r="181" spans="2:15">
      <c r="B181" s="94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</row>
    <row r="182" spans="2:15">
      <c r="B182" s="94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</row>
    <row r="183" spans="2:15">
      <c r="B183" s="94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</row>
    <row r="184" spans="2:15">
      <c r="B184" s="94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</row>
    <row r="185" spans="2:15">
      <c r="B185" s="94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</row>
    <row r="186" spans="2:15">
      <c r="B186" s="94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</row>
    <row r="187" spans="2:15">
      <c r="B187" s="94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</row>
    <row r="188" spans="2:15">
      <c r="B188" s="94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</row>
    <row r="189" spans="2:15">
      <c r="B189" s="94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</row>
    <row r="190" spans="2:15">
      <c r="B190" s="94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</row>
    <row r="191" spans="2:15">
      <c r="B191" s="94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</row>
    <row r="192" spans="2:15">
      <c r="B192" s="94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</row>
    <row r="193" spans="2:15">
      <c r="B193" s="94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</row>
    <row r="194" spans="2:15">
      <c r="B194" s="94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</row>
    <row r="195" spans="2:15">
      <c r="B195" s="94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</row>
    <row r="196" spans="2:15">
      <c r="B196" s="94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</row>
    <row r="197" spans="2:15">
      <c r="B197" s="94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</row>
    <row r="198" spans="2:15">
      <c r="B198" s="94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</row>
    <row r="199" spans="2:15">
      <c r="B199" s="94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</row>
    <row r="200" spans="2:15">
      <c r="B200" s="94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</row>
    <row r="201" spans="2:15">
      <c r="B201" s="94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</row>
    <row r="202" spans="2:15">
      <c r="B202" s="94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</row>
    <row r="203" spans="2:15">
      <c r="B203" s="94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</row>
    <row r="204" spans="2:15">
      <c r="B204" s="94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</row>
    <row r="205" spans="2:15">
      <c r="B205" s="94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</row>
    <row r="206" spans="2:15">
      <c r="B206" s="94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</row>
    <row r="207" spans="2:15">
      <c r="B207" s="94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</row>
    <row r="208" spans="2:15">
      <c r="B208" s="94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</row>
    <row r="209" spans="2:15">
      <c r="B209" s="94"/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</row>
    <row r="210" spans="2:15">
      <c r="B210" s="94"/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</row>
    <row r="211" spans="2:15">
      <c r="B211" s="94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</row>
    <row r="212" spans="2:15">
      <c r="B212" s="94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</row>
    <row r="213" spans="2:15">
      <c r="B213" s="94"/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</row>
    <row r="214" spans="2:15">
      <c r="B214" s="94"/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</row>
    <row r="215" spans="2:15">
      <c r="B215" s="94"/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</row>
    <row r="216" spans="2:15">
      <c r="B216" s="94"/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</row>
    <row r="217" spans="2:15">
      <c r="B217" s="94"/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</row>
    <row r="218" spans="2:15">
      <c r="B218" s="94"/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</row>
    <row r="219" spans="2:15">
      <c r="B219" s="94"/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</row>
    <row r="220" spans="2:15">
      <c r="B220" s="94"/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</row>
    <row r="221" spans="2:15">
      <c r="B221" s="94"/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</row>
    <row r="222" spans="2:15">
      <c r="B222" s="94"/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</row>
    <row r="223" spans="2:15">
      <c r="B223" s="94"/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</row>
    <row r="224" spans="2:15">
      <c r="B224" s="94"/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</row>
    <row r="225" spans="2:15">
      <c r="B225" s="94"/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</row>
    <row r="226" spans="2:15">
      <c r="B226" s="94"/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</row>
    <row r="227" spans="2:15">
      <c r="B227" s="94"/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</row>
    <row r="228" spans="2:15">
      <c r="B228" s="94"/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</row>
    <row r="229" spans="2:15">
      <c r="B229" s="94"/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</row>
    <row r="230" spans="2:15">
      <c r="B230" s="94"/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</row>
    <row r="231" spans="2:15">
      <c r="B231" s="94"/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</row>
    <row r="232" spans="2:15">
      <c r="B232" s="94"/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</row>
    <row r="233" spans="2:15">
      <c r="B233" s="94"/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</row>
    <row r="234" spans="2:15">
      <c r="B234" s="94"/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</row>
    <row r="235" spans="2:15">
      <c r="B235" s="94"/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</row>
    <row r="236" spans="2:15">
      <c r="B236" s="94"/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</row>
    <row r="237" spans="2:15">
      <c r="B237" s="94"/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</row>
    <row r="238" spans="2:15">
      <c r="B238" s="94"/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</row>
    <row r="239" spans="2:15">
      <c r="B239" s="94"/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</row>
    <row r="240" spans="2:15">
      <c r="B240" s="94"/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</row>
    <row r="241" spans="2:15">
      <c r="B241" s="94"/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</row>
    <row r="242" spans="2:15">
      <c r="B242" s="94"/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</row>
    <row r="243" spans="2:15">
      <c r="B243" s="94"/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</row>
    <row r="244" spans="2:15">
      <c r="B244" s="94"/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</row>
    <row r="245" spans="2:15">
      <c r="B245" s="94"/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</row>
    <row r="246" spans="2:15">
      <c r="B246" s="94"/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</row>
    <row r="247" spans="2:15">
      <c r="B247" s="94"/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</row>
    <row r="248" spans="2:15">
      <c r="B248" s="94"/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</row>
    <row r="249" spans="2:15">
      <c r="B249" s="94"/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</row>
    <row r="250" spans="2:15">
      <c r="B250" s="94"/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</row>
    <row r="251" spans="2:15">
      <c r="B251" s="94"/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</row>
    <row r="252" spans="2:15">
      <c r="B252" s="94"/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</row>
    <row r="253" spans="2:15">
      <c r="B253" s="94"/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</row>
    <row r="254" spans="2:15">
      <c r="B254" s="94"/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</row>
    <row r="255" spans="2:15">
      <c r="B255" s="94"/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</row>
    <row r="256" spans="2:15">
      <c r="B256" s="94"/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</row>
    <row r="257" spans="2:15">
      <c r="B257" s="94"/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</row>
    <row r="258" spans="2:15">
      <c r="B258" s="94"/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</row>
    <row r="259" spans="2:15">
      <c r="B259" s="94"/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</row>
    <row r="260" spans="2:15">
      <c r="B260" s="94"/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</row>
    <row r="261" spans="2:15">
      <c r="B261" s="94"/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</row>
    <row r="262" spans="2:15">
      <c r="B262" s="94"/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</row>
    <row r="263" spans="2:15">
      <c r="B263" s="94"/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</row>
    <row r="264" spans="2:15">
      <c r="B264" s="94"/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</row>
    <row r="265" spans="2:15">
      <c r="B265" s="94"/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</row>
    <row r="266" spans="2:15">
      <c r="B266" s="94"/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</row>
    <row r="267" spans="2:15">
      <c r="B267" s="94"/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</row>
    <row r="268" spans="2:15">
      <c r="B268" s="94"/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</row>
    <row r="269" spans="2:15">
      <c r="B269" s="94"/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</row>
    <row r="270" spans="2:15">
      <c r="B270" s="94"/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</row>
    <row r="271" spans="2:15">
      <c r="B271" s="94"/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</row>
    <row r="272" spans="2:15">
      <c r="B272" s="94"/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</row>
    <row r="273" spans="2:15">
      <c r="B273" s="94"/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</row>
    <row r="274" spans="2:15">
      <c r="B274" s="94"/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</row>
    <row r="275" spans="2:15">
      <c r="B275" s="94"/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</row>
    <row r="276" spans="2:15">
      <c r="B276" s="94"/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</row>
    <row r="277" spans="2:15">
      <c r="B277" s="94"/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</row>
    <row r="278" spans="2:15">
      <c r="B278" s="94"/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</row>
    <row r="279" spans="2:15">
      <c r="B279" s="94"/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</row>
    <row r="280" spans="2:15">
      <c r="B280" s="94"/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</row>
    <row r="281" spans="2:15">
      <c r="B281" s="94"/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</row>
    <row r="282" spans="2:15">
      <c r="B282" s="94"/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</row>
    <row r="283" spans="2:15">
      <c r="B283" s="94"/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</row>
    <row r="284" spans="2:15">
      <c r="B284" s="94"/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</row>
    <row r="285" spans="2:15">
      <c r="B285" s="94"/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</row>
    <row r="286" spans="2:15">
      <c r="B286" s="94"/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</row>
    <row r="287" spans="2:15">
      <c r="B287" s="94"/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</row>
    <row r="288" spans="2:15">
      <c r="B288" s="94"/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</row>
    <row r="289" spans="2:15">
      <c r="B289" s="94"/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</row>
    <row r="290" spans="2:15">
      <c r="B290" s="94"/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</row>
    <row r="291" spans="2:15">
      <c r="B291" s="94"/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</row>
    <row r="292" spans="2:15">
      <c r="B292" s="94"/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</row>
    <row r="293" spans="2:15">
      <c r="B293" s="94"/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</row>
    <row r="294" spans="2:15">
      <c r="B294" s="94"/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</row>
    <row r="295" spans="2:15">
      <c r="B295" s="94"/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</row>
    <row r="296" spans="2:15">
      <c r="B296" s="94"/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</row>
    <row r="297" spans="2:15">
      <c r="B297" s="94"/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</row>
    <row r="298" spans="2:15">
      <c r="B298" s="94"/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</row>
    <row r="299" spans="2:15">
      <c r="B299" s="94"/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</row>
    <row r="300" spans="2:15">
      <c r="B300" s="94"/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</row>
    <row r="301" spans="2:15">
      <c r="B301" s="94"/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</row>
    <row r="302" spans="2:15">
      <c r="B302" s="94"/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</row>
    <row r="303" spans="2:15">
      <c r="B303" s="94"/>
      <c r="C303" s="95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</row>
    <row r="304" spans="2:15">
      <c r="B304" s="94"/>
      <c r="C304" s="95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</row>
    <row r="305" spans="2:15">
      <c r="B305" s="94"/>
      <c r="C305" s="95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</row>
    <row r="306" spans="2:15">
      <c r="B306" s="94"/>
      <c r="C306" s="95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</row>
    <row r="307" spans="2:15">
      <c r="B307" s="94"/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</row>
    <row r="308" spans="2:15">
      <c r="B308" s="94"/>
      <c r="C308" s="95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</row>
    <row r="309" spans="2:15">
      <c r="B309" s="94"/>
      <c r="C309" s="95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</row>
    <row r="310" spans="2:15">
      <c r="B310" s="94"/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</row>
    <row r="311" spans="2:15">
      <c r="B311" s="94"/>
      <c r="C311" s="95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</row>
    <row r="312" spans="2:15">
      <c r="B312" s="94"/>
      <c r="C312" s="95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</row>
    <row r="313" spans="2:15">
      <c r="B313" s="94"/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</row>
    <row r="314" spans="2:15">
      <c r="B314" s="94"/>
      <c r="C314" s="95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</row>
    <row r="315" spans="2:15">
      <c r="B315" s="94"/>
      <c r="C315" s="95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</row>
    <row r="316" spans="2:15">
      <c r="B316" s="94"/>
      <c r="C316" s="95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</row>
    <row r="317" spans="2:15">
      <c r="B317" s="94"/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</row>
    <row r="318" spans="2:15">
      <c r="B318" s="94"/>
      <c r="C318" s="95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</row>
    <row r="319" spans="2:15">
      <c r="B319" s="94"/>
      <c r="C319" s="95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</row>
    <row r="320" spans="2:15">
      <c r="B320" s="94"/>
      <c r="C320" s="95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</row>
    <row r="321" spans="2:15">
      <c r="B321" s="94"/>
      <c r="C321" s="95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</row>
    <row r="322" spans="2:15">
      <c r="B322" s="94"/>
      <c r="C322" s="95"/>
      <c r="D322" s="95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</row>
    <row r="323" spans="2:15">
      <c r="B323" s="94"/>
      <c r="C323" s="95"/>
      <c r="D323" s="95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</row>
    <row r="324" spans="2:15">
      <c r="B324" s="94"/>
      <c r="C324" s="95"/>
      <c r="D324" s="95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</row>
    <row r="325" spans="2:15">
      <c r="B325" s="112"/>
      <c r="C325" s="95"/>
      <c r="D325" s="95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</row>
    <row r="326" spans="2:15">
      <c r="B326" s="112"/>
      <c r="C326" s="95"/>
      <c r="D326" s="95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</row>
    <row r="327" spans="2:15">
      <c r="B327" s="113"/>
      <c r="C327" s="95"/>
      <c r="D327" s="95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</row>
    <row r="328" spans="2:15">
      <c r="B328" s="94"/>
      <c r="C328" s="94"/>
      <c r="D328" s="94"/>
      <c r="E328" s="94"/>
      <c r="F328" s="95"/>
      <c r="G328" s="95"/>
      <c r="H328" s="95"/>
      <c r="I328" s="95"/>
      <c r="J328" s="95"/>
      <c r="K328" s="95"/>
      <c r="L328" s="95"/>
      <c r="M328" s="95"/>
      <c r="N328" s="95"/>
      <c r="O328" s="95"/>
    </row>
    <row r="329" spans="2:15">
      <c r="B329" s="94"/>
      <c r="C329" s="94"/>
      <c r="D329" s="94"/>
      <c r="E329" s="94"/>
      <c r="F329" s="95"/>
      <c r="G329" s="95"/>
      <c r="H329" s="95"/>
      <c r="I329" s="95"/>
      <c r="J329" s="95"/>
      <c r="K329" s="95"/>
      <c r="L329" s="95"/>
      <c r="M329" s="95"/>
      <c r="N329" s="95"/>
      <c r="O329" s="95"/>
    </row>
    <row r="330" spans="2:15">
      <c r="B330" s="94"/>
      <c r="C330" s="94"/>
      <c r="D330" s="94"/>
      <c r="E330" s="94"/>
      <c r="F330" s="95"/>
      <c r="G330" s="95"/>
      <c r="H330" s="95"/>
      <c r="I330" s="95"/>
      <c r="J330" s="95"/>
      <c r="K330" s="95"/>
      <c r="L330" s="95"/>
      <c r="M330" s="95"/>
      <c r="N330" s="95"/>
      <c r="O330" s="95"/>
    </row>
    <row r="331" spans="2:15">
      <c r="B331" s="94"/>
      <c r="C331" s="94"/>
      <c r="D331" s="94"/>
      <c r="E331" s="94"/>
      <c r="F331" s="95"/>
      <c r="G331" s="95"/>
      <c r="H331" s="95"/>
      <c r="I331" s="95"/>
      <c r="J331" s="95"/>
      <c r="K331" s="95"/>
      <c r="L331" s="95"/>
      <c r="M331" s="95"/>
      <c r="N331" s="95"/>
      <c r="O331" s="95"/>
    </row>
    <row r="332" spans="2:15">
      <c r="B332" s="94"/>
      <c r="C332" s="94"/>
      <c r="D332" s="94"/>
      <c r="E332" s="94"/>
      <c r="F332" s="95"/>
      <c r="G332" s="95"/>
      <c r="H332" s="95"/>
      <c r="I332" s="95"/>
      <c r="J332" s="95"/>
      <c r="K332" s="95"/>
      <c r="L332" s="95"/>
      <c r="M332" s="95"/>
      <c r="N332" s="95"/>
      <c r="O332" s="95"/>
    </row>
    <row r="333" spans="2:15">
      <c r="B333" s="94"/>
      <c r="C333" s="94"/>
      <c r="D333" s="94"/>
      <c r="E333" s="94"/>
      <c r="F333" s="95"/>
      <c r="G333" s="95"/>
      <c r="H333" s="95"/>
      <c r="I333" s="95"/>
      <c r="J333" s="95"/>
      <c r="K333" s="95"/>
      <c r="L333" s="95"/>
      <c r="M333" s="95"/>
      <c r="N333" s="95"/>
      <c r="O333" s="95"/>
    </row>
    <row r="334" spans="2:15">
      <c r="B334" s="94"/>
      <c r="C334" s="94"/>
      <c r="D334" s="94"/>
      <c r="E334" s="94"/>
      <c r="F334" s="95"/>
      <c r="G334" s="95"/>
      <c r="H334" s="95"/>
      <c r="I334" s="95"/>
      <c r="J334" s="95"/>
      <c r="K334" s="95"/>
      <c r="L334" s="95"/>
      <c r="M334" s="95"/>
      <c r="N334" s="95"/>
      <c r="O334" s="95"/>
    </row>
    <row r="335" spans="2:15">
      <c r="B335" s="94"/>
      <c r="C335" s="94"/>
      <c r="D335" s="94"/>
      <c r="E335" s="94"/>
      <c r="F335" s="95"/>
      <c r="G335" s="95"/>
      <c r="H335" s="95"/>
      <c r="I335" s="95"/>
      <c r="J335" s="95"/>
      <c r="K335" s="95"/>
      <c r="L335" s="95"/>
      <c r="M335" s="95"/>
      <c r="N335" s="95"/>
      <c r="O335" s="95"/>
    </row>
    <row r="336" spans="2:15">
      <c r="B336" s="94"/>
      <c r="C336" s="94"/>
      <c r="D336" s="94"/>
      <c r="E336" s="94"/>
      <c r="F336" s="95"/>
      <c r="G336" s="95"/>
      <c r="H336" s="95"/>
      <c r="I336" s="95"/>
      <c r="J336" s="95"/>
      <c r="K336" s="95"/>
      <c r="L336" s="95"/>
      <c r="M336" s="95"/>
      <c r="N336" s="95"/>
      <c r="O336" s="95"/>
    </row>
    <row r="337" spans="2:15">
      <c r="B337" s="94"/>
      <c r="C337" s="94"/>
      <c r="D337" s="94"/>
      <c r="E337" s="94"/>
      <c r="F337" s="95"/>
      <c r="G337" s="95"/>
      <c r="H337" s="95"/>
      <c r="I337" s="95"/>
      <c r="J337" s="95"/>
      <c r="K337" s="95"/>
      <c r="L337" s="95"/>
      <c r="M337" s="95"/>
      <c r="N337" s="95"/>
      <c r="O337" s="95"/>
    </row>
    <row r="338" spans="2:15">
      <c r="B338" s="94"/>
      <c r="C338" s="94"/>
      <c r="D338" s="94"/>
      <c r="E338" s="94"/>
      <c r="F338" s="95"/>
      <c r="G338" s="95"/>
      <c r="H338" s="95"/>
      <c r="I338" s="95"/>
      <c r="J338" s="95"/>
      <c r="K338" s="95"/>
      <c r="L338" s="95"/>
      <c r="M338" s="95"/>
      <c r="N338" s="95"/>
      <c r="O338" s="95"/>
    </row>
    <row r="339" spans="2:15">
      <c r="B339" s="94"/>
      <c r="C339" s="94"/>
      <c r="D339" s="94"/>
      <c r="E339" s="94"/>
      <c r="F339" s="95"/>
      <c r="G339" s="95"/>
      <c r="H339" s="95"/>
      <c r="I339" s="95"/>
      <c r="J339" s="95"/>
      <c r="K339" s="95"/>
      <c r="L339" s="95"/>
      <c r="M339" s="95"/>
      <c r="N339" s="95"/>
      <c r="O339" s="95"/>
    </row>
    <row r="340" spans="2:15">
      <c r="B340" s="94"/>
      <c r="C340" s="94"/>
      <c r="D340" s="94"/>
      <c r="E340" s="94"/>
      <c r="F340" s="95"/>
      <c r="G340" s="95"/>
      <c r="H340" s="95"/>
      <c r="I340" s="95"/>
      <c r="J340" s="95"/>
      <c r="K340" s="95"/>
      <c r="L340" s="95"/>
      <c r="M340" s="95"/>
      <c r="N340" s="95"/>
      <c r="O340" s="95"/>
    </row>
    <row r="341" spans="2:15">
      <c r="B341" s="94"/>
      <c r="C341" s="94"/>
      <c r="D341" s="94"/>
      <c r="E341" s="94"/>
      <c r="F341" s="95"/>
      <c r="G341" s="95"/>
      <c r="H341" s="95"/>
      <c r="I341" s="95"/>
      <c r="J341" s="95"/>
      <c r="K341" s="95"/>
      <c r="L341" s="95"/>
      <c r="M341" s="95"/>
      <c r="N341" s="95"/>
      <c r="O341" s="95"/>
    </row>
    <row r="342" spans="2:15">
      <c r="B342" s="94"/>
      <c r="C342" s="94"/>
      <c r="D342" s="94"/>
      <c r="E342" s="94"/>
      <c r="F342" s="95"/>
      <c r="G342" s="95"/>
      <c r="H342" s="95"/>
      <c r="I342" s="95"/>
      <c r="J342" s="95"/>
      <c r="K342" s="95"/>
      <c r="L342" s="95"/>
      <c r="M342" s="95"/>
      <c r="N342" s="95"/>
      <c r="O342" s="95"/>
    </row>
    <row r="343" spans="2:15">
      <c r="B343" s="94"/>
      <c r="C343" s="94"/>
      <c r="D343" s="94"/>
      <c r="E343" s="94"/>
      <c r="F343" s="95"/>
      <c r="G343" s="95"/>
      <c r="H343" s="95"/>
      <c r="I343" s="95"/>
      <c r="J343" s="95"/>
      <c r="K343" s="95"/>
      <c r="L343" s="95"/>
      <c r="M343" s="95"/>
      <c r="N343" s="95"/>
      <c r="O343" s="95"/>
    </row>
    <row r="344" spans="2:15">
      <c r="B344" s="94"/>
      <c r="C344" s="94"/>
      <c r="D344" s="94"/>
      <c r="E344" s="94"/>
      <c r="F344" s="95"/>
      <c r="G344" s="95"/>
      <c r="H344" s="95"/>
      <c r="I344" s="95"/>
      <c r="J344" s="95"/>
      <c r="K344" s="95"/>
      <c r="L344" s="95"/>
      <c r="M344" s="95"/>
      <c r="N344" s="95"/>
      <c r="O344" s="95"/>
    </row>
    <row r="345" spans="2:15">
      <c r="B345" s="94"/>
      <c r="C345" s="94"/>
      <c r="D345" s="94"/>
      <c r="E345" s="94"/>
      <c r="F345" s="95"/>
      <c r="G345" s="95"/>
      <c r="H345" s="95"/>
      <c r="I345" s="95"/>
      <c r="J345" s="95"/>
      <c r="K345" s="95"/>
      <c r="L345" s="95"/>
      <c r="M345" s="95"/>
      <c r="N345" s="95"/>
      <c r="O345" s="95"/>
    </row>
    <row r="346" spans="2:15">
      <c r="B346" s="94"/>
      <c r="C346" s="94"/>
      <c r="D346" s="94"/>
      <c r="E346" s="94"/>
      <c r="F346" s="95"/>
      <c r="G346" s="95"/>
      <c r="H346" s="95"/>
      <c r="I346" s="95"/>
      <c r="J346" s="95"/>
      <c r="K346" s="95"/>
      <c r="L346" s="95"/>
      <c r="M346" s="95"/>
      <c r="N346" s="95"/>
      <c r="O346" s="95"/>
    </row>
    <row r="347" spans="2:15">
      <c r="B347" s="94"/>
      <c r="C347" s="94"/>
      <c r="D347" s="94"/>
      <c r="E347" s="94"/>
      <c r="F347" s="95"/>
      <c r="G347" s="95"/>
      <c r="H347" s="95"/>
      <c r="I347" s="95"/>
      <c r="J347" s="95"/>
      <c r="K347" s="95"/>
      <c r="L347" s="95"/>
      <c r="M347" s="95"/>
      <c r="N347" s="95"/>
      <c r="O347" s="95"/>
    </row>
    <row r="348" spans="2:15">
      <c r="B348" s="94"/>
      <c r="C348" s="94"/>
      <c r="D348" s="94"/>
      <c r="E348" s="94"/>
      <c r="F348" s="95"/>
      <c r="G348" s="95"/>
      <c r="H348" s="95"/>
      <c r="I348" s="95"/>
      <c r="J348" s="95"/>
      <c r="K348" s="95"/>
      <c r="L348" s="95"/>
      <c r="M348" s="95"/>
      <c r="N348" s="95"/>
      <c r="O348" s="95"/>
    </row>
    <row r="349" spans="2:15">
      <c r="B349" s="94"/>
      <c r="C349" s="94"/>
      <c r="D349" s="94"/>
      <c r="E349" s="94"/>
      <c r="F349" s="95"/>
      <c r="G349" s="95"/>
      <c r="H349" s="95"/>
      <c r="I349" s="95"/>
      <c r="J349" s="95"/>
      <c r="K349" s="95"/>
      <c r="L349" s="95"/>
      <c r="M349" s="95"/>
      <c r="N349" s="95"/>
      <c r="O349" s="95"/>
    </row>
    <row r="350" spans="2:15">
      <c r="B350" s="94"/>
      <c r="C350" s="94"/>
      <c r="D350" s="94"/>
      <c r="E350" s="94"/>
      <c r="F350" s="95"/>
      <c r="G350" s="95"/>
      <c r="H350" s="95"/>
      <c r="I350" s="95"/>
      <c r="J350" s="95"/>
      <c r="K350" s="95"/>
      <c r="L350" s="95"/>
      <c r="M350" s="95"/>
      <c r="N350" s="95"/>
      <c r="O350" s="95"/>
    </row>
    <row r="351" spans="2:15">
      <c r="B351" s="94"/>
      <c r="C351" s="94"/>
      <c r="D351" s="94"/>
      <c r="E351" s="94"/>
      <c r="F351" s="95"/>
      <c r="G351" s="95"/>
      <c r="H351" s="95"/>
      <c r="I351" s="95"/>
      <c r="J351" s="95"/>
      <c r="K351" s="95"/>
      <c r="L351" s="95"/>
      <c r="M351" s="95"/>
      <c r="N351" s="95"/>
      <c r="O351" s="95"/>
    </row>
    <row r="352" spans="2:15">
      <c r="B352" s="94"/>
      <c r="C352" s="94"/>
      <c r="D352" s="94"/>
      <c r="E352" s="94"/>
      <c r="F352" s="95"/>
      <c r="G352" s="95"/>
      <c r="H352" s="95"/>
      <c r="I352" s="95"/>
      <c r="J352" s="95"/>
      <c r="K352" s="95"/>
      <c r="L352" s="95"/>
      <c r="M352" s="95"/>
      <c r="N352" s="95"/>
      <c r="O352" s="95"/>
    </row>
    <row r="353" spans="2:15">
      <c r="B353" s="94"/>
      <c r="C353" s="94"/>
      <c r="D353" s="94"/>
      <c r="E353" s="94"/>
      <c r="F353" s="95"/>
      <c r="G353" s="95"/>
      <c r="H353" s="95"/>
      <c r="I353" s="95"/>
      <c r="J353" s="95"/>
      <c r="K353" s="95"/>
      <c r="L353" s="95"/>
      <c r="M353" s="95"/>
      <c r="N353" s="95"/>
      <c r="O353" s="95"/>
    </row>
    <row r="354" spans="2:15">
      <c r="B354" s="94"/>
      <c r="C354" s="94"/>
      <c r="D354" s="94"/>
      <c r="E354" s="94"/>
      <c r="F354" s="95"/>
      <c r="G354" s="95"/>
      <c r="H354" s="95"/>
      <c r="I354" s="95"/>
      <c r="J354" s="95"/>
      <c r="K354" s="95"/>
      <c r="L354" s="95"/>
      <c r="M354" s="95"/>
      <c r="N354" s="95"/>
      <c r="O354" s="95"/>
    </row>
    <row r="355" spans="2:15">
      <c r="B355" s="94"/>
      <c r="C355" s="94"/>
      <c r="D355" s="94"/>
      <c r="E355" s="94"/>
      <c r="F355" s="95"/>
      <c r="G355" s="95"/>
      <c r="H355" s="95"/>
      <c r="I355" s="95"/>
      <c r="J355" s="95"/>
      <c r="K355" s="95"/>
      <c r="L355" s="95"/>
      <c r="M355" s="95"/>
      <c r="N355" s="95"/>
      <c r="O355" s="95"/>
    </row>
    <row r="356" spans="2:15">
      <c r="B356" s="94"/>
      <c r="C356" s="94"/>
      <c r="D356" s="94"/>
      <c r="E356" s="94"/>
      <c r="F356" s="95"/>
      <c r="G356" s="95"/>
      <c r="H356" s="95"/>
      <c r="I356" s="95"/>
      <c r="J356" s="95"/>
      <c r="K356" s="95"/>
      <c r="L356" s="95"/>
      <c r="M356" s="95"/>
      <c r="N356" s="95"/>
      <c r="O356" s="95"/>
    </row>
    <row r="357" spans="2:15">
      <c r="B357" s="94"/>
      <c r="C357" s="94"/>
      <c r="D357" s="94"/>
      <c r="E357" s="94"/>
      <c r="F357" s="95"/>
      <c r="G357" s="95"/>
      <c r="H357" s="95"/>
      <c r="I357" s="95"/>
      <c r="J357" s="95"/>
      <c r="K357" s="95"/>
      <c r="L357" s="95"/>
      <c r="M357" s="95"/>
      <c r="N357" s="95"/>
      <c r="O357" s="95"/>
    </row>
    <row r="358" spans="2:15">
      <c r="B358" s="94"/>
      <c r="C358" s="94"/>
      <c r="D358" s="94"/>
      <c r="E358" s="94"/>
      <c r="F358" s="95"/>
      <c r="G358" s="95"/>
      <c r="H358" s="95"/>
      <c r="I358" s="95"/>
      <c r="J358" s="95"/>
      <c r="K358" s="95"/>
      <c r="L358" s="95"/>
      <c r="M358" s="95"/>
      <c r="N358" s="95"/>
      <c r="O358" s="95"/>
    </row>
    <row r="359" spans="2:15">
      <c r="B359" s="94"/>
      <c r="C359" s="94"/>
      <c r="D359" s="94"/>
      <c r="E359" s="94"/>
      <c r="F359" s="95"/>
      <c r="G359" s="95"/>
      <c r="H359" s="95"/>
      <c r="I359" s="95"/>
      <c r="J359" s="95"/>
      <c r="K359" s="95"/>
      <c r="L359" s="95"/>
      <c r="M359" s="95"/>
      <c r="N359" s="95"/>
      <c r="O359" s="95"/>
    </row>
    <row r="360" spans="2:15">
      <c r="B360" s="94"/>
      <c r="C360" s="94"/>
      <c r="D360" s="94"/>
      <c r="E360" s="94"/>
      <c r="F360" s="95"/>
      <c r="G360" s="95"/>
      <c r="H360" s="95"/>
      <c r="I360" s="95"/>
      <c r="J360" s="95"/>
      <c r="K360" s="95"/>
      <c r="L360" s="95"/>
      <c r="M360" s="95"/>
      <c r="N360" s="95"/>
      <c r="O360" s="95"/>
    </row>
    <row r="361" spans="2:15">
      <c r="B361" s="94"/>
      <c r="C361" s="94"/>
      <c r="D361" s="94"/>
      <c r="E361" s="94"/>
      <c r="F361" s="95"/>
      <c r="G361" s="95"/>
      <c r="H361" s="95"/>
      <c r="I361" s="95"/>
      <c r="J361" s="95"/>
      <c r="K361" s="95"/>
      <c r="L361" s="95"/>
      <c r="M361" s="95"/>
      <c r="N361" s="95"/>
      <c r="O361" s="95"/>
    </row>
    <row r="362" spans="2:15">
      <c r="B362" s="94"/>
      <c r="C362" s="94"/>
      <c r="D362" s="94"/>
      <c r="E362" s="94"/>
      <c r="F362" s="95"/>
      <c r="G362" s="95"/>
      <c r="H362" s="95"/>
      <c r="I362" s="95"/>
      <c r="J362" s="95"/>
      <c r="K362" s="95"/>
      <c r="L362" s="95"/>
      <c r="M362" s="95"/>
      <c r="N362" s="95"/>
      <c r="O362" s="95"/>
    </row>
    <row r="363" spans="2:15">
      <c r="B363" s="94"/>
      <c r="C363" s="94"/>
      <c r="D363" s="94"/>
      <c r="E363" s="94"/>
      <c r="F363" s="95"/>
      <c r="G363" s="95"/>
      <c r="H363" s="95"/>
      <c r="I363" s="95"/>
      <c r="J363" s="95"/>
      <c r="K363" s="95"/>
      <c r="L363" s="95"/>
      <c r="M363" s="95"/>
      <c r="N363" s="95"/>
      <c r="O363" s="95"/>
    </row>
    <row r="364" spans="2:15">
      <c r="B364" s="94"/>
      <c r="C364" s="94"/>
      <c r="D364" s="94"/>
      <c r="E364" s="94"/>
      <c r="F364" s="95"/>
      <c r="G364" s="95"/>
      <c r="H364" s="95"/>
      <c r="I364" s="95"/>
      <c r="J364" s="95"/>
      <c r="K364" s="95"/>
      <c r="L364" s="95"/>
      <c r="M364" s="95"/>
      <c r="N364" s="95"/>
      <c r="O364" s="95"/>
    </row>
    <row r="365" spans="2:15">
      <c r="B365" s="94"/>
      <c r="C365" s="94"/>
      <c r="D365" s="94"/>
      <c r="E365" s="94"/>
      <c r="F365" s="95"/>
      <c r="G365" s="95"/>
      <c r="H365" s="95"/>
      <c r="I365" s="95"/>
      <c r="J365" s="95"/>
      <c r="K365" s="95"/>
      <c r="L365" s="95"/>
      <c r="M365" s="95"/>
      <c r="N365" s="95"/>
      <c r="O365" s="95"/>
    </row>
    <row r="366" spans="2:15">
      <c r="B366" s="94"/>
      <c r="C366" s="94"/>
      <c r="D366" s="94"/>
      <c r="E366" s="94"/>
      <c r="F366" s="95"/>
      <c r="G366" s="95"/>
      <c r="H366" s="95"/>
      <c r="I366" s="95"/>
      <c r="J366" s="95"/>
      <c r="K366" s="95"/>
      <c r="L366" s="95"/>
      <c r="M366" s="95"/>
      <c r="N366" s="95"/>
      <c r="O366" s="95"/>
    </row>
    <row r="367" spans="2:15">
      <c r="B367" s="94"/>
      <c r="C367" s="94"/>
      <c r="D367" s="94"/>
      <c r="E367" s="94"/>
      <c r="F367" s="95"/>
      <c r="G367" s="95"/>
      <c r="H367" s="95"/>
      <c r="I367" s="95"/>
      <c r="J367" s="95"/>
      <c r="K367" s="95"/>
      <c r="L367" s="95"/>
      <c r="M367" s="95"/>
      <c r="N367" s="95"/>
      <c r="O367" s="95"/>
    </row>
    <row r="368" spans="2:15">
      <c r="B368" s="94"/>
      <c r="C368" s="94"/>
      <c r="D368" s="94"/>
      <c r="E368" s="94"/>
      <c r="F368" s="95"/>
      <c r="G368" s="95"/>
      <c r="H368" s="95"/>
      <c r="I368" s="95"/>
      <c r="J368" s="95"/>
      <c r="K368" s="95"/>
      <c r="L368" s="95"/>
      <c r="M368" s="95"/>
      <c r="N368" s="95"/>
      <c r="O368" s="95"/>
    </row>
    <row r="369" spans="2:15">
      <c r="B369" s="94"/>
      <c r="C369" s="94"/>
      <c r="D369" s="94"/>
      <c r="E369" s="94"/>
      <c r="F369" s="95"/>
      <c r="G369" s="95"/>
      <c r="H369" s="95"/>
      <c r="I369" s="95"/>
      <c r="J369" s="95"/>
      <c r="K369" s="95"/>
      <c r="L369" s="95"/>
      <c r="M369" s="95"/>
      <c r="N369" s="95"/>
      <c r="O369" s="95"/>
    </row>
    <row r="370" spans="2:15">
      <c r="B370" s="94"/>
      <c r="C370" s="94"/>
      <c r="D370" s="94"/>
      <c r="E370" s="94"/>
      <c r="F370" s="95"/>
      <c r="G370" s="95"/>
      <c r="H370" s="95"/>
      <c r="I370" s="95"/>
      <c r="J370" s="95"/>
      <c r="K370" s="95"/>
      <c r="L370" s="95"/>
      <c r="M370" s="95"/>
      <c r="N370" s="95"/>
      <c r="O370" s="95"/>
    </row>
    <row r="371" spans="2:15">
      <c r="B371" s="94"/>
      <c r="C371" s="94"/>
      <c r="D371" s="94"/>
      <c r="E371" s="94"/>
      <c r="F371" s="95"/>
      <c r="G371" s="95"/>
      <c r="H371" s="95"/>
      <c r="I371" s="95"/>
      <c r="J371" s="95"/>
      <c r="K371" s="95"/>
      <c r="L371" s="95"/>
      <c r="M371" s="95"/>
      <c r="N371" s="95"/>
      <c r="O371" s="95"/>
    </row>
    <row r="372" spans="2:15">
      <c r="B372" s="94"/>
      <c r="C372" s="94"/>
      <c r="D372" s="94"/>
      <c r="E372" s="94"/>
      <c r="F372" s="95"/>
      <c r="G372" s="95"/>
      <c r="H372" s="95"/>
      <c r="I372" s="95"/>
      <c r="J372" s="95"/>
      <c r="K372" s="95"/>
      <c r="L372" s="95"/>
      <c r="M372" s="95"/>
      <c r="N372" s="95"/>
      <c r="O372" s="95"/>
    </row>
    <row r="373" spans="2:15">
      <c r="B373" s="94"/>
      <c r="C373" s="94"/>
      <c r="D373" s="94"/>
      <c r="E373" s="94"/>
      <c r="F373" s="95"/>
      <c r="G373" s="95"/>
      <c r="H373" s="95"/>
      <c r="I373" s="95"/>
      <c r="J373" s="95"/>
      <c r="K373" s="95"/>
      <c r="L373" s="95"/>
      <c r="M373" s="95"/>
      <c r="N373" s="95"/>
      <c r="O373" s="95"/>
    </row>
    <row r="374" spans="2:15">
      <c r="B374" s="94"/>
      <c r="C374" s="94"/>
      <c r="D374" s="94"/>
      <c r="E374" s="94"/>
      <c r="F374" s="95"/>
      <c r="G374" s="95"/>
      <c r="H374" s="95"/>
      <c r="I374" s="95"/>
      <c r="J374" s="95"/>
      <c r="K374" s="95"/>
      <c r="L374" s="95"/>
      <c r="M374" s="95"/>
      <c r="N374" s="95"/>
      <c r="O374" s="95"/>
    </row>
    <row r="375" spans="2:15">
      <c r="B375" s="94"/>
      <c r="C375" s="94"/>
      <c r="D375" s="94"/>
      <c r="E375" s="94"/>
      <c r="F375" s="95"/>
      <c r="G375" s="95"/>
      <c r="H375" s="95"/>
      <c r="I375" s="95"/>
      <c r="J375" s="95"/>
      <c r="K375" s="95"/>
      <c r="L375" s="95"/>
      <c r="M375" s="95"/>
      <c r="N375" s="95"/>
      <c r="O375" s="95"/>
    </row>
    <row r="376" spans="2:15">
      <c r="B376" s="94"/>
      <c r="C376" s="94"/>
      <c r="D376" s="94"/>
      <c r="E376" s="94"/>
      <c r="F376" s="95"/>
      <c r="G376" s="95"/>
      <c r="H376" s="95"/>
      <c r="I376" s="95"/>
      <c r="J376" s="95"/>
      <c r="K376" s="95"/>
      <c r="L376" s="95"/>
      <c r="M376" s="95"/>
      <c r="N376" s="95"/>
      <c r="O376" s="95"/>
    </row>
    <row r="377" spans="2:15">
      <c r="B377" s="94"/>
      <c r="C377" s="94"/>
      <c r="D377" s="94"/>
      <c r="E377" s="94"/>
      <c r="F377" s="95"/>
      <c r="G377" s="95"/>
      <c r="H377" s="95"/>
      <c r="I377" s="95"/>
      <c r="J377" s="95"/>
      <c r="K377" s="95"/>
      <c r="L377" s="95"/>
      <c r="M377" s="95"/>
      <c r="N377" s="95"/>
      <c r="O377" s="95"/>
    </row>
    <row r="378" spans="2:15">
      <c r="B378" s="94"/>
      <c r="C378" s="94"/>
      <c r="D378" s="94"/>
      <c r="E378" s="94"/>
      <c r="F378" s="95"/>
      <c r="G378" s="95"/>
      <c r="H378" s="95"/>
      <c r="I378" s="95"/>
      <c r="J378" s="95"/>
      <c r="K378" s="95"/>
      <c r="L378" s="95"/>
      <c r="M378" s="95"/>
      <c r="N378" s="95"/>
      <c r="O378" s="95"/>
    </row>
    <row r="379" spans="2:15">
      <c r="B379" s="94"/>
      <c r="C379" s="94"/>
      <c r="D379" s="94"/>
      <c r="E379" s="94"/>
      <c r="F379" s="95"/>
      <c r="G379" s="95"/>
      <c r="H379" s="95"/>
      <c r="I379" s="95"/>
      <c r="J379" s="95"/>
      <c r="K379" s="95"/>
      <c r="L379" s="95"/>
      <c r="M379" s="95"/>
      <c r="N379" s="95"/>
      <c r="O379" s="95"/>
    </row>
    <row r="380" spans="2:15">
      <c r="B380" s="94"/>
      <c r="C380" s="94"/>
      <c r="D380" s="94"/>
      <c r="E380" s="94"/>
      <c r="F380" s="95"/>
      <c r="G380" s="95"/>
      <c r="H380" s="95"/>
      <c r="I380" s="95"/>
      <c r="J380" s="95"/>
      <c r="K380" s="95"/>
      <c r="L380" s="95"/>
      <c r="M380" s="95"/>
      <c r="N380" s="95"/>
      <c r="O380" s="95"/>
    </row>
    <row r="381" spans="2:15">
      <c r="B381" s="94"/>
      <c r="C381" s="94"/>
      <c r="D381" s="94"/>
      <c r="E381" s="94"/>
      <c r="F381" s="95"/>
      <c r="G381" s="95"/>
      <c r="H381" s="95"/>
      <c r="I381" s="95"/>
      <c r="J381" s="95"/>
      <c r="K381" s="95"/>
      <c r="L381" s="95"/>
      <c r="M381" s="95"/>
      <c r="N381" s="95"/>
      <c r="O381" s="95"/>
    </row>
    <row r="382" spans="2:15">
      <c r="B382" s="94"/>
      <c r="C382" s="94"/>
      <c r="D382" s="94"/>
      <c r="E382" s="94"/>
      <c r="F382" s="95"/>
      <c r="G382" s="95"/>
      <c r="H382" s="95"/>
      <c r="I382" s="95"/>
      <c r="J382" s="95"/>
      <c r="K382" s="95"/>
      <c r="L382" s="95"/>
      <c r="M382" s="95"/>
      <c r="N382" s="95"/>
      <c r="O382" s="95"/>
    </row>
    <row r="383" spans="2:15">
      <c r="B383" s="94"/>
      <c r="C383" s="94"/>
      <c r="D383" s="94"/>
      <c r="E383" s="94"/>
      <c r="F383" s="95"/>
      <c r="G383" s="95"/>
      <c r="H383" s="95"/>
      <c r="I383" s="95"/>
      <c r="J383" s="95"/>
      <c r="K383" s="95"/>
      <c r="L383" s="95"/>
      <c r="M383" s="95"/>
      <c r="N383" s="95"/>
      <c r="O383" s="95"/>
    </row>
    <row r="384" spans="2:15">
      <c r="B384" s="94"/>
      <c r="C384" s="94"/>
      <c r="D384" s="94"/>
      <c r="E384" s="94"/>
      <c r="F384" s="95"/>
      <c r="G384" s="95"/>
      <c r="H384" s="95"/>
      <c r="I384" s="95"/>
      <c r="J384" s="95"/>
      <c r="K384" s="95"/>
      <c r="L384" s="95"/>
      <c r="M384" s="95"/>
      <c r="N384" s="95"/>
      <c r="O384" s="95"/>
    </row>
    <row r="385" spans="2:15">
      <c r="B385" s="94"/>
      <c r="C385" s="94"/>
      <c r="D385" s="94"/>
      <c r="E385" s="94"/>
      <c r="F385" s="95"/>
      <c r="G385" s="95"/>
      <c r="H385" s="95"/>
      <c r="I385" s="95"/>
      <c r="J385" s="95"/>
      <c r="K385" s="95"/>
      <c r="L385" s="95"/>
      <c r="M385" s="95"/>
      <c r="N385" s="95"/>
      <c r="O385" s="95"/>
    </row>
    <row r="386" spans="2:15">
      <c r="B386" s="94"/>
      <c r="C386" s="94"/>
      <c r="D386" s="94"/>
      <c r="E386" s="94"/>
      <c r="F386" s="95"/>
      <c r="G386" s="95"/>
      <c r="H386" s="95"/>
      <c r="I386" s="95"/>
      <c r="J386" s="95"/>
      <c r="K386" s="95"/>
      <c r="L386" s="95"/>
      <c r="M386" s="95"/>
      <c r="N386" s="95"/>
      <c r="O386" s="95"/>
    </row>
    <row r="387" spans="2:15">
      <c r="B387" s="94"/>
      <c r="C387" s="94"/>
      <c r="D387" s="94"/>
      <c r="E387" s="94"/>
      <c r="F387" s="95"/>
      <c r="G387" s="95"/>
      <c r="H387" s="95"/>
      <c r="I387" s="95"/>
      <c r="J387" s="95"/>
      <c r="K387" s="95"/>
      <c r="L387" s="95"/>
      <c r="M387" s="95"/>
      <c r="N387" s="95"/>
      <c r="O387" s="95"/>
    </row>
    <row r="388" spans="2:15">
      <c r="B388" s="94"/>
      <c r="C388" s="94"/>
      <c r="D388" s="94"/>
      <c r="E388" s="94"/>
      <c r="F388" s="95"/>
      <c r="G388" s="95"/>
      <c r="H388" s="95"/>
      <c r="I388" s="95"/>
      <c r="J388" s="95"/>
      <c r="K388" s="95"/>
      <c r="L388" s="95"/>
      <c r="M388" s="95"/>
      <c r="N388" s="95"/>
      <c r="O388" s="95"/>
    </row>
    <row r="389" spans="2:15">
      <c r="B389" s="94"/>
      <c r="C389" s="94"/>
      <c r="D389" s="94"/>
      <c r="E389" s="94"/>
      <c r="F389" s="95"/>
      <c r="G389" s="95"/>
      <c r="H389" s="95"/>
      <c r="I389" s="95"/>
      <c r="J389" s="95"/>
      <c r="K389" s="95"/>
      <c r="L389" s="95"/>
      <c r="M389" s="95"/>
      <c r="N389" s="95"/>
      <c r="O389" s="95"/>
    </row>
    <row r="390" spans="2:15">
      <c r="B390" s="94"/>
      <c r="C390" s="94"/>
      <c r="D390" s="94"/>
      <c r="E390" s="94"/>
      <c r="F390" s="95"/>
      <c r="G390" s="95"/>
      <c r="H390" s="95"/>
      <c r="I390" s="95"/>
      <c r="J390" s="95"/>
      <c r="K390" s="95"/>
      <c r="L390" s="95"/>
      <c r="M390" s="95"/>
      <c r="N390" s="95"/>
      <c r="O390" s="95"/>
    </row>
    <row r="391" spans="2:15">
      <c r="B391" s="94"/>
      <c r="C391" s="94"/>
      <c r="D391" s="94"/>
      <c r="E391" s="94"/>
      <c r="F391" s="95"/>
      <c r="G391" s="95"/>
      <c r="H391" s="95"/>
      <c r="I391" s="95"/>
      <c r="J391" s="95"/>
      <c r="K391" s="95"/>
      <c r="L391" s="95"/>
      <c r="M391" s="95"/>
      <c r="N391" s="95"/>
      <c r="O391" s="95"/>
    </row>
    <row r="392" spans="2:15">
      <c r="B392" s="94"/>
      <c r="C392" s="94"/>
      <c r="D392" s="94"/>
      <c r="E392" s="94"/>
      <c r="F392" s="95"/>
      <c r="G392" s="95"/>
      <c r="H392" s="95"/>
      <c r="I392" s="95"/>
      <c r="J392" s="95"/>
      <c r="K392" s="95"/>
      <c r="L392" s="95"/>
      <c r="M392" s="95"/>
      <c r="N392" s="95"/>
      <c r="O392" s="95"/>
    </row>
    <row r="393" spans="2:15">
      <c r="B393" s="94"/>
      <c r="C393" s="94"/>
      <c r="D393" s="94"/>
      <c r="E393" s="94"/>
      <c r="F393" s="95"/>
      <c r="G393" s="95"/>
      <c r="H393" s="95"/>
      <c r="I393" s="95"/>
      <c r="J393" s="95"/>
      <c r="K393" s="95"/>
      <c r="L393" s="95"/>
      <c r="M393" s="95"/>
      <c r="N393" s="95"/>
      <c r="O393" s="95"/>
    </row>
    <row r="394" spans="2:15">
      <c r="B394" s="94"/>
      <c r="C394" s="94"/>
      <c r="D394" s="94"/>
      <c r="E394" s="94"/>
      <c r="F394" s="95"/>
      <c r="G394" s="95"/>
      <c r="H394" s="95"/>
      <c r="I394" s="95"/>
      <c r="J394" s="95"/>
      <c r="K394" s="95"/>
      <c r="L394" s="95"/>
      <c r="M394" s="95"/>
      <c r="N394" s="95"/>
      <c r="O394" s="95"/>
    </row>
    <row r="395" spans="2:15">
      <c r="B395" s="94"/>
      <c r="C395" s="94"/>
      <c r="D395" s="94"/>
      <c r="E395" s="94"/>
      <c r="F395" s="95"/>
      <c r="G395" s="95"/>
      <c r="H395" s="95"/>
      <c r="I395" s="95"/>
      <c r="J395" s="95"/>
      <c r="K395" s="95"/>
      <c r="L395" s="95"/>
      <c r="M395" s="95"/>
      <c r="N395" s="95"/>
      <c r="O395" s="95"/>
    </row>
    <row r="396" spans="2:15">
      <c r="B396" s="94"/>
      <c r="C396" s="94"/>
      <c r="D396" s="94"/>
      <c r="E396" s="94"/>
      <c r="F396" s="95"/>
      <c r="G396" s="95"/>
      <c r="H396" s="95"/>
      <c r="I396" s="95"/>
      <c r="J396" s="95"/>
      <c r="K396" s="95"/>
      <c r="L396" s="95"/>
      <c r="M396" s="95"/>
      <c r="N396" s="95"/>
      <c r="O396" s="95"/>
    </row>
    <row r="397" spans="2:15">
      <c r="B397" s="94"/>
      <c r="C397" s="94"/>
      <c r="D397" s="94"/>
      <c r="E397" s="94"/>
      <c r="F397" s="95"/>
      <c r="G397" s="95"/>
      <c r="H397" s="95"/>
      <c r="I397" s="95"/>
      <c r="J397" s="95"/>
      <c r="K397" s="95"/>
      <c r="L397" s="95"/>
      <c r="M397" s="95"/>
      <c r="N397" s="95"/>
      <c r="O397" s="95"/>
    </row>
    <row r="398" spans="2:15">
      <c r="B398" s="94"/>
      <c r="C398" s="94"/>
      <c r="D398" s="94"/>
      <c r="E398" s="94"/>
      <c r="F398" s="95"/>
      <c r="G398" s="95"/>
      <c r="H398" s="95"/>
      <c r="I398" s="95"/>
      <c r="J398" s="95"/>
      <c r="K398" s="95"/>
      <c r="L398" s="95"/>
      <c r="M398" s="95"/>
      <c r="N398" s="95"/>
      <c r="O398" s="95"/>
    </row>
    <row r="399" spans="2:15">
      <c r="B399" s="94"/>
      <c r="C399" s="94"/>
      <c r="D399" s="94"/>
      <c r="E399" s="94"/>
      <c r="F399" s="95"/>
      <c r="G399" s="95"/>
      <c r="H399" s="95"/>
      <c r="I399" s="95"/>
      <c r="J399" s="95"/>
      <c r="K399" s="95"/>
      <c r="L399" s="95"/>
      <c r="M399" s="95"/>
      <c r="N399" s="95"/>
      <c r="O399" s="95"/>
    </row>
    <row r="400" spans="2:15">
      <c r="B400" s="94"/>
      <c r="C400" s="94"/>
      <c r="D400" s="94"/>
      <c r="E400" s="94"/>
      <c r="F400" s="95"/>
      <c r="G400" s="95"/>
      <c r="H400" s="95"/>
      <c r="I400" s="95"/>
      <c r="J400" s="95"/>
      <c r="K400" s="95"/>
      <c r="L400" s="95"/>
      <c r="M400" s="95"/>
      <c r="N400" s="95"/>
      <c r="O400" s="95"/>
    </row>
    <row r="401" spans="2:15">
      <c r="B401" s="94"/>
      <c r="C401" s="94"/>
      <c r="D401" s="94"/>
      <c r="E401" s="94"/>
      <c r="F401" s="95"/>
      <c r="G401" s="95"/>
      <c r="H401" s="95"/>
      <c r="I401" s="95"/>
      <c r="J401" s="95"/>
      <c r="K401" s="95"/>
      <c r="L401" s="95"/>
      <c r="M401" s="95"/>
      <c r="N401" s="95"/>
      <c r="O401" s="95"/>
    </row>
    <row r="402" spans="2:15">
      <c r="B402" s="94"/>
      <c r="C402" s="94"/>
      <c r="D402" s="94"/>
      <c r="E402" s="94"/>
      <c r="F402" s="95"/>
      <c r="G402" s="95"/>
      <c r="H402" s="95"/>
      <c r="I402" s="95"/>
      <c r="J402" s="95"/>
      <c r="K402" s="95"/>
      <c r="L402" s="95"/>
      <c r="M402" s="95"/>
      <c r="N402" s="95"/>
      <c r="O402" s="95"/>
    </row>
    <row r="403" spans="2:15">
      <c r="B403" s="94"/>
      <c r="C403" s="94"/>
      <c r="D403" s="94"/>
      <c r="E403" s="94"/>
      <c r="F403" s="95"/>
      <c r="G403" s="95"/>
      <c r="H403" s="95"/>
      <c r="I403" s="95"/>
      <c r="J403" s="95"/>
      <c r="K403" s="95"/>
      <c r="L403" s="95"/>
      <c r="M403" s="95"/>
      <c r="N403" s="95"/>
      <c r="O403" s="95"/>
    </row>
    <row r="404" spans="2:15">
      <c r="B404" s="94"/>
      <c r="C404" s="94"/>
      <c r="D404" s="94"/>
      <c r="E404" s="94"/>
      <c r="F404" s="95"/>
      <c r="G404" s="95"/>
      <c r="H404" s="95"/>
      <c r="I404" s="95"/>
      <c r="J404" s="95"/>
      <c r="K404" s="95"/>
      <c r="L404" s="95"/>
      <c r="M404" s="95"/>
      <c r="N404" s="95"/>
      <c r="O404" s="95"/>
    </row>
    <row r="405" spans="2:15">
      <c r="B405" s="94"/>
      <c r="C405" s="94"/>
      <c r="D405" s="94"/>
      <c r="E405" s="94"/>
      <c r="F405" s="95"/>
      <c r="G405" s="95"/>
      <c r="H405" s="95"/>
      <c r="I405" s="95"/>
      <c r="J405" s="95"/>
      <c r="K405" s="95"/>
      <c r="L405" s="95"/>
      <c r="M405" s="95"/>
      <c r="N405" s="95"/>
      <c r="O405" s="95"/>
    </row>
    <row r="406" spans="2:15">
      <c r="B406" s="94"/>
      <c r="C406" s="94"/>
      <c r="D406" s="94"/>
      <c r="E406" s="94"/>
      <c r="F406" s="95"/>
      <c r="G406" s="95"/>
      <c r="H406" s="95"/>
      <c r="I406" s="95"/>
      <c r="J406" s="95"/>
      <c r="K406" s="95"/>
      <c r="L406" s="95"/>
      <c r="M406" s="95"/>
      <c r="N406" s="95"/>
      <c r="O406" s="95"/>
    </row>
    <row r="407" spans="2:15">
      <c r="B407" s="94"/>
      <c r="C407" s="94"/>
      <c r="D407" s="94"/>
      <c r="E407" s="94"/>
      <c r="F407" s="95"/>
      <c r="G407" s="95"/>
      <c r="H407" s="95"/>
      <c r="I407" s="95"/>
      <c r="J407" s="95"/>
      <c r="K407" s="95"/>
      <c r="L407" s="95"/>
      <c r="M407" s="95"/>
      <c r="N407" s="95"/>
      <c r="O407" s="95"/>
    </row>
    <row r="408" spans="2:15">
      <c r="B408" s="94"/>
      <c r="C408" s="94"/>
      <c r="D408" s="94"/>
      <c r="E408" s="94"/>
      <c r="F408" s="95"/>
      <c r="G408" s="95"/>
      <c r="H408" s="95"/>
      <c r="I408" s="95"/>
      <c r="J408" s="95"/>
      <c r="K408" s="95"/>
      <c r="L408" s="95"/>
      <c r="M408" s="95"/>
      <c r="N408" s="95"/>
      <c r="O408" s="95"/>
    </row>
    <row r="409" spans="2:15">
      <c r="B409" s="94"/>
      <c r="C409" s="94"/>
      <c r="D409" s="94"/>
      <c r="E409" s="94"/>
      <c r="F409" s="95"/>
      <c r="G409" s="95"/>
      <c r="H409" s="95"/>
      <c r="I409" s="95"/>
      <c r="J409" s="95"/>
      <c r="K409" s="95"/>
      <c r="L409" s="95"/>
      <c r="M409" s="95"/>
      <c r="N409" s="95"/>
      <c r="O409" s="95"/>
    </row>
    <row r="410" spans="2:15">
      <c r="B410" s="94"/>
      <c r="C410" s="94"/>
      <c r="D410" s="94"/>
      <c r="E410" s="94"/>
      <c r="F410" s="95"/>
      <c r="G410" s="95"/>
      <c r="H410" s="95"/>
      <c r="I410" s="95"/>
      <c r="J410" s="95"/>
      <c r="K410" s="95"/>
      <c r="L410" s="95"/>
      <c r="M410" s="95"/>
      <c r="N410" s="95"/>
      <c r="O410" s="95"/>
    </row>
    <row r="411" spans="2:15">
      <c r="B411" s="94"/>
      <c r="C411" s="94"/>
      <c r="D411" s="94"/>
      <c r="E411" s="94"/>
      <c r="F411" s="95"/>
      <c r="G411" s="95"/>
      <c r="H411" s="95"/>
      <c r="I411" s="95"/>
      <c r="J411" s="95"/>
      <c r="K411" s="95"/>
      <c r="L411" s="95"/>
      <c r="M411" s="95"/>
      <c r="N411" s="95"/>
      <c r="O411" s="95"/>
    </row>
    <row r="412" spans="2:15">
      <c r="B412" s="94"/>
      <c r="C412" s="94"/>
      <c r="D412" s="94"/>
      <c r="E412" s="94"/>
      <c r="F412" s="95"/>
      <c r="G412" s="95"/>
      <c r="H412" s="95"/>
      <c r="I412" s="95"/>
      <c r="J412" s="95"/>
      <c r="K412" s="95"/>
      <c r="L412" s="95"/>
      <c r="M412" s="95"/>
      <c r="N412" s="95"/>
      <c r="O412" s="95"/>
    </row>
    <row r="413" spans="2:15">
      <c r="B413" s="94"/>
      <c r="C413" s="94"/>
      <c r="D413" s="94"/>
      <c r="E413" s="94"/>
      <c r="F413" s="95"/>
      <c r="G413" s="95"/>
      <c r="H413" s="95"/>
      <c r="I413" s="95"/>
      <c r="J413" s="95"/>
      <c r="K413" s="95"/>
      <c r="L413" s="95"/>
      <c r="M413" s="95"/>
      <c r="N413" s="95"/>
      <c r="O413" s="95"/>
    </row>
    <row r="414" spans="2:15">
      <c r="B414" s="94"/>
      <c r="C414" s="94"/>
      <c r="D414" s="94"/>
      <c r="E414" s="94"/>
      <c r="F414" s="95"/>
      <c r="G414" s="95"/>
      <c r="H414" s="95"/>
      <c r="I414" s="95"/>
      <c r="J414" s="95"/>
      <c r="K414" s="95"/>
      <c r="L414" s="95"/>
      <c r="M414" s="95"/>
      <c r="N414" s="95"/>
      <c r="O414" s="95"/>
    </row>
    <row r="415" spans="2:15">
      <c r="B415" s="94"/>
      <c r="C415" s="94"/>
      <c r="D415" s="94"/>
      <c r="E415" s="94"/>
      <c r="F415" s="95"/>
      <c r="G415" s="95"/>
      <c r="H415" s="95"/>
      <c r="I415" s="95"/>
      <c r="J415" s="95"/>
      <c r="K415" s="95"/>
      <c r="L415" s="95"/>
      <c r="M415" s="95"/>
      <c r="N415" s="95"/>
      <c r="O415" s="95"/>
    </row>
    <row r="416" spans="2:15">
      <c r="B416" s="94"/>
      <c r="C416" s="94"/>
      <c r="D416" s="94"/>
      <c r="E416" s="94"/>
      <c r="F416" s="95"/>
      <c r="G416" s="95"/>
      <c r="H416" s="95"/>
      <c r="I416" s="95"/>
      <c r="J416" s="95"/>
      <c r="K416" s="95"/>
      <c r="L416" s="95"/>
      <c r="M416" s="95"/>
      <c r="N416" s="95"/>
      <c r="O416" s="95"/>
    </row>
    <row r="417" spans="2:15">
      <c r="B417" s="94"/>
      <c r="C417" s="94"/>
      <c r="D417" s="94"/>
      <c r="E417" s="94"/>
      <c r="F417" s="95"/>
      <c r="G417" s="95"/>
      <c r="H417" s="95"/>
      <c r="I417" s="95"/>
      <c r="J417" s="95"/>
      <c r="K417" s="95"/>
      <c r="L417" s="95"/>
      <c r="M417" s="95"/>
      <c r="N417" s="95"/>
      <c r="O417" s="95"/>
    </row>
    <row r="418" spans="2:15">
      <c r="B418" s="94"/>
      <c r="C418" s="94"/>
      <c r="D418" s="94"/>
      <c r="E418" s="94"/>
      <c r="F418" s="95"/>
      <c r="G418" s="95"/>
      <c r="H418" s="95"/>
      <c r="I418" s="95"/>
      <c r="J418" s="95"/>
      <c r="K418" s="95"/>
      <c r="L418" s="95"/>
      <c r="M418" s="95"/>
      <c r="N418" s="95"/>
      <c r="O418" s="95"/>
    </row>
    <row r="419" spans="2:15">
      <c r="B419" s="94"/>
      <c r="C419" s="94"/>
      <c r="D419" s="94"/>
      <c r="E419" s="94"/>
      <c r="F419" s="95"/>
      <c r="G419" s="95"/>
      <c r="H419" s="95"/>
      <c r="I419" s="95"/>
      <c r="J419" s="95"/>
      <c r="K419" s="95"/>
      <c r="L419" s="95"/>
      <c r="M419" s="95"/>
      <c r="N419" s="95"/>
      <c r="O419" s="95"/>
    </row>
    <row r="420" spans="2:15">
      <c r="B420" s="94"/>
      <c r="C420" s="94"/>
      <c r="D420" s="94"/>
      <c r="E420" s="94"/>
      <c r="F420" s="95"/>
      <c r="G420" s="95"/>
      <c r="H420" s="95"/>
      <c r="I420" s="95"/>
      <c r="J420" s="95"/>
      <c r="K420" s="95"/>
      <c r="L420" s="95"/>
      <c r="M420" s="95"/>
      <c r="N420" s="95"/>
      <c r="O420" s="95"/>
    </row>
    <row r="421" spans="2:15">
      <c r="B421" s="94"/>
      <c r="C421" s="94"/>
      <c r="D421" s="94"/>
      <c r="E421" s="94"/>
      <c r="F421" s="95"/>
      <c r="G421" s="95"/>
      <c r="H421" s="95"/>
      <c r="I421" s="95"/>
      <c r="J421" s="95"/>
      <c r="K421" s="95"/>
      <c r="L421" s="95"/>
      <c r="M421" s="95"/>
      <c r="N421" s="95"/>
      <c r="O421" s="95"/>
    </row>
    <row r="422" spans="2:15">
      <c r="B422" s="94"/>
      <c r="C422" s="94"/>
      <c r="D422" s="94"/>
      <c r="E422" s="94"/>
      <c r="F422" s="95"/>
      <c r="G422" s="95"/>
      <c r="H422" s="95"/>
      <c r="I422" s="95"/>
      <c r="J422" s="95"/>
      <c r="K422" s="95"/>
      <c r="L422" s="95"/>
      <c r="M422" s="95"/>
      <c r="N422" s="95"/>
      <c r="O422" s="95"/>
    </row>
    <row r="423" spans="2:15">
      <c r="B423" s="94"/>
      <c r="C423" s="94"/>
      <c r="D423" s="94"/>
      <c r="E423" s="94"/>
      <c r="F423" s="95"/>
      <c r="G423" s="95"/>
      <c r="H423" s="95"/>
      <c r="I423" s="95"/>
      <c r="J423" s="95"/>
      <c r="K423" s="95"/>
      <c r="L423" s="95"/>
      <c r="M423" s="95"/>
      <c r="N423" s="95"/>
      <c r="O423" s="95"/>
    </row>
    <row r="424" spans="2:15">
      <c r="B424" s="94"/>
      <c r="C424" s="94"/>
      <c r="D424" s="94"/>
      <c r="E424" s="94"/>
      <c r="F424" s="95"/>
      <c r="G424" s="95"/>
      <c r="H424" s="95"/>
      <c r="I424" s="95"/>
      <c r="J424" s="95"/>
      <c r="K424" s="95"/>
      <c r="L424" s="95"/>
      <c r="M424" s="95"/>
      <c r="N424" s="95"/>
      <c r="O424" s="95"/>
    </row>
    <row r="425" spans="2:15">
      <c r="B425" s="94"/>
      <c r="C425" s="94"/>
      <c r="D425" s="94"/>
      <c r="E425" s="94"/>
      <c r="F425" s="95"/>
      <c r="G425" s="95"/>
      <c r="H425" s="95"/>
      <c r="I425" s="95"/>
      <c r="J425" s="95"/>
      <c r="K425" s="95"/>
      <c r="L425" s="95"/>
      <c r="M425" s="95"/>
      <c r="N425" s="95"/>
      <c r="O425" s="95"/>
    </row>
    <row r="426" spans="2:15">
      <c r="B426" s="94"/>
      <c r="C426" s="94"/>
      <c r="D426" s="94"/>
      <c r="E426" s="94"/>
      <c r="F426" s="95"/>
      <c r="G426" s="95"/>
      <c r="H426" s="95"/>
      <c r="I426" s="95"/>
      <c r="J426" s="95"/>
      <c r="K426" s="95"/>
      <c r="L426" s="95"/>
      <c r="M426" s="95"/>
      <c r="N426" s="95"/>
      <c r="O426" s="95"/>
    </row>
    <row r="427" spans="2:15">
      <c r="B427" s="94"/>
      <c r="C427" s="94"/>
      <c r="D427" s="94"/>
      <c r="E427" s="94"/>
      <c r="F427" s="95"/>
      <c r="G427" s="95"/>
      <c r="H427" s="95"/>
      <c r="I427" s="95"/>
      <c r="J427" s="95"/>
      <c r="K427" s="95"/>
      <c r="L427" s="95"/>
      <c r="M427" s="95"/>
      <c r="N427" s="95"/>
      <c r="O427" s="95"/>
    </row>
    <row r="428" spans="2:15">
      <c r="B428" s="94"/>
      <c r="C428" s="94"/>
      <c r="D428" s="94"/>
      <c r="E428" s="94"/>
      <c r="F428" s="95"/>
      <c r="G428" s="95"/>
      <c r="H428" s="95"/>
      <c r="I428" s="95"/>
      <c r="J428" s="95"/>
      <c r="K428" s="95"/>
      <c r="L428" s="95"/>
      <c r="M428" s="95"/>
      <c r="N428" s="95"/>
      <c r="O428" s="95"/>
    </row>
    <row r="429" spans="2:15">
      <c r="B429" s="94"/>
      <c r="C429" s="94"/>
      <c r="D429" s="94"/>
      <c r="E429" s="94"/>
      <c r="F429" s="95"/>
      <c r="G429" s="95"/>
      <c r="H429" s="95"/>
      <c r="I429" s="95"/>
      <c r="J429" s="95"/>
      <c r="K429" s="95"/>
      <c r="L429" s="95"/>
      <c r="M429" s="95"/>
      <c r="N429" s="95"/>
      <c r="O429" s="95"/>
    </row>
    <row r="430" spans="2:15">
      <c r="B430" s="94"/>
      <c r="C430" s="94"/>
      <c r="D430" s="94"/>
      <c r="E430" s="94"/>
      <c r="F430" s="95"/>
      <c r="G430" s="95"/>
      <c r="H430" s="95"/>
      <c r="I430" s="95"/>
      <c r="J430" s="95"/>
      <c r="K430" s="95"/>
      <c r="L430" s="95"/>
      <c r="M430" s="95"/>
      <c r="N430" s="95"/>
      <c r="O430" s="95"/>
    </row>
    <row r="431" spans="2:15">
      <c r="B431" s="94"/>
      <c r="C431" s="94"/>
      <c r="D431" s="94"/>
      <c r="E431" s="94"/>
      <c r="F431" s="95"/>
      <c r="G431" s="95"/>
      <c r="H431" s="95"/>
      <c r="I431" s="95"/>
      <c r="J431" s="95"/>
      <c r="K431" s="95"/>
      <c r="L431" s="95"/>
      <c r="M431" s="95"/>
      <c r="N431" s="95"/>
      <c r="O431" s="95"/>
    </row>
    <row r="432" spans="2:15">
      <c r="B432" s="94"/>
      <c r="C432" s="94"/>
      <c r="D432" s="94"/>
      <c r="E432" s="94"/>
      <c r="F432" s="95"/>
      <c r="G432" s="95"/>
      <c r="H432" s="95"/>
      <c r="I432" s="95"/>
      <c r="J432" s="95"/>
      <c r="K432" s="95"/>
      <c r="L432" s="95"/>
      <c r="M432" s="95"/>
      <c r="N432" s="95"/>
      <c r="O432" s="95"/>
    </row>
    <row r="433" spans="2:15">
      <c r="B433" s="94"/>
      <c r="C433" s="94"/>
      <c r="D433" s="94"/>
      <c r="E433" s="94"/>
      <c r="F433" s="95"/>
      <c r="G433" s="95"/>
      <c r="H433" s="95"/>
      <c r="I433" s="95"/>
      <c r="J433" s="95"/>
      <c r="K433" s="95"/>
      <c r="L433" s="95"/>
      <c r="M433" s="95"/>
      <c r="N433" s="95"/>
      <c r="O433" s="95"/>
    </row>
    <row r="434" spans="2:15">
      <c r="B434" s="94"/>
      <c r="C434" s="94"/>
      <c r="D434" s="94"/>
      <c r="E434" s="94"/>
      <c r="F434" s="95"/>
      <c r="G434" s="95"/>
      <c r="H434" s="95"/>
      <c r="I434" s="95"/>
      <c r="J434" s="95"/>
      <c r="K434" s="95"/>
      <c r="L434" s="95"/>
      <c r="M434" s="95"/>
      <c r="N434" s="95"/>
      <c r="O434" s="95"/>
    </row>
    <row r="435" spans="2:15">
      <c r="B435" s="94"/>
      <c r="C435" s="94"/>
      <c r="D435" s="94"/>
      <c r="E435" s="94"/>
      <c r="F435" s="95"/>
      <c r="G435" s="95"/>
      <c r="H435" s="95"/>
      <c r="I435" s="95"/>
      <c r="J435" s="95"/>
      <c r="K435" s="95"/>
      <c r="L435" s="95"/>
      <c r="M435" s="95"/>
      <c r="N435" s="95"/>
      <c r="O435" s="95"/>
    </row>
    <row r="436" spans="2:15">
      <c r="B436" s="94"/>
      <c r="C436" s="94"/>
      <c r="D436" s="94"/>
      <c r="E436" s="94"/>
      <c r="F436" s="95"/>
      <c r="G436" s="95"/>
      <c r="H436" s="95"/>
      <c r="I436" s="95"/>
      <c r="J436" s="95"/>
      <c r="K436" s="95"/>
      <c r="L436" s="95"/>
      <c r="M436" s="95"/>
      <c r="N436" s="95"/>
      <c r="O436" s="95"/>
    </row>
    <row r="437" spans="2:15">
      <c r="B437" s="94"/>
      <c r="C437" s="94"/>
      <c r="D437" s="94"/>
      <c r="E437" s="94"/>
      <c r="F437" s="95"/>
      <c r="G437" s="95"/>
      <c r="H437" s="95"/>
      <c r="I437" s="95"/>
      <c r="J437" s="95"/>
      <c r="K437" s="95"/>
      <c r="L437" s="95"/>
      <c r="M437" s="95"/>
      <c r="N437" s="95"/>
      <c r="O437" s="95"/>
    </row>
    <row r="438" spans="2:15">
      <c r="B438" s="94"/>
      <c r="C438" s="94"/>
      <c r="D438" s="94"/>
      <c r="E438" s="94"/>
      <c r="F438" s="95"/>
      <c r="G438" s="95"/>
      <c r="H438" s="95"/>
      <c r="I438" s="95"/>
      <c r="J438" s="95"/>
      <c r="K438" s="95"/>
      <c r="L438" s="95"/>
      <c r="M438" s="95"/>
      <c r="N438" s="95"/>
      <c r="O438" s="95"/>
    </row>
    <row r="439" spans="2:15">
      <c r="B439" s="94"/>
      <c r="C439" s="94"/>
      <c r="D439" s="94"/>
      <c r="E439" s="94"/>
      <c r="F439" s="95"/>
      <c r="G439" s="95"/>
      <c r="H439" s="95"/>
      <c r="I439" s="95"/>
      <c r="J439" s="95"/>
      <c r="K439" s="95"/>
      <c r="L439" s="95"/>
      <c r="M439" s="95"/>
      <c r="N439" s="95"/>
      <c r="O439" s="95"/>
    </row>
    <row r="440" spans="2:15">
      <c r="B440" s="94"/>
      <c r="C440" s="94"/>
      <c r="D440" s="94"/>
      <c r="E440" s="94"/>
      <c r="F440" s="95"/>
      <c r="G440" s="95"/>
      <c r="H440" s="95"/>
      <c r="I440" s="95"/>
      <c r="J440" s="95"/>
      <c r="K440" s="95"/>
      <c r="L440" s="95"/>
      <c r="M440" s="95"/>
      <c r="N440" s="95"/>
      <c r="O440" s="95"/>
    </row>
    <row r="441" spans="2:15">
      <c r="B441" s="94"/>
      <c r="C441" s="94"/>
      <c r="D441" s="94"/>
      <c r="E441" s="94"/>
      <c r="F441" s="95"/>
      <c r="G441" s="95"/>
      <c r="H441" s="95"/>
      <c r="I441" s="95"/>
      <c r="J441" s="95"/>
      <c r="K441" s="95"/>
      <c r="L441" s="95"/>
      <c r="M441" s="95"/>
      <c r="N441" s="95"/>
      <c r="O441" s="95"/>
    </row>
    <row r="442" spans="2:15">
      <c r="B442" s="94"/>
      <c r="C442" s="94"/>
      <c r="D442" s="94"/>
      <c r="E442" s="94"/>
      <c r="F442" s="95"/>
      <c r="G442" s="95"/>
      <c r="H442" s="95"/>
      <c r="I442" s="95"/>
      <c r="J442" s="95"/>
      <c r="K442" s="95"/>
      <c r="L442" s="95"/>
      <c r="M442" s="95"/>
      <c r="N442" s="95"/>
      <c r="O442" s="95"/>
    </row>
    <row r="443" spans="2:15">
      <c r="B443" s="94"/>
      <c r="C443" s="94"/>
      <c r="D443" s="94"/>
      <c r="E443" s="94"/>
      <c r="F443" s="95"/>
      <c r="G443" s="95"/>
      <c r="H443" s="95"/>
      <c r="I443" s="95"/>
      <c r="J443" s="95"/>
      <c r="K443" s="95"/>
      <c r="L443" s="95"/>
      <c r="M443" s="95"/>
      <c r="N443" s="95"/>
      <c r="O443" s="95"/>
    </row>
    <row r="444" spans="2:15">
      <c r="B444" s="94"/>
      <c r="C444" s="94"/>
      <c r="D444" s="94"/>
      <c r="E444" s="94"/>
      <c r="F444" s="95"/>
      <c r="G444" s="95"/>
      <c r="H444" s="95"/>
      <c r="I444" s="95"/>
      <c r="J444" s="95"/>
      <c r="K444" s="95"/>
      <c r="L444" s="95"/>
      <c r="M444" s="95"/>
      <c r="N444" s="95"/>
      <c r="O444" s="95"/>
    </row>
    <row r="445" spans="2:15">
      <c r="B445" s="94"/>
      <c r="C445" s="94"/>
      <c r="D445" s="94"/>
      <c r="E445" s="94"/>
      <c r="F445" s="95"/>
      <c r="G445" s="95"/>
      <c r="H445" s="95"/>
      <c r="I445" s="95"/>
      <c r="J445" s="95"/>
      <c r="K445" s="95"/>
      <c r="L445" s="95"/>
      <c r="M445" s="95"/>
      <c r="N445" s="95"/>
      <c r="O445" s="95"/>
    </row>
    <row r="446" spans="2:15">
      <c r="B446" s="94"/>
      <c r="C446" s="94"/>
      <c r="D446" s="94"/>
      <c r="E446" s="94"/>
      <c r="F446" s="95"/>
      <c r="G446" s="95"/>
      <c r="H446" s="95"/>
      <c r="I446" s="95"/>
      <c r="J446" s="95"/>
      <c r="K446" s="95"/>
      <c r="L446" s="95"/>
      <c r="M446" s="95"/>
      <c r="N446" s="95"/>
      <c r="O446" s="95"/>
    </row>
    <row r="447" spans="2:15">
      <c r="B447" s="94"/>
      <c r="C447" s="94"/>
      <c r="D447" s="94"/>
      <c r="E447" s="94"/>
      <c r="F447" s="95"/>
      <c r="G447" s="95"/>
      <c r="H447" s="95"/>
      <c r="I447" s="95"/>
      <c r="J447" s="95"/>
      <c r="K447" s="95"/>
      <c r="L447" s="95"/>
      <c r="M447" s="95"/>
      <c r="N447" s="95"/>
      <c r="O447" s="95"/>
    </row>
    <row r="448" spans="2:15">
      <c r="B448" s="94"/>
      <c r="C448" s="94"/>
      <c r="D448" s="94"/>
      <c r="E448" s="94"/>
      <c r="F448" s="95"/>
      <c r="G448" s="95"/>
      <c r="H448" s="95"/>
      <c r="I448" s="95"/>
      <c r="J448" s="95"/>
      <c r="K448" s="95"/>
      <c r="L448" s="95"/>
      <c r="M448" s="95"/>
      <c r="N448" s="95"/>
      <c r="O448" s="95"/>
    </row>
    <row r="449" spans="2:15">
      <c r="B449" s="94"/>
      <c r="C449" s="94"/>
      <c r="D449" s="94"/>
      <c r="E449" s="94"/>
      <c r="F449" s="95"/>
      <c r="G449" s="95"/>
      <c r="H449" s="95"/>
      <c r="I449" s="95"/>
      <c r="J449" s="95"/>
      <c r="K449" s="95"/>
      <c r="L449" s="95"/>
      <c r="M449" s="95"/>
      <c r="N449" s="95"/>
      <c r="O449" s="95"/>
    </row>
    <row r="450" spans="2:15">
      <c r="B450" s="94"/>
      <c r="C450" s="94"/>
      <c r="D450" s="94"/>
      <c r="E450" s="94"/>
      <c r="F450" s="95"/>
      <c r="G450" s="95"/>
      <c r="H450" s="95"/>
      <c r="I450" s="95"/>
      <c r="J450" s="95"/>
      <c r="K450" s="95"/>
      <c r="L450" s="95"/>
      <c r="M450" s="95"/>
      <c r="N450" s="95"/>
      <c r="O450" s="95"/>
    </row>
    <row r="451" spans="2:15">
      <c r="B451" s="94"/>
      <c r="C451" s="94"/>
      <c r="D451" s="94"/>
      <c r="E451" s="94"/>
      <c r="F451" s="95"/>
      <c r="G451" s="95"/>
      <c r="H451" s="95"/>
      <c r="I451" s="95"/>
      <c r="J451" s="95"/>
      <c r="K451" s="95"/>
      <c r="L451" s="95"/>
      <c r="M451" s="95"/>
      <c r="N451" s="95"/>
      <c r="O451" s="95"/>
    </row>
    <row r="452" spans="2:15">
      <c r="B452" s="94"/>
      <c r="C452" s="94"/>
      <c r="D452" s="94"/>
      <c r="E452" s="94"/>
      <c r="F452" s="95"/>
      <c r="G452" s="95"/>
      <c r="H452" s="95"/>
      <c r="I452" s="95"/>
      <c r="J452" s="95"/>
      <c r="K452" s="95"/>
      <c r="L452" s="95"/>
      <c r="M452" s="95"/>
      <c r="N452" s="95"/>
      <c r="O452" s="95"/>
    </row>
    <row r="453" spans="2:15">
      <c r="B453" s="94"/>
      <c r="C453" s="94"/>
      <c r="D453" s="94"/>
      <c r="E453" s="94"/>
      <c r="F453" s="95"/>
      <c r="G453" s="95"/>
      <c r="H453" s="95"/>
      <c r="I453" s="95"/>
      <c r="J453" s="95"/>
      <c r="K453" s="95"/>
      <c r="L453" s="95"/>
      <c r="M453" s="95"/>
      <c r="N453" s="95"/>
      <c r="O453" s="95"/>
    </row>
    <row r="454" spans="2:15">
      <c r="B454" s="94"/>
      <c r="C454" s="94"/>
      <c r="D454" s="94"/>
      <c r="E454" s="94"/>
      <c r="F454" s="95"/>
      <c r="G454" s="95"/>
      <c r="H454" s="95"/>
      <c r="I454" s="95"/>
      <c r="J454" s="95"/>
      <c r="K454" s="95"/>
      <c r="L454" s="95"/>
      <c r="M454" s="95"/>
      <c r="N454" s="95"/>
      <c r="O454" s="95"/>
    </row>
    <row r="455" spans="2:15">
      <c r="B455" s="94"/>
      <c r="C455" s="94"/>
      <c r="D455" s="94"/>
      <c r="E455" s="94"/>
      <c r="F455" s="95"/>
      <c r="G455" s="95"/>
      <c r="H455" s="95"/>
      <c r="I455" s="95"/>
      <c r="J455" s="95"/>
      <c r="K455" s="95"/>
      <c r="L455" s="95"/>
      <c r="M455" s="95"/>
      <c r="N455" s="95"/>
      <c r="O455" s="95"/>
    </row>
    <row r="456" spans="2:15">
      <c r="B456" s="94"/>
      <c r="C456" s="94"/>
      <c r="D456" s="94"/>
      <c r="E456" s="94"/>
      <c r="F456" s="95"/>
      <c r="G456" s="95"/>
      <c r="H456" s="95"/>
      <c r="I456" s="95"/>
      <c r="J456" s="95"/>
      <c r="K456" s="95"/>
      <c r="L456" s="95"/>
      <c r="M456" s="95"/>
      <c r="N456" s="95"/>
      <c r="O456" s="95"/>
    </row>
    <row r="457" spans="2:15">
      <c r="B457" s="94"/>
      <c r="C457" s="94"/>
      <c r="D457" s="94"/>
      <c r="E457" s="94"/>
      <c r="F457" s="95"/>
      <c r="G457" s="95"/>
      <c r="H457" s="95"/>
      <c r="I457" s="95"/>
      <c r="J457" s="95"/>
      <c r="K457" s="95"/>
      <c r="L457" s="95"/>
      <c r="M457" s="95"/>
      <c r="N457" s="95"/>
      <c r="O457" s="95"/>
    </row>
    <row r="458" spans="2:15">
      <c r="B458" s="94"/>
      <c r="C458" s="94"/>
      <c r="D458" s="94"/>
      <c r="E458" s="94"/>
      <c r="F458" s="95"/>
      <c r="G458" s="95"/>
      <c r="H458" s="95"/>
      <c r="I458" s="95"/>
      <c r="J458" s="95"/>
      <c r="K458" s="95"/>
      <c r="L458" s="95"/>
      <c r="M458" s="95"/>
      <c r="N458" s="95"/>
      <c r="O458" s="95"/>
    </row>
    <row r="459" spans="2:15">
      <c r="B459" s="94"/>
      <c r="C459" s="94"/>
      <c r="D459" s="94"/>
      <c r="E459" s="94"/>
      <c r="F459" s="95"/>
      <c r="G459" s="95"/>
      <c r="H459" s="95"/>
      <c r="I459" s="95"/>
      <c r="J459" s="95"/>
      <c r="K459" s="95"/>
      <c r="L459" s="95"/>
      <c r="M459" s="95"/>
      <c r="N459" s="95"/>
      <c r="O459" s="95"/>
    </row>
    <row r="460" spans="2:15">
      <c r="B460" s="94"/>
      <c r="C460" s="94"/>
      <c r="D460" s="94"/>
      <c r="E460" s="94"/>
      <c r="F460" s="95"/>
      <c r="G460" s="95"/>
      <c r="H460" s="95"/>
      <c r="I460" s="95"/>
      <c r="J460" s="95"/>
      <c r="K460" s="95"/>
      <c r="L460" s="95"/>
      <c r="M460" s="95"/>
      <c r="N460" s="95"/>
      <c r="O460" s="95"/>
    </row>
    <row r="461" spans="2:15">
      <c r="B461" s="94"/>
      <c r="C461" s="94"/>
      <c r="D461" s="94"/>
      <c r="E461" s="94"/>
      <c r="F461" s="95"/>
      <c r="G461" s="95"/>
      <c r="H461" s="95"/>
      <c r="I461" s="95"/>
      <c r="J461" s="95"/>
      <c r="K461" s="95"/>
      <c r="L461" s="95"/>
      <c r="M461" s="95"/>
      <c r="N461" s="95"/>
      <c r="O461" s="95"/>
    </row>
    <row r="462" spans="2:15">
      <c r="B462" s="94"/>
      <c r="C462" s="94"/>
      <c r="D462" s="94"/>
      <c r="E462" s="94"/>
      <c r="F462" s="95"/>
      <c r="G462" s="95"/>
      <c r="H462" s="95"/>
      <c r="I462" s="95"/>
      <c r="J462" s="95"/>
      <c r="K462" s="95"/>
      <c r="L462" s="95"/>
      <c r="M462" s="95"/>
      <c r="N462" s="95"/>
      <c r="O462" s="95"/>
    </row>
    <row r="463" spans="2:15">
      <c r="B463" s="94"/>
      <c r="C463" s="94"/>
      <c r="D463" s="94"/>
      <c r="E463" s="94"/>
      <c r="F463" s="95"/>
      <c r="G463" s="95"/>
      <c r="H463" s="95"/>
      <c r="I463" s="95"/>
      <c r="J463" s="95"/>
      <c r="K463" s="95"/>
      <c r="L463" s="95"/>
      <c r="M463" s="95"/>
      <c r="N463" s="95"/>
      <c r="O463" s="95"/>
    </row>
    <row r="464" spans="2:15">
      <c r="B464" s="94"/>
      <c r="C464" s="94"/>
      <c r="D464" s="94"/>
      <c r="E464" s="94"/>
      <c r="F464" s="95"/>
      <c r="G464" s="95"/>
      <c r="H464" s="95"/>
      <c r="I464" s="95"/>
      <c r="J464" s="95"/>
      <c r="K464" s="95"/>
      <c r="L464" s="95"/>
      <c r="M464" s="95"/>
      <c r="N464" s="95"/>
      <c r="O464" s="95"/>
    </row>
    <row r="465" spans="2:15">
      <c r="B465" s="94"/>
      <c r="C465" s="94"/>
      <c r="D465" s="94"/>
      <c r="E465" s="94"/>
      <c r="F465" s="95"/>
      <c r="G465" s="95"/>
      <c r="H465" s="95"/>
      <c r="I465" s="95"/>
      <c r="J465" s="95"/>
      <c r="K465" s="95"/>
      <c r="L465" s="95"/>
      <c r="M465" s="95"/>
      <c r="N465" s="95"/>
      <c r="O465" s="95"/>
    </row>
    <row r="466" spans="2:15">
      <c r="B466" s="94"/>
      <c r="C466" s="94"/>
      <c r="D466" s="94"/>
      <c r="E466" s="94"/>
      <c r="F466" s="95"/>
      <c r="G466" s="95"/>
      <c r="H466" s="95"/>
      <c r="I466" s="95"/>
      <c r="J466" s="95"/>
      <c r="K466" s="95"/>
      <c r="L466" s="95"/>
      <c r="M466" s="95"/>
      <c r="N466" s="95"/>
      <c r="O466" s="95"/>
    </row>
    <row r="467" spans="2:15">
      <c r="B467" s="94"/>
      <c r="C467" s="94"/>
      <c r="D467" s="94"/>
      <c r="E467" s="94"/>
      <c r="F467" s="95"/>
      <c r="G467" s="95"/>
      <c r="H467" s="95"/>
      <c r="I467" s="95"/>
      <c r="J467" s="95"/>
      <c r="K467" s="95"/>
      <c r="L467" s="95"/>
      <c r="M467" s="95"/>
      <c r="N467" s="95"/>
      <c r="O467" s="95"/>
    </row>
    <row r="468" spans="2:15">
      <c r="B468" s="94"/>
      <c r="C468" s="94"/>
      <c r="D468" s="94"/>
      <c r="E468" s="94"/>
      <c r="F468" s="95"/>
      <c r="G468" s="95"/>
      <c r="H468" s="95"/>
      <c r="I468" s="95"/>
      <c r="J468" s="95"/>
      <c r="K468" s="95"/>
      <c r="L468" s="95"/>
      <c r="M468" s="95"/>
      <c r="N468" s="95"/>
      <c r="O468" s="95"/>
    </row>
    <row r="469" spans="2:15">
      <c r="B469" s="94"/>
      <c r="C469" s="94"/>
      <c r="D469" s="94"/>
      <c r="E469" s="94"/>
      <c r="F469" s="95"/>
      <c r="G469" s="95"/>
      <c r="H469" s="95"/>
      <c r="I469" s="95"/>
      <c r="J469" s="95"/>
      <c r="K469" s="95"/>
      <c r="L469" s="95"/>
      <c r="M469" s="95"/>
      <c r="N469" s="95"/>
      <c r="O469" s="95"/>
    </row>
    <row r="470" spans="2:15">
      <c r="B470" s="94"/>
      <c r="C470" s="94"/>
      <c r="D470" s="94"/>
      <c r="E470" s="94"/>
      <c r="F470" s="95"/>
      <c r="G470" s="95"/>
      <c r="H470" s="95"/>
      <c r="I470" s="95"/>
      <c r="J470" s="95"/>
      <c r="K470" s="95"/>
      <c r="L470" s="95"/>
      <c r="M470" s="95"/>
      <c r="N470" s="95"/>
      <c r="O470" s="95"/>
    </row>
    <row r="471" spans="2:15">
      <c r="B471" s="94"/>
      <c r="C471" s="94"/>
      <c r="D471" s="94"/>
      <c r="E471" s="94"/>
      <c r="F471" s="95"/>
      <c r="G471" s="95"/>
      <c r="H471" s="95"/>
      <c r="I471" s="95"/>
      <c r="J471" s="95"/>
      <c r="K471" s="95"/>
      <c r="L471" s="95"/>
      <c r="M471" s="95"/>
      <c r="N471" s="95"/>
      <c r="O471" s="95"/>
    </row>
    <row r="472" spans="2:15">
      <c r="B472" s="94"/>
      <c r="C472" s="94"/>
      <c r="D472" s="94"/>
      <c r="E472" s="94"/>
      <c r="F472" s="95"/>
      <c r="G472" s="95"/>
      <c r="H472" s="95"/>
      <c r="I472" s="95"/>
      <c r="J472" s="95"/>
      <c r="K472" s="95"/>
      <c r="L472" s="95"/>
      <c r="M472" s="95"/>
      <c r="N472" s="95"/>
      <c r="O472" s="95"/>
    </row>
    <row r="473" spans="2:15">
      <c r="B473" s="94"/>
      <c r="C473" s="94"/>
      <c r="D473" s="94"/>
      <c r="E473" s="94"/>
      <c r="F473" s="95"/>
      <c r="G473" s="95"/>
      <c r="H473" s="95"/>
      <c r="I473" s="95"/>
      <c r="J473" s="95"/>
      <c r="K473" s="95"/>
      <c r="L473" s="95"/>
      <c r="M473" s="95"/>
      <c r="N473" s="95"/>
      <c r="O473" s="95"/>
    </row>
    <row r="474" spans="2:15">
      <c r="B474" s="94"/>
      <c r="C474" s="94"/>
      <c r="D474" s="94"/>
      <c r="E474" s="94"/>
      <c r="F474" s="95"/>
      <c r="G474" s="95"/>
      <c r="H474" s="95"/>
      <c r="I474" s="95"/>
      <c r="J474" s="95"/>
      <c r="K474" s="95"/>
      <c r="L474" s="95"/>
      <c r="M474" s="95"/>
      <c r="N474" s="95"/>
      <c r="O474" s="95"/>
    </row>
    <row r="475" spans="2:15">
      <c r="B475" s="94"/>
      <c r="C475" s="94"/>
      <c r="D475" s="94"/>
      <c r="E475" s="94"/>
      <c r="F475" s="95"/>
      <c r="G475" s="95"/>
      <c r="H475" s="95"/>
      <c r="I475" s="95"/>
      <c r="J475" s="95"/>
      <c r="K475" s="95"/>
      <c r="L475" s="95"/>
      <c r="M475" s="95"/>
      <c r="N475" s="95"/>
      <c r="O475" s="95"/>
    </row>
    <row r="476" spans="2:15">
      <c r="B476" s="94"/>
      <c r="C476" s="94"/>
      <c r="D476" s="94"/>
      <c r="E476" s="94"/>
      <c r="F476" s="95"/>
      <c r="G476" s="95"/>
      <c r="H476" s="95"/>
      <c r="I476" s="95"/>
      <c r="J476" s="95"/>
      <c r="K476" s="95"/>
      <c r="L476" s="95"/>
      <c r="M476" s="95"/>
      <c r="N476" s="95"/>
      <c r="O476" s="95"/>
    </row>
    <row r="477" spans="2:15">
      <c r="B477" s="94"/>
      <c r="C477" s="94"/>
      <c r="D477" s="94"/>
      <c r="E477" s="94"/>
      <c r="F477" s="95"/>
      <c r="G477" s="95"/>
      <c r="H477" s="95"/>
      <c r="I477" s="95"/>
      <c r="J477" s="95"/>
      <c r="K477" s="95"/>
      <c r="L477" s="95"/>
      <c r="M477" s="95"/>
      <c r="N477" s="95"/>
      <c r="O477" s="95"/>
    </row>
    <row r="478" spans="2:15">
      <c r="B478" s="94"/>
      <c r="C478" s="94"/>
      <c r="D478" s="94"/>
      <c r="E478" s="94"/>
      <c r="F478" s="95"/>
      <c r="G478" s="95"/>
      <c r="H478" s="95"/>
      <c r="I478" s="95"/>
      <c r="J478" s="95"/>
      <c r="K478" s="95"/>
      <c r="L478" s="95"/>
      <c r="M478" s="95"/>
      <c r="N478" s="95"/>
      <c r="O478" s="95"/>
    </row>
    <row r="479" spans="2:15">
      <c r="B479" s="94"/>
      <c r="C479" s="94"/>
      <c r="D479" s="94"/>
      <c r="E479" s="94"/>
      <c r="F479" s="95"/>
      <c r="G479" s="95"/>
      <c r="H479" s="95"/>
      <c r="I479" s="95"/>
      <c r="J479" s="95"/>
      <c r="K479" s="95"/>
      <c r="L479" s="95"/>
      <c r="M479" s="95"/>
      <c r="N479" s="95"/>
      <c r="O479" s="95"/>
    </row>
    <row r="480" spans="2:15">
      <c r="B480" s="94"/>
      <c r="C480" s="94"/>
      <c r="D480" s="94"/>
      <c r="E480" s="94"/>
      <c r="F480" s="95"/>
      <c r="G480" s="95"/>
      <c r="H480" s="95"/>
      <c r="I480" s="95"/>
      <c r="J480" s="95"/>
      <c r="K480" s="95"/>
      <c r="L480" s="95"/>
      <c r="M480" s="95"/>
      <c r="N480" s="95"/>
      <c r="O480" s="95"/>
    </row>
    <row r="481" spans="2:15">
      <c r="B481" s="94"/>
      <c r="C481" s="94"/>
      <c r="D481" s="94"/>
      <c r="E481" s="94"/>
      <c r="F481" s="95"/>
      <c r="G481" s="95"/>
      <c r="H481" s="95"/>
      <c r="I481" s="95"/>
      <c r="J481" s="95"/>
      <c r="K481" s="95"/>
      <c r="L481" s="95"/>
      <c r="M481" s="95"/>
      <c r="N481" s="95"/>
      <c r="O481" s="95"/>
    </row>
    <row r="482" spans="2:15">
      <c r="B482" s="94"/>
      <c r="C482" s="94"/>
      <c r="D482" s="94"/>
      <c r="E482" s="94"/>
      <c r="F482" s="95"/>
      <c r="G482" s="95"/>
      <c r="H482" s="95"/>
      <c r="I482" s="95"/>
      <c r="J482" s="95"/>
      <c r="K482" s="95"/>
      <c r="L482" s="95"/>
      <c r="M482" s="95"/>
      <c r="N482" s="95"/>
      <c r="O482" s="95"/>
    </row>
    <row r="483" spans="2:15">
      <c r="B483" s="94"/>
      <c r="C483" s="94"/>
      <c r="D483" s="94"/>
      <c r="E483" s="94"/>
      <c r="F483" s="95"/>
      <c r="G483" s="95"/>
      <c r="H483" s="95"/>
      <c r="I483" s="95"/>
      <c r="J483" s="95"/>
      <c r="K483" s="95"/>
      <c r="L483" s="95"/>
      <c r="M483" s="95"/>
      <c r="N483" s="95"/>
      <c r="O483" s="95"/>
    </row>
    <row r="484" spans="2:15">
      <c r="B484" s="94"/>
      <c r="C484" s="94"/>
      <c r="D484" s="94"/>
      <c r="E484" s="94"/>
      <c r="F484" s="95"/>
      <c r="G484" s="95"/>
      <c r="H484" s="95"/>
      <c r="I484" s="95"/>
      <c r="J484" s="95"/>
      <c r="K484" s="95"/>
      <c r="L484" s="95"/>
      <c r="M484" s="95"/>
      <c r="N484" s="95"/>
      <c r="O484" s="95"/>
    </row>
    <row r="485" spans="2:15">
      <c r="B485" s="94"/>
      <c r="C485" s="94"/>
      <c r="D485" s="94"/>
      <c r="E485" s="94"/>
      <c r="F485" s="95"/>
      <c r="G485" s="95"/>
      <c r="H485" s="95"/>
      <c r="I485" s="95"/>
      <c r="J485" s="95"/>
      <c r="K485" s="95"/>
      <c r="L485" s="95"/>
      <c r="M485" s="95"/>
      <c r="N485" s="95"/>
      <c r="O485" s="95"/>
    </row>
    <row r="486" spans="2:15">
      <c r="B486" s="94"/>
      <c r="C486" s="94"/>
      <c r="D486" s="94"/>
      <c r="E486" s="94"/>
      <c r="F486" s="95"/>
      <c r="G486" s="95"/>
      <c r="H486" s="95"/>
      <c r="I486" s="95"/>
      <c r="J486" s="95"/>
      <c r="K486" s="95"/>
      <c r="L486" s="95"/>
      <c r="M486" s="95"/>
      <c r="N486" s="95"/>
      <c r="O486" s="95"/>
    </row>
    <row r="487" spans="2:15">
      <c r="B487" s="94"/>
      <c r="C487" s="94"/>
      <c r="D487" s="94"/>
      <c r="E487" s="94"/>
      <c r="F487" s="95"/>
      <c r="G487" s="95"/>
      <c r="H487" s="95"/>
      <c r="I487" s="95"/>
      <c r="J487" s="95"/>
      <c r="K487" s="95"/>
      <c r="L487" s="95"/>
      <c r="M487" s="95"/>
      <c r="N487" s="95"/>
      <c r="O487" s="95"/>
    </row>
    <row r="488" spans="2:15">
      <c r="B488" s="94"/>
      <c r="C488" s="94"/>
      <c r="D488" s="94"/>
      <c r="E488" s="94"/>
      <c r="F488" s="95"/>
      <c r="G488" s="95"/>
      <c r="H488" s="95"/>
      <c r="I488" s="95"/>
      <c r="J488" s="95"/>
      <c r="K488" s="95"/>
      <c r="L488" s="95"/>
      <c r="M488" s="95"/>
      <c r="N488" s="95"/>
      <c r="O488" s="95"/>
    </row>
    <row r="489" spans="2:15">
      <c r="B489" s="94"/>
      <c r="C489" s="94"/>
      <c r="D489" s="94"/>
      <c r="E489" s="94"/>
      <c r="F489" s="95"/>
      <c r="G489" s="95"/>
      <c r="H489" s="95"/>
      <c r="I489" s="95"/>
      <c r="J489" s="95"/>
      <c r="K489" s="95"/>
      <c r="L489" s="95"/>
      <c r="M489" s="95"/>
      <c r="N489" s="95"/>
      <c r="O489" s="95"/>
    </row>
    <row r="490" spans="2:15">
      <c r="B490" s="94"/>
      <c r="C490" s="94"/>
      <c r="D490" s="94"/>
      <c r="E490" s="94"/>
      <c r="F490" s="95"/>
      <c r="G490" s="95"/>
      <c r="H490" s="95"/>
      <c r="I490" s="95"/>
      <c r="J490" s="95"/>
      <c r="K490" s="95"/>
      <c r="L490" s="95"/>
      <c r="M490" s="95"/>
      <c r="N490" s="95"/>
      <c r="O490" s="95"/>
    </row>
    <row r="491" spans="2:15">
      <c r="B491" s="94"/>
      <c r="C491" s="94"/>
      <c r="D491" s="94"/>
      <c r="E491" s="94"/>
      <c r="F491" s="95"/>
      <c r="G491" s="95"/>
      <c r="H491" s="95"/>
      <c r="I491" s="95"/>
      <c r="J491" s="95"/>
      <c r="K491" s="95"/>
      <c r="L491" s="95"/>
      <c r="M491" s="95"/>
      <c r="N491" s="95"/>
      <c r="O491" s="95"/>
    </row>
    <row r="492" spans="2:15">
      <c r="B492" s="94"/>
      <c r="C492" s="94"/>
      <c r="D492" s="94"/>
      <c r="E492" s="94"/>
      <c r="F492" s="95"/>
      <c r="G492" s="95"/>
      <c r="H492" s="95"/>
      <c r="I492" s="95"/>
      <c r="J492" s="95"/>
      <c r="K492" s="95"/>
      <c r="L492" s="95"/>
      <c r="M492" s="95"/>
      <c r="N492" s="95"/>
      <c r="O492" s="95"/>
    </row>
    <row r="493" spans="2:15">
      <c r="B493" s="94"/>
      <c r="C493" s="94"/>
      <c r="D493" s="94"/>
      <c r="E493" s="94"/>
      <c r="F493" s="95"/>
      <c r="G493" s="95"/>
      <c r="H493" s="95"/>
      <c r="I493" s="95"/>
      <c r="J493" s="95"/>
      <c r="K493" s="95"/>
      <c r="L493" s="95"/>
      <c r="M493" s="95"/>
      <c r="N493" s="95"/>
      <c r="O493" s="95"/>
    </row>
    <row r="494" spans="2:15">
      <c r="B494" s="94"/>
      <c r="C494" s="94"/>
      <c r="D494" s="94"/>
      <c r="E494" s="94"/>
      <c r="F494" s="95"/>
      <c r="G494" s="95"/>
      <c r="H494" s="95"/>
      <c r="I494" s="95"/>
      <c r="J494" s="95"/>
      <c r="K494" s="95"/>
      <c r="L494" s="95"/>
      <c r="M494" s="95"/>
      <c r="N494" s="95"/>
      <c r="O494" s="95"/>
    </row>
    <row r="495" spans="2:15">
      <c r="B495" s="94"/>
      <c r="C495" s="94"/>
      <c r="D495" s="94"/>
      <c r="E495" s="94"/>
      <c r="F495" s="95"/>
      <c r="G495" s="95"/>
      <c r="H495" s="95"/>
      <c r="I495" s="95"/>
      <c r="J495" s="95"/>
      <c r="K495" s="95"/>
      <c r="L495" s="95"/>
      <c r="M495" s="95"/>
      <c r="N495" s="95"/>
      <c r="O495" s="95"/>
    </row>
    <row r="496" spans="2:15">
      <c r="B496" s="94"/>
      <c r="C496" s="94"/>
      <c r="D496" s="94"/>
      <c r="E496" s="94"/>
      <c r="F496" s="95"/>
      <c r="G496" s="95"/>
      <c r="H496" s="95"/>
      <c r="I496" s="95"/>
      <c r="J496" s="95"/>
      <c r="K496" s="95"/>
      <c r="L496" s="95"/>
      <c r="M496" s="95"/>
      <c r="N496" s="95"/>
      <c r="O496" s="95"/>
    </row>
    <row r="497" spans="2:15">
      <c r="B497" s="94"/>
      <c r="C497" s="94"/>
      <c r="D497" s="94"/>
      <c r="E497" s="94"/>
      <c r="F497" s="95"/>
      <c r="G497" s="95"/>
      <c r="H497" s="95"/>
      <c r="I497" s="95"/>
      <c r="J497" s="95"/>
      <c r="K497" s="95"/>
      <c r="L497" s="95"/>
      <c r="M497" s="95"/>
      <c r="N497" s="95"/>
      <c r="O497" s="95"/>
    </row>
    <row r="498" spans="2:15">
      <c r="B498" s="94"/>
      <c r="C498" s="94"/>
      <c r="D498" s="94"/>
      <c r="E498" s="94"/>
      <c r="F498" s="95"/>
      <c r="G498" s="95"/>
      <c r="H498" s="95"/>
      <c r="I498" s="95"/>
      <c r="J498" s="95"/>
      <c r="K498" s="95"/>
      <c r="L498" s="95"/>
      <c r="M498" s="95"/>
      <c r="N498" s="95"/>
      <c r="O498" s="95"/>
    </row>
    <row r="499" spans="2:15">
      <c r="B499" s="94"/>
      <c r="C499" s="94"/>
      <c r="D499" s="94"/>
      <c r="E499" s="94"/>
      <c r="F499" s="95"/>
      <c r="G499" s="95"/>
      <c r="H499" s="95"/>
      <c r="I499" s="95"/>
      <c r="J499" s="95"/>
      <c r="K499" s="95"/>
      <c r="L499" s="95"/>
      <c r="M499" s="95"/>
      <c r="N499" s="95"/>
      <c r="O499" s="95"/>
    </row>
    <row r="500" spans="2:15">
      <c r="B500" s="94"/>
      <c r="C500" s="94"/>
      <c r="D500" s="94"/>
      <c r="E500" s="94"/>
      <c r="F500" s="95"/>
      <c r="G500" s="95"/>
      <c r="H500" s="95"/>
      <c r="I500" s="95"/>
      <c r="J500" s="95"/>
      <c r="K500" s="95"/>
      <c r="L500" s="95"/>
      <c r="M500" s="95"/>
      <c r="N500" s="95"/>
      <c r="O500" s="95"/>
    </row>
    <row r="501" spans="2:15">
      <c r="B501" s="94"/>
      <c r="C501" s="94"/>
      <c r="D501" s="94"/>
      <c r="E501" s="94"/>
      <c r="F501" s="95"/>
      <c r="G501" s="95"/>
      <c r="H501" s="95"/>
      <c r="I501" s="95"/>
      <c r="J501" s="95"/>
      <c r="K501" s="95"/>
      <c r="L501" s="95"/>
      <c r="M501" s="95"/>
      <c r="N501" s="95"/>
      <c r="O501" s="95"/>
    </row>
    <row r="502" spans="2:15">
      <c r="B502" s="94"/>
      <c r="C502" s="94"/>
      <c r="D502" s="94"/>
      <c r="E502" s="94"/>
      <c r="F502" s="95"/>
      <c r="G502" s="95"/>
      <c r="H502" s="95"/>
      <c r="I502" s="95"/>
      <c r="J502" s="95"/>
      <c r="K502" s="95"/>
      <c r="L502" s="95"/>
      <c r="M502" s="95"/>
      <c r="N502" s="95"/>
      <c r="O502" s="95"/>
    </row>
    <row r="503" spans="2:15">
      <c r="B503" s="94"/>
      <c r="C503" s="94"/>
      <c r="D503" s="94"/>
      <c r="E503" s="94"/>
      <c r="F503" s="95"/>
      <c r="G503" s="95"/>
      <c r="H503" s="95"/>
      <c r="I503" s="95"/>
      <c r="J503" s="95"/>
      <c r="K503" s="95"/>
      <c r="L503" s="95"/>
      <c r="M503" s="95"/>
      <c r="N503" s="95"/>
      <c r="O503" s="95"/>
    </row>
    <row r="504" spans="2:15">
      <c r="B504" s="94"/>
      <c r="C504" s="94"/>
      <c r="D504" s="94"/>
      <c r="E504" s="94"/>
      <c r="F504" s="95"/>
      <c r="G504" s="95"/>
      <c r="H504" s="95"/>
      <c r="I504" s="95"/>
      <c r="J504" s="95"/>
      <c r="K504" s="95"/>
      <c r="L504" s="95"/>
      <c r="M504" s="95"/>
      <c r="N504" s="95"/>
      <c r="O504" s="95"/>
    </row>
    <row r="505" spans="2:15">
      <c r="B505" s="94"/>
      <c r="C505" s="94"/>
      <c r="D505" s="94"/>
      <c r="E505" s="94"/>
      <c r="F505" s="95"/>
      <c r="G505" s="95"/>
      <c r="H505" s="95"/>
      <c r="I505" s="95"/>
      <c r="J505" s="95"/>
      <c r="K505" s="95"/>
      <c r="L505" s="95"/>
      <c r="M505" s="95"/>
      <c r="N505" s="95"/>
      <c r="O505" s="95"/>
    </row>
    <row r="506" spans="2:15">
      <c r="B506" s="94"/>
      <c r="C506" s="94"/>
      <c r="D506" s="94"/>
      <c r="E506" s="94"/>
      <c r="F506" s="95"/>
      <c r="G506" s="95"/>
      <c r="H506" s="95"/>
      <c r="I506" s="95"/>
      <c r="J506" s="95"/>
      <c r="K506" s="95"/>
      <c r="L506" s="95"/>
      <c r="M506" s="95"/>
      <c r="N506" s="95"/>
      <c r="O506" s="95"/>
    </row>
    <row r="507" spans="2:15">
      <c r="B507" s="94"/>
      <c r="C507" s="94"/>
      <c r="D507" s="94"/>
      <c r="E507" s="94"/>
      <c r="F507" s="95"/>
      <c r="G507" s="95"/>
      <c r="H507" s="95"/>
      <c r="I507" s="95"/>
      <c r="J507" s="95"/>
      <c r="K507" s="95"/>
      <c r="L507" s="95"/>
      <c r="M507" s="95"/>
      <c r="N507" s="95"/>
      <c r="O507" s="95"/>
    </row>
    <row r="508" spans="2:15">
      <c r="B508" s="94"/>
      <c r="C508" s="94"/>
      <c r="D508" s="94"/>
      <c r="E508" s="94"/>
      <c r="F508" s="95"/>
      <c r="G508" s="95"/>
      <c r="H508" s="95"/>
      <c r="I508" s="95"/>
      <c r="J508" s="95"/>
      <c r="K508" s="95"/>
      <c r="L508" s="95"/>
      <c r="M508" s="95"/>
      <c r="N508" s="95"/>
      <c r="O508" s="95"/>
    </row>
    <row r="509" spans="2:15">
      <c r="B509" s="94"/>
      <c r="C509" s="94"/>
      <c r="D509" s="94"/>
      <c r="E509" s="94"/>
      <c r="F509" s="95"/>
      <c r="G509" s="95"/>
      <c r="H509" s="95"/>
      <c r="I509" s="95"/>
      <c r="J509" s="95"/>
      <c r="K509" s="95"/>
      <c r="L509" s="95"/>
      <c r="M509" s="95"/>
      <c r="N509" s="95"/>
      <c r="O509" s="95"/>
    </row>
    <row r="510" spans="2:15">
      <c r="B510" s="94"/>
      <c r="C510" s="94"/>
      <c r="D510" s="94"/>
      <c r="E510" s="94"/>
      <c r="F510" s="95"/>
      <c r="G510" s="95"/>
      <c r="H510" s="95"/>
      <c r="I510" s="95"/>
      <c r="J510" s="95"/>
      <c r="K510" s="95"/>
      <c r="L510" s="95"/>
      <c r="M510" s="95"/>
      <c r="N510" s="95"/>
      <c r="O510" s="95"/>
    </row>
    <row r="511" spans="2:15">
      <c r="B511" s="94"/>
      <c r="C511" s="94"/>
      <c r="D511" s="94"/>
      <c r="E511" s="94"/>
      <c r="F511" s="95"/>
      <c r="G511" s="95"/>
      <c r="H511" s="95"/>
      <c r="I511" s="95"/>
      <c r="J511" s="95"/>
      <c r="K511" s="95"/>
      <c r="L511" s="95"/>
      <c r="M511" s="95"/>
      <c r="N511" s="95"/>
      <c r="O511" s="95"/>
    </row>
    <row r="512" spans="2:15">
      <c r="B512" s="94"/>
      <c r="C512" s="94"/>
      <c r="D512" s="94"/>
      <c r="E512" s="94"/>
      <c r="F512" s="95"/>
      <c r="G512" s="95"/>
      <c r="H512" s="95"/>
      <c r="I512" s="95"/>
      <c r="J512" s="95"/>
      <c r="K512" s="95"/>
      <c r="L512" s="95"/>
      <c r="M512" s="95"/>
      <c r="N512" s="95"/>
      <c r="O512" s="95"/>
    </row>
    <row r="513" spans="2:15">
      <c r="B513" s="94"/>
      <c r="C513" s="94"/>
      <c r="D513" s="94"/>
      <c r="E513" s="94"/>
      <c r="F513" s="95"/>
      <c r="G513" s="95"/>
      <c r="H513" s="95"/>
      <c r="I513" s="95"/>
      <c r="J513" s="95"/>
      <c r="K513" s="95"/>
      <c r="L513" s="95"/>
      <c r="M513" s="95"/>
      <c r="N513" s="95"/>
      <c r="O513" s="95"/>
    </row>
    <row r="514" spans="2:15">
      <c r="B514" s="94"/>
      <c r="C514" s="94"/>
      <c r="D514" s="94"/>
      <c r="E514" s="94"/>
      <c r="F514" s="95"/>
      <c r="G514" s="95"/>
      <c r="H514" s="95"/>
      <c r="I514" s="95"/>
      <c r="J514" s="95"/>
      <c r="K514" s="95"/>
      <c r="L514" s="95"/>
      <c r="M514" s="95"/>
      <c r="N514" s="95"/>
      <c r="O514" s="95"/>
    </row>
    <row r="515" spans="2:15">
      <c r="B515" s="94"/>
      <c r="C515" s="94"/>
      <c r="D515" s="94"/>
      <c r="E515" s="94"/>
      <c r="F515" s="95"/>
      <c r="G515" s="95"/>
      <c r="H515" s="95"/>
      <c r="I515" s="95"/>
      <c r="J515" s="95"/>
      <c r="K515" s="95"/>
      <c r="L515" s="95"/>
      <c r="M515" s="95"/>
      <c r="N515" s="95"/>
      <c r="O515" s="95"/>
    </row>
    <row r="516" spans="2:15">
      <c r="B516" s="94"/>
      <c r="C516" s="94"/>
      <c r="D516" s="94"/>
      <c r="E516" s="94"/>
      <c r="F516" s="95"/>
      <c r="G516" s="95"/>
      <c r="H516" s="95"/>
      <c r="I516" s="95"/>
      <c r="J516" s="95"/>
      <c r="K516" s="95"/>
      <c r="L516" s="95"/>
      <c r="M516" s="95"/>
      <c r="N516" s="95"/>
      <c r="O516" s="95"/>
    </row>
    <row r="517" spans="2:15">
      <c r="B517" s="94"/>
      <c r="C517" s="94"/>
      <c r="D517" s="94"/>
      <c r="E517" s="94"/>
      <c r="F517" s="95"/>
      <c r="G517" s="95"/>
      <c r="H517" s="95"/>
      <c r="I517" s="95"/>
      <c r="J517" s="95"/>
      <c r="K517" s="95"/>
      <c r="L517" s="95"/>
      <c r="M517" s="95"/>
      <c r="N517" s="95"/>
      <c r="O517" s="95"/>
    </row>
    <row r="518" spans="2:15">
      <c r="B518" s="94"/>
      <c r="C518" s="94"/>
      <c r="D518" s="94"/>
      <c r="E518" s="94"/>
      <c r="F518" s="95"/>
      <c r="G518" s="95"/>
      <c r="H518" s="95"/>
      <c r="I518" s="95"/>
      <c r="J518" s="95"/>
      <c r="K518" s="95"/>
      <c r="L518" s="95"/>
      <c r="M518" s="95"/>
      <c r="N518" s="95"/>
      <c r="O518" s="95"/>
    </row>
    <row r="519" spans="2:15">
      <c r="B519" s="94"/>
      <c r="C519" s="94"/>
      <c r="D519" s="94"/>
      <c r="E519" s="94"/>
      <c r="F519" s="95"/>
      <c r="G519" s="95"/>
      <c r="H519" s="95"/>
      <c r="I519" s="95"/>
      <c r="J519" s="95"/>
      <c r="K519" s="95"/>
      <c r="L519" s="95"/>
      <c r="M519" s="95"/>
      <c r="N519" s="95"/>
      <c r="O519" s="95"/>
    </row>
    <row r="520" spans="2:15">
      <c r="B520" s="94"/>
      <c r="C520" s="94"/>
      <c r="D520" s="94"/>
      <c r="E520" s="94"/>
      <c r="F520" s="95"/>
      <c r="G520" s="95"/>
      <c r="H520" s="95"/>
      <c r="I520" s="95"/>
      <c r="J520" s="95"/>
      <c r="K520" s="95"/>
      <c r="L520" s="95"/>
      <c r="M520" s="95"/>
      <c r="N520" s="95"/>
      <c r="O520" s="95"/>
    </row>
    <row r="521" spans="2:15">
      <c r="B521" s="94"/>
      <c r="C521" s="94"/>
      <c r="D521" s="94"/>
      <c r="E521" s="94"/>
      <c r="F521" s="95"/>
      <c r="G521" s="95"/>
      <c r="H521" s="95"/>
      <c r="I521" s="95"/>
      <c r="J521" s="95"/>
      <c r="K521" s="95"/>
      <c r="L521" s="95"/>
      <c r="M521" s="95"/>
      <c r="N521" s="95"/>
      <c r="O521" s="95"/>
    </row>
    <row r="522" spans="2:15">
      <c r="B522" s="94"/>
      <c r="C522" s="94"/>
      <c r="D522" s="94"/>
      <c r="E522" s="94"/>
      <c r="F522" s="95"/>
      <c r="G522" s="95"/>
      <c r="H522" s="95"/>
      <c r="I522" s="95"/>
      <c r="J522" s="95"/>
      <c r="K522" s="95"/>
      <c r="L522" s="95"/>
      <c r="M522" s="95"/>
      <c r="N522" s="95"/>
      <c r="O522" s="95"/>
    </row>
    <row r="523" spans="2:15">
      <c r="B523" s="94"/>
      <c r="C523" s="94"/>
      <c r="D523" s="94"/>
      <c r="E523" s="94"/>
      <c r="F523" s="95"/>
      <c r="G523" s="95"/>
      <c r="H523" s="95"/>
      <c r="I523" s="95"/>
      <c r="J523" s="95"/>
      <c r="K523" s="95"/>
      <c r="L523" s="95"/>
      <c r="M523" s="95"/>
      <c r="N523" s="95"/>
      <c r="O523" s="95"/>
    </row>
    <row r="524" spans="2:15">
      <c r="B524" s="94"/>
      <c r="C524" s="94"/>
      <c r="D524" s="94"/>
      <c r="E524" s="94"/>
      <c r="F524" s="95"/>
      <c r="G524" s="95"/>
      <c r="H524" s="95"/>
      <c r="I524" s="95"/>
      <c r="J524" s="95"/>
      <c r="K524" s="95"/>
      <c r="L524" s="95"/>
      <c r="M524" s="95"/>
      <c r="N524" s="95"/>
      <c r="O524" s="95"/>
    </row>
    <row r="525" spans="2:15">
      <c r="B525" s="94"/>
      <c r="C525" s="94"/>
      <c r="D525" s="94"/>
      <c r="E525" s="94"/>
      <c r="F525" s="95"/>
      <c r="G525" s="95"/>
      <c r="H525" s="95"/>
      <c r="I525" s="95"/>
      <c r="J525" s="95"/>
      <c r="K525" s="95"/>
      <c r="L525" s="95"/>
      <c r="M525" s="95"/>
      <c r="N525" s="95"/>
      <c r="O525" s="95"/>
    </row>
  </sheetData>
  <sheetProtection sheet="1" objects="1" scenarios="1"/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43.42578125" style="2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9" style="1" bestFit="1" customWidth="1"/>
    <col min="8" max="8" width="8.42578125" style="1" bestFit="1" customWidth="1"/>
    <col min="9" max="9" width="5" style="1" bestFit="1" customWidth="1"/>
    <col min="10" max="10" width="6.85546875" style="1" bestFit="1" customWidth="1"/>
    <col min="11" max="11" width="9.140625" style="1" bestFit="1" customWidth="1"/>
    <col min="12" max="12" width="9.28515625" style="1" customWidth="1"/>
    <col min="13" max="16384" width="9.140625" style="1"/>
  </cols>
  <sheetData>
    <row r="1" spans="2:12">
      <c r="B1" s="46" t="s">
        <v>127</v>
      </c>
      <c r="C1" s="46" t="s" vm="1">
        <v>205</v>
      </c>
    </row>
    <row r="2" spans="2:12">
      <c r="B2" s="46" t="s">
        <v>126</v>
      </c>
      <c r="C2" s="46" t="s">
        <v>206</v>
      </c>
    </row>
    <row r="3" spans="2:12">
      <c r="B3" s="46" t="s">
        <v>128</v>
      </c>
      <c r="C3" s="46" t="s">
        <v>207</v>
      </c>
    </row>
    <row r="4" spans="2:12">
      <c r="B4" s="46" t="s">
        <v>129</v>
      </c>
      <c r="C4" s="46">
        <v>2146</v>
      </c>
    </row>
    <row r="6" spans="2:12" ht="26.25" customHeight="1">
      <c r="B6" s="130" t="s">
        <v>154</v>
      </c>
      <c r="C6" s="131"/>
      <c r="D6" s="131"/>
      <c r="E6" s="131"/>
      <c r="F6" s="131"/>
      <c r="G6" s="131"/>
      <c r="H6" s="131"/>
      <c r="I6" s="131"/>
      <c r="J6" s="131"/>
      <c r="K6" s="131"/>
      <c r="L6" s="132"/>
    </row>
    <row r="7" spans="2:12" ht="26.25" customHeight="1">
      <c r="B7" s="130" t="s">
        <v>76</v>
      </c>
      <c r="C7" s="131"/>
      <c r="D7" s="131"/>
      <c r="E7" s="131"/>
      <c r="F7" s="131"/>
      <c r="G7" s="131"/>
      <c r="H7" s="131"/>
      <c r="I7" s="131"/>
      <c r="J7" s="131"/>
      <c r="K7" s="131"/>
      <c r="L7" s="132"/>
    </row>
    <row r="8" spans="2:12" s="3" customFormat="1" ht="63">
      <c r="B8" s="21" t="s">
        <v>98</v>
      </c>
      <c r="C8" s="29" t="s">
        <v>37</v>
      </c>
      <c r="D8" s="29" t="s">
        <v>101</v>
      </c>
      <c r="E8" s="29" t="s">
        <v>52</v>
      </c>
      <c r="F8" s="29" t="s">
        <v>85</v>
      </c>
      <c r="G8" s="29" t="s">
        <v>183</v>
      </c>
      <c r="H8" s="29" t="s">
        <v>182</v>
      </c>
      <c r="I8" s="29" t="s">
        <v>49</v>
      </c>
      <c r="J8" s="29" t="s">
        <v>48</v>
      </c>
      <c r="K8" s="29" t="s">
        <v>130</v>
      </c>
      <c r="L8" s="65" t="s">
        <v>132</v>
      </c>
    </row>
    <row r="9" spans="2:12" s="3" customFormat="1" ht="25.5">
      <c r="B9" s="14"/>
      <c r="C9" s="15"/>
      <c r="D9" s="15"/>
      <c r="E9" s="15"/>
      <c r="F9" s="15"/>
      <c r="G9" s="15" t="s">
        <v>190</v>
      </c>
      <c r="H9" s="15"/>
      <c r="I9" s="15" t="s">
        <v>186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88" t="s">
        <v>39</v>
      </c>
      <c r="C11" s="88"/>
      <c r="D11" s="89"/>
      <c r="E11" s="89"/>
      <c r="F11" s="89"/>
      <c r="G11" s="91"/>
      <c r="H11" s="100"/>
      <c r="I11" s="91">
        <v>6.4692434520000006</v>
      </c>
      <c r="J11" s="92"/>
      <c r="K11" s="92">
        <f>IFERROR(I11/$I$11,0)</f>
        <v>1</v>
      </c>
      <c r="L11" s="92">
        <f>I11/'סכום נכסי הקרן'!$C$42</f>
        <v>4.5432767404090606E-5</v>
      </c>
    </row>
    <row r="12" spans="2:12" s="4" customFormat="1" ht="18" customHeight="1">
      <c r="B12" s="110" t="s">
        <v>24</v>
      </c>
      <c r="C12" s="88"/>
      <c r="D12" s="89"/>
      <c r="E12" s="89"/>
      <c r="F12" s="89"/>
      <c r="G12" s="91"/>
      <c r="H12" s="100"/>
      <c r="I12" s="91">
        <v>5.9564913200000014</v>
      </c>
      <c r="J12" s="92"/>
      <c r="K12" s="92">
        <f t="shared" ref="K12:K20" si="0">IFERROR(I12/$I$11,0)</f>
        <v>0.9207400160769218</v>
      </c>
      <c r="L12" s="92">
        <f>I12/'סכום נכסי הקרן'!$C$42</f>
        <v>4.1831766990061428E-5</v>
      </c>
    </row>
    <row r="13" spans="2:12">
      <c r="B13" s="85" t="s">
        <v>1065</v>
      </c>
      <c r="C13" s="80"/>
      <c r="D13" s="81"/>
      <c r="E13" s="81"/>
      <c r="F13" s="81"/>
      <c r="G13" s="83"/>
      <c r="H13" s="102"/>
      <c r="I13" s="83">
        <v>5.9564913200000014</v>
      </c>
      <c r="J13" s="84"/>
      <c r="K13" s="84">
        <f t="shared" si="0"/>
        <v>0.9207400160769218</v>
      </c>
      <c r="L13" s="84">
        <f>I13/'סכום נכסי הקרן'!$C$42</f>
        <v>4.1831766990061428E-5</v>
      </c>
    </row>
    <row r="14" spans="2:12">
      <c r="B14" s="86" t="s">
        <v>1066</v>
      </c>
      <c r="C14" s="88" t="s">
        <v>1067</v>
      </c>
      <c r="D14" s="89" t="s">
        <v>102</v>
      </c>
      <c r="E14" s="89" t="s">
        <v>256</v>
      </c>
      <c r="F14" s="89" t="s">
        <v>114</v>
      </c>
      <c r="G14" s="91">
        <v>373.82719500000007</v>
      </c>
      <c r="H14" s="100">
        <v>1500</v>
      </c>
      <c r="I14" s="91">
        <v>5.6074079250000013</v>
      </c>
      <c r="J14" s="92">
        <v>1.8691359750000003E-4</v>
      </c>
      <c r="K14" s="92">
        <f t="shared" si="0"/>
        <v>0.86677954951076108</v>
      </c>
      <c r="L14" s="92">
        <f>I14/'סכום נכסי הקרן'!$C$42</f>
        <v>3.9380193663544842E-5</v>
      </c>
    </row>
    <row r="15" spans="2:12">
      <c r="B15" s="86" t="s">
        <v>1068</v>
      </c>
      <c r="C15" s="88" t="s">
        <v>1069</v>
      </c>
      <c r="D15" s="89" t="s">
        <v>102</v>
      </c>
      <c r="E15" s="89" t="s">
        <v>138</v>
      </c>
      <c r="F15" s="89" t="s">
        <v>114</v>
      </c>
      <c r="G15" s="91">
        <v>4717.3431750000009</v>
      </c>
      <c r="H15" s="100">
        <v>7.4</v>
      </c>
      <c r="I15" s="91">
        <v>0.34908339500000002</v>
      </c>
      <c r="J15" s="92">
        <v>3.1458710894872202E-4</v>
      </c>
      <c r="K15" s="92">
        <f t="shared" si="0"/>
        <v>5.3960466566160693E-2</v>
      </c>
      <c r="L15" s="92">
        <f>I15/'סכום נכסי הקרן'!$C$42</f>
        <v>2.4515733265165863E-6</v>
      </c>
    </row>
    <row r="16" spans="2:12">
      <c r="B16" s="93"/>
      <c r="C16" s="88"/>
      <c r="D16" s="88"/>
      <c r="E16" s="88"/>
      <c r="F16" s="88"/>
      <c r="G16" s="91"/>
      <c r="H16" s="100"/>
      <c r="I16" s="88"/>
      <c r="J16" s="88"/>
      <c r="K16" s="92"/>
      <c r="L16" s="88"/>
    </row>
    <row r="17" spans="2:12">
      <c r="B17" s="110" t="s">
        <v>33</v>
      </c>
      <c r="C17" s="88"/>
      <c r="D17" s="89"/>
      <c r="E17" s="89"/>
      <c r="F17" s="89"/>
      <c r="G17" s="91"/>
      <c r="H17" s="100"/>
      <c r="I17" s="91">
        <v>0.51275213200000003</v>
      </c>
      <c r="J17" s="92"/>
      <c r="K17" s="92">
        <f t="shared" si="0"/>
        <v>7.925998392307837E-2</v>
      </c>
      <c r="L17" s="92">
        <f>I17/'סכום נכסי הקרן'!$C$42</f>
        <v>3.6010004140291802E-6</v>
      </c>
    </row>
    <row r="18" spans="2:12">
      <c r="B18" s="85" t="s">
        <v>1070</v>
      </c>
      <c r="C18" s="80"/>
      <c r="D18" s="81"/>
      <c r="E18" s="81"/>
      <c r="F18" s="81"/>
      <c r="G18" s="83"/>
      <c r="H18" s="102"/>
      <c r="I18" s="83">
        <v>0.51275213200000003</v>
      </c>
      <c r="J18" s="84"/>
      <c r="K18" s="84">
        <f t="shared" si="0"/>
        <v>7.925998392307837E-2</v>
      </c>
      <c r="L18" s="84">
        <f>I18/'סכום נכסי הקרן'!$C$42</f>
        <v>3.6010004140291802E-6</v>
      </c>
    </row>
    <row r="19" spans="2:12">
      <c r="B19" s="86" t="s">
        <v>1071</v>
      </c>
      <c r="C19" s="88" t="s">
        <v>1072</v>
      </c>
      <c r="D19" s="89" t="s">
        <v>768</v>
      </c>
      <c r="E19" s="89" t="s">
        <v>881</v>
      </c>
      <c r="F19" s="89" t="s">
        <v>113</v>
      </c>
      <c r="G19" s="91">
        <v>712.05180000000007</v>
      </c>
      <c r="H19" s="100">
        <v>16.82</v>
      </c>
      <c r="I19" s="91">
        <v>0.443138317</v>
      </c>
      <c r="J19" s="92">
        <v>2.1318916167664674E-5</v>
      </c>
      <c r="K19" s="92">
        <f t="shared" si="0"/>
        <v>6.8499248836121865E-2</v>
      </c>
      <c r="L19" s="92">
        <f>I19/'סכום נכסי הקרן'!$C$42</f>
        <v>3.1121104397264486E-6</v>
      </c>
    </row>
    <row r="20" spans="2:12">
      <c r="B20" s="86" t="s">
        <v>1073</v>
      </c>
      <c r="C20" s="88" t="s">
        <v>1074</v>
      </c>
      <c r="D20" s="89" t="s">
        <v>786</v>
      </c>
      <c r="E20" s="89" t="s">
        <v>864</v>
      </c>
      <c r="F20" s="89" t="s">
        <v>113</v>
      </c>
      <c r="G20" s="91">
        <v>188.14544700000002</v>
      </c>
      <c r="H20" s="100">
        <v>10</v>
      </c>
      <c r="I20" s="91">
        <v>6.9613815000000023E-2</v>
      </c>
      <c r="J20" s="92">
        <v>7.4365789328063249E-6</v>
      </c>
      <c r="K20" s="92">
        <f t="shared" si="0"/>
        <v>1.0760735086956505E-2</v>
      </c>
      <c r="L20" s="92">
        <f>I20/'סכום נכסי הקרן'!$C$42</f>
        <v>4.8888997430273152E-7</v>
      </c>
    </row>
    <row r="21" spans="2:12">
      <c r="B21" s="93"/>
      <c r="C21" s="88"/>
      <c r="D21" s="88"/>
      <c r="E21" s="88"/>
      <c r="F21" s="88"/>
      <c r="G21" s="91"/>
      <c r="H21" s="100"/>
      <c r="I21" s="88"/>
      <c r="J21" s="88"/>
      <c r="K21" s="92"/>
      <c r="L21" s="88"/>
    </row>
    <row r="22" spans="2:12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12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109" t="s">
        <v>198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109" t="s">
        <v>94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109" t="s">
        <v>181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109" t="s">
        <v>189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</row>
    <row r="117" spans="2:12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</row>
    <row r="118" spans="2:12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</row>
    <row r="119" spans="2:12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</row>
    <row r="120" spans="2:12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</row>
    <row r="121" spans="2:12">
      <c r="B121" s="94"/>
      <c r="C121" s="94"/>
      <c r="D121" s="95"/>
      <c r="E121" s="95"/>
      <c r="F121" s="95"/>
      <c r="G121" s="95"/>
      <c r="H121" s="95"/>
      <c r="I121" s="95"/>
      <c r="J121" s="95"/>
      <c r="K121" s="95"/>
      <c r="L121" s="95"/>
    </row>
    <row r="122" spans="2:12">
      <c r="B122" s="94"/>
      <c r="C122" s="94"/>
      <c r="D122" s="95"/>
      <c r="E122" s="95"/>
      <c r="F122" s="95"/>
      <c r="G122" s="95"/>
      <c r="H122" s="95"/>
      <c r="I122" s="95"/>
      <c r="J122" s="95"/>
      <c r="K122" s="95"/>
      <c r="L122" s="95"/>
    </row>
    <row r="123" spans="2:12">
      <c r="B123" s="94"/>
      <c r="C123" s="94"/>
      <c r="D123" s="95"/>
      <c r="E123" s="95"/>
      <c r="F123" s="95"/>
      <c r="G123" s="95"/>
      <c r="H123" s="95"/>
      <c r="I123" s="95"/>
      <c r="J123" s="95"/>
      <c r="K123" s="95"/>
      <c r="L123" s="95"/>
    </row>
    <row r="124" spans="2:12">
      <c r="B124" s="94"/>
      <c r="C124" s="94"/>
      <c r="D124" s="95"/>
      <c r="E124" s="95"/>
      <c r="F124" s="95"/>
      <c r="G124" s="95"/>
      <c r="H124" s="95"/>
      <c r="I124" s="95"/>
      <c r="J124" s="95"/>
      <c r="K124" s="95"/>
      <c r="L124" s="95"/>
    </row>
    <row r="125" spans="2:12">
      <c r="B125" s="94"/>
      <c r="C125" s="94"/>
      <c r="D125" s="95"/>
      <c r="E125" s="95"/>
      <c r="F125" s="95"/>
      <c r="G125" s="95"/>
      <c r="H125" s="95"/>
      <c r="I125" s="95"/>
      <c r="J125" s="95"/>
      <c r="K125" s="95"/>
      <c r="L125" s="95"/>
    </row>
    <row r="126" spans="2:12">
      <c r="B126" s="94"/>
      <c r="C126" s="94"/>
      <c r="D126" s="95"/>
      <c r="E126" s="95"/>
      <c r="F126" s="95"/>
      <c r="G126" s="95"/>
      <c r="H126" s="95"/>
      <c r="I126" s="95"/>
      <c r="J126" s="95"/>
      <c r="K126" s="95"/>
      <c r="L126" s="95"/>
    </row>
    <row r="127" spans="2:12">
      <c r="B127" s="94"/>
      <c r="C127" s="94"/>
      <c r="D127" s="95"/>
      <c r="E127" s="95"/>
      <c r="F127" s="95"/>
      <c r="G127" s="95"/>
      <c r="H127" s="95"/>
      <c r="I127" s="95"/>
      <c r="J127" s="95"/>
      <c r="K127" s="95"/>
      <c r="L127" s="95"/>
    </row>
    <row r="128" spans="2:12">
      <c r="B128" s="94"/>
      <c r="C128" s="94"/>
      <c r="D128" s="95"/>
      <c r="E128" s="95"/>
      <c r="F128" s="95"/>
      <c r="G128" s="95"/>
      <c r="H128" s="95"/>
      <c r="I128" s="95"/>
      <c r="J128" s="95"/>
      <c r="K128" s="95"/>
      <c r="L128" s="95"/>
    </row>
    <row r="129" spans="2:12">
      <c r="B129" s="94"/>
      <c r="C129" s="94"/>
      <c r="D129" s="95"/>
      <c r="E129" s="95"/>
      <c r="F129" s="95"/>
      <c r="G129" s="95"/>
      <c r="H129" s="95"/>
      <c r="I129" s="95"/>
      <c r="J129" s="95"/>
      <c r="K129" s="95"/>
      <c r="L129" s="95"/>
    </row>
    <row r="130" spans="2:12">
      <c r="B130" s="94"/>
      <c r="C130" s="94"/>
      <c r="D130" s="95"/>
      <c r="E130" s="95"/>
      <c r="F130" s="95"/>
      <c r="G130" s="95"/>
      <c r="H130" s="95"/>
      <c r="I130" s="95"/>
      <c r="J130" s="95"/>
      <c r="K130" s="95"/>
      <c r="L130" s="95"/>
    </row>
    <row r="131" spans="2:12">
      <c r="B131" s="94"/>
      <c r="C131" s="94"/>
      <c r="D131" s="95"/>
      <c r="E131" s="95"/>
      <c r="F131" s="95"/>
      <c r="G131" s="95"/>
      <c r="H131" s="95"/>
      <c r="I131" s="95"/>
      <c r="J131" s="95"/>
      <c r="K131" s="95"/>
      <c r="L131" s="95"/>
    </row>
    <row r="132" spans="2:12">
      <c r="B132" s="94"/>
      <c r="C132" s="94"/>
      <c r="D132" s="95"/>
      <c r="E132" s="95"/>
      <c r="F132" s="95"/>
      <c r="G132" s="95"/>
      <c r="H132" s="95"/>
      <c r="I132" s="95"/>
      <c r="J132" s="95"/>
      <c r="K132" s="95"/>
      <c r="L132" s="95"/>
    </row>
    <row r="133" spans="2:12">
      <c r="B133" s="94"/>
      <c r="C133" s="94"/>
      <c r="D133" s="95"/>
      <c r="E133" s="95"/>
      <c r="F133" s="95"/>
      <c r="G133" s="95"/>
      <c r="H133" s="95"/>
      <c r="I133" s="95"/>
      <c r="J133" s="95"/>
      <c r="K133" s="95"/>
      <c r="L133" s="95"/>
    </row>
    <row r="134" spans="2:12">
      <c r="B134" s="94"/>
      <c r="C134" s="94"/>
      <c r="D134" s="95"/>
      <c r="E134" s="95"/>
      <c r="F134" s="95"/>
      <c r="G134" s="95"/>
      <c r="H134" s="95"/>
      <c r="I134" s="95"/>
      <c r="J134" s="95"/>
      <c r="K134" s="95"/>
      <c r="L134" s="95"/>
    </row>
    <row r="135" spans="2:12">
      <c r="B135" s="94"/>
      <c r="C135" s="94"/>
      <c r="D135" s="95"/>
      <c r="E135" s="95"/>
      <c r="F135" s="95"/>
      <c r="G135" s="95"/>
      <c r="H135" s="95"/>
      <c r="I135" s="95"/>
      <c r="J135" s="95"/>
      <c r="K135" s="95"/>
      <c r="L135" s="95"/>
    </row>
    <row r="136" spans="2:12">
      <c r="B136" s="94"/>
      <c r="C136" s="94"/>
      <c r="D136" s="95"/>
      <c r="E136" s="95"/>
      <c r="F136" s="95"/>
      <c r="G136" s="95"/>
      <c r="H136" s="95"/>
      <c r="I136" s="95"/>
      <c r="J136" s="95"/>
      <c r="K136" s="95"/>
      <c r="L136" s="95"/>
    </row>
    <row r="137" spans="2:12">
      <c r="B137" s="94"/>
      <c r="C137" s="94"/>
      <c r="D137" s="95"/>
      <c r="E137" s="95"/>
      <c r="F137" s="95"/>
      <c r="G137" s="95"/>
      <c r="H137" s="95"/>
      <c r="I137" s="95"/>
      <c r="J137" s="95"/>
      <c r="K137" s="95"/>
      <c r="L137" s="95"/>
    </row>
    <row r="138" spans="2:12">
      <c r="B138" s="94"/>
      <c r="C138" s="94"/>
      <c r="D138" s="95"/>
      <c r="E138" s="95"/>
      <c r="F138" s="95"/>
      <c r="G138" s="95"/>
      <c r="H138" s="95"/>
      <c r="I138" s="95"/>
      <c r="J138" s="95"/>
      <c r="K138" s="95"/>
      <c r="L138" s="95"/>
    </row>
    <row r="139" spans="2:12">
      <c r="B139" s="94"/>
      <c r="C139" s="94"/>
      <c r="D139" s="95"/>
      <c r="E139" s="95"/>
      <c r="F139" s="95"/>
      <c r="G139" s="95"/>
      <c r="H139" s="95"/>
      <c r="I139" s="95"/>
      <c r="J139" s="95"/>
      <c r="K139" s="95"/>
      <c r="L139" s="95"/>
    </row>
    <row r="140" spans="2:12">
      <c r="B140" s="94"/>
      <c r="C140" s="94"/>
      <c r="D140" s="95"/>
      <c r="E140" s="95"/>
      <c r="F140" s="95"/>
      <c r="G140" s="95"/>
      <c r="H140" s="95"/>
      <c r="I140" s="95"/>
      <c r="J140" s="95"/>
      <c r="K140" s="95"/>
      <c r="L140" s="95"/>
    </row>
    <row r="141" spans="2:12">
      <c r="B141" s="94"/>
      <c r="C141" s="94"/>
      <c r="D141" s="95"/>
      <c r="E141" s="95"/>
      <c r="F141" s="95"/>
      <c r="G141" s="95"/>
      <c r="H141" s="95"/>
      <c r="I141" s="95"/>
      <c r="J141" s="95"/>
      <c r="K141" s="95"/>
      <c r="L141" s="95"/>
    </row>
    <row r="142" spans="2:12">
      <c r="B142" s="94"/>
      <c r="C142" s="94"/>
      <c r="D142" s="95"/>
      <c r="E142" s="95"/>
      <c r="F142" s="95"/>
      <c r="G142" s="95"/>
      <c r="H142" s="95"/>
      <c r="I142" s="95"/>
      <c r="J142" s="95"/>
      <c r="K142" s="95"/>
      <c r="L142" s="95"/>
    </row>
    <row r="143" spans="2:12">
      <c r="B143" s="94"/>
      <c r="C143" s="94"/>
      <c r="D143" s="95"/>
      <c r="E143" s="95"/>
      <c r="F143" s="95"/>
      <c r="G143" s="95"/>
      <c r="H143" s="95"/>
      <c r="I143" s="95"/>
      <c r="J143" s="95"/>
      <c r="K143" s="95"/>
      <c r="L143" s="95"/>
    </row>
    <row r="144" spans="2:12">
      <c r="B144" s="94"/>
      <c r="C144" s="94"/>
      <c r="D144" s="95"/>
      <c r="E144" s="95"/>
      <c r="F144" s="95"/>
      <c r="G144" s="95"/>
      <c r="H144" s="95"/>
      <c r="I144" s="95"/>
      <c r="J144" s="95"/>
      <c r="K144" s="95"/>
      <c r="L144" s="95"/>
    </row>
    <row r="145" spans="2:12">
      <c r="B145" s="94"/>
      <c r="C145" s="94"/>
      <c r="D145" s="95"/>
      <c r="E145" s="95"/>
      <c r="F145" s="95"/>
      <c r="G145" s="95"/>
      <c r="H145" s="95"/>
      <c r="I145" s="95"/>
      <c r="J145" s="95"/>
      <c r="K145" s="95"/>
      <c r="L145" s="95"/>
    </row>
    <row r="146" spans="2:12">
      <c r="B146" s="94"/>
      <c r="C146" s="94"/>
      <c r="D146" s="95"/>
      <c r="E146" s="95"/>
      <c r="F146" s="95"/>
      <c r="G146" s="95"/>
      <c r="H146" s="95"/>
      <c r="I146" s="95"/>
      <c r="J146" s="95"/>
      <c r="K146" s="95"/>
      <c r="L146" s="95"/>
    </row>
    <row r="147" spans="2:12">
      <c r="B147" s="94"/>
      <c r="C147" s="94"/>
      <c r="D147" s="95"/>
      <c r="E147" s="95"/>
      <c r="F147" s="95"/>
      <c r="G147" s="95"/>
      <c r="H147" s="95"/>
      <c r="I147" s="95"/>
      <c r="J147" s="95"/>
      <c r="K147" s="95"/>
      <c r="L147" s="95"/>
    </row>
    <row r="148" spans="2:12">
      <c r="B148" s="94"/>
      <c r="C148" s="94"/>
      <c r="D148" s="95"/>
      <c r="E148" s="95"/>
      <c r="F148" s="95"/>
      <c r="G148" s="95"/>
      <c r="H148" s="95"/>
      <c r="I148" s="95"/>
      <c r="J148" s="95"/>
      <c r="K148" s="95"/>
      <c r="L148" s="95"/>
    </row>
    <row r="149" spans="2:12">
      <c r="B149" s="94"/>
      <c r="C149" s="94"/>
      <c r="D149" s="95"/>
      <c r="E149" s="95"/>
      <c r="F149" s="95"/>
      <c r="G149" s="95"/>
      <c r="H149" s="95"/>
      <c r="I149" s="95"/>
      <c r="J149" s="95"/>
      <c r="K149" s="95"/>
      <c r="L149" s="95"/>
    </row>
    <row r="150" spans="2:12">
      <c r="B150" s="94"/>
      <c r="C150" s="94"/>
      <c r="D150" s="95"/>
      <c r="E150" s="95"/>
      <c r="F150" s="95"/>
      <c r="G150" s="95"/>
      <c r="H150" s="95"/>
      <c r="I150" s="95"/>
      <c r="J150" s="95"/>
      <c r="K150" s="95"/>
      <c r="L150" s="95"/>
    </row>
    <row r="151" spans="2:12">
      <c r="B151" s="94"/>
      <c r="C151" s="94"/>
      <c r="D151" s="95"/>
      <c r="E151" s="95"/>
      <c r="F151" s="95"/>
      <c r="G151" s="95"/>
      <c r="H151" s="95"/>
      <c r="I151" s="95"/>
      <c r="J151" s="95"/>
      <c r="K151" s="95"/>
      <c r="L151" s="95"/>
    </row>
    <row r="152" spans="2:12">
      <c r="B152" s="94"/>
      <c r="C152" s="94"/>
      <c r="D152" s="95"/>
      <c r="E152" s="95"/>
      <c r="F152" s="95"/>
      <c r="G152" s="95"/>
      <c r="H152" s="95"/>
      <c r="I152" s="95"/>
      <c r="J152" s="95"/>
      <c r="K152" s="95"/>
      <c r="L152" s="95"/>
    </row>
    <row r="153" spans="2:12">
      <c r="B153" s="94"/>
      <c r="C153" s="94"/>
      <c r="D153" s="95"/>
      <c r="E153" s="95"/>
      <c r="F153" s="95"/>
      <c r="G153" s="95"/>
      <c r="H153" s="95"/>
      <c r="I153" s="95"/>
      <c r="J153" s="95"/>
      <c r="K153" s="95"/>
      <c r="L153" s="95"/>
    </row>
    <row r="154" spans="2:12">
      <c r="B154" s="94"/>
      <c r="C154" s="94"/>
      <c r="D154" s="95"/>
      <c r="E154" s="95"/>
      <c r="F154" s="95"/>
      <c r="G154" s="95"/>
      <c r="H154" s="95"/>
      <c r="I154" s="95"/>
      <c r="J154" s="95"/>
      <c r="K154" s="95"/>
      <c r="L154" s="95"/>
    </row>
    <row r="155" spans="2:12">
      <c r="B155" s="94"/>
      <c r="C155" s="94"/>
      <c r="D155" s="95"/>
      <c r="E155" s="95"/>
      <c r="F155" s="95"/>
      <c r="G155" s="95"/>
      <c r="H155" s="95"/>
      <c r="I155" s="95"/>
      <c r="J155" s="95"/>
      <c r="K155" s="95"/>
      <c r="L155" s="95"/>
    </row>
    <row r="156" spans="2:12">
      <c r="B156" s="94"/>
      <c r="C156" s="94"/>
      <c r="D156" s="95"/>
      <c r="E156" s="95"/>
      <c r="F156" s="95"/>
      <c r="G156" s="95"/>
      <c r="H156" s="95"/>
      <c r="I156" s="95"/>
      <c r="J156" s="95"/>
      <c r="K156" s="95"/>
      <c r="L156" s="95"/>
    </row>
    <row r="157" spans="2:12">
      <c r="B157" s="94"/>
      <c r="C157" s="94"/>
      <c r="D157" s="95"/>
      <c r="E157" s="95"/>
      <c r="F157" s="95"/>
      <c r="G157" s="95"/>
      <c r="H157" s="95"/>
      <c r="I157" s="95"/>
      <c r="J157" s="95"/>
      <c r="K157" s="95"/>
      <c r="L157" s="95"/>
    </row>
    <row r="158" spans="2:12">
      <c r="B158" s="94"/>
      <c r="C158" s="94"/>
      <c r="D158" s="95"/>
      <c r="E158" s="95"/>
      <c r="F158" s="95"/>
      <c r="G158" s="95"/>
      <c r="H158" s="95"/>
      <c r="I158" s="95"/>
      <c r="J158" s="95"/>
      <c r="K158" s="95"/>
      <c r="L158" s="95"/>
    </row>
    <row r="159" spans="2:12">
      <c r="B159" s="94"/>
      <c r="C159" s="94"/>
      <c r="D159" s="95"/>
      <c r="E159" s="95"/>
      <c r="F159" s="95"/>
      <c r="G159" s="95"/>
      <c r="H159" s="95"/>
      <c r="I159" s="95"/>
      <c r="J159" s="95"/>
      <c r="K159" s="95"/>
      <c r="L159" s="95"/>
    </row>
    <row r="160" spans="2:12">
      <c r="B160" s="94"/>
      <c r="C160" s="94"/>
      <c r="D160" s="95"/>
      <c r="E160" s="95"/>
      <c r="F160" s="95"/>
      <c r="G160" s="95"/>
      <c r="H160" s="95"/>
      <c r="I160" s="95"/>
      <c r="J160" s="95"/>
      <c r="K160" s="95"/>
      <c r="L160" s="95"/>
    </row>
    <row r="161" spans="2:12">
      <c r="B161" s="94"/>
      <c r="C161" s="94"/>
      <c r="D161" s="95"/>
      <c r="E161" s="95"/>
      <c r="F161" s="95"/>
      <c r="G161" s="95"/>
      <c r="H161" s="95"/>
      <c r="I161" s="95"/>
      <c r="J161" s="95"/>
      <c r="K161" s="95"/>
      <c r="L161" s="95"/>
    </row>
    <row r="162" spans="2:12">
      <c r="B162" s="94"/>
      <c r="C162" s="94"/>
      <c r="D162" s="95"/>
      <c r="E162" s="95"/>
      <c r="F162" s="95"/>
      <c r="G162" s="95"/>
      <c r="H162" s="95"/>
      <c r="I162" s="95"/>
      <c r="J162" s="95"/>
      <c r="K162" s="95"/>
      <c r="L162" s="95"/>
    </row>
    <row r="163" spans="2:12">
      <c r="B163" s="94"/>
      <c r="C163" s="94"/>
      <c r="D163" s="95"/>
      <c r="E163" s="95"/>
      <c r="F163" s="95"/>
      <c r="G163" s="95"/>
      <c r="H163" s="95"/>
      <c r="I163" s="95"/>
      <c r="J163" s="95"/>
      <c r="K163" s="95"/>
      <c r="L163" s="95"/>
    </row>
    <row r="164" spans="2:12">
      <c r="B164" s="94"/>
      <c r="C164" s="94"/>
      <c r="D164" s="95"/>
      <c r="E164" s="95"/>
      <c r="F164" s="95"/>
      <c r="G164" s="95"/>
      <c r="H164" s="95"/>
      <c r="I164" s="95"/>
      <c r="J164" s="95"/>
      <c r="K164" s="95"/>
      <c r="L164" s="95"/>
    </row>
    <row r="165" spans="2:12">
      <c r="B165" s="94"/>
      <c r="C165" s="94"/>
      <c r="D165" s="95"/>
      <c r="E165" s="95"/>
      <c r="F165" s="95"/>
      <c r="G165" s="95"/>
      <c r="H165" s="95"/>
      <c r="I165" s="95"/>
      <c r="J165" s="95"/>
      <c r="K165" s="95"/>
      <c r="L165" s="95"/>
    </row>
    <row r="166" spans="2:12">
      <c r="B166" s="94"/>
      <c r="C166" s="94"/>
      <c r="D166" s="95"/>
      <c r="E166" s="95"/>
      <c r="F166" s="95"/>
      <c r="G166" s="95"/>
      <c r="H166" s="95"/>
      <c r="I166" s="95"/>
      <c r="J166" s="95"/>
      <c r="K166" s="95"/>
      <c r="L166" s="95"/>
    </row>
    <row r="167" spans="2:12">
      <c r="B167" s="94"/>
      <c r="C167" s="94"/>
      <c r="D167" s="95"/>
      <c r="E167" s="95"/>
      <c r="F167" s="95"/>
      <c r="G167" s="95"/>
      <c r="H167" s="95"/>
      <c r="I167" s="95"/>
      <c r="J167" s="95"/>
      <c r="K167" s="95"/>
      <c r="L167" s="95"/>
    </row>
    <row r="168" spans="2:12">
      <c r="B168" s="94"/>
      <c r="C168" s="94"/>
      <c r="D168" s="95"/>
      <c r="E168" s="95"/>
      <c r="F168" s="95"/>
      <c r="G168" s="95"/>
      <c r="H168" s="95"/>
      <c r="I168" s="95"/>
      <c r="J168" s="95"/>
      <c r="K168" s="95"/>
      <c r="L168" s="95"/>
    </row>
    <row r="169" spans="2:12">
      <c r="B169" s="94"/>
      <c r="C169" s="94"/>
      <c r="D169" s="95"/>
      <c r="E169" s="95"/>
      <c r="F169" s="95"/>
      <c r="G169" s="95"/>
      <c r="H169" s="95"/>
      <c r="I169" s="95"/>
      <c r="J169" s="95"/>
      <c r="K169" s="95"/>
      <c r="L169" s="95"/>
    </row>
    <row r="170" spans="2:12">
      <c r="B170" s="94"/>
      <c r="C170" s="94"/>
      <c r="D170" s="95"/>
      <c r="E170" s="95"/>
      <c r="F170" s="95"/>
      <c r="G170" s="95"/>
      <c r="H170" s="95"/>
      <c r="I170" s="95"/>
      <c r="J170" s="95"/>
      <c r="K170" s="95"/>
      <c r="L170" s="95"/>
    </row>
    <row r="171" spans="2:12">
      <c r="B171" s="94"/>
      <c r="C171" s="94"/>
      <c r="D171" s="95"/>
      <c r="E171" s="95"/>
      <c r="F171" s="95"/>
      <c r="G171" s="95"/>
      <c r="H171" s="95"/>
      <c r="I171" s="95"/>
      <c r="J171" s="95"/>
      <c r="K171" s="95"/>
      <c r="L171" s="95"/>
    </row>
    <row r="172" spans="2:12">
      <c r="B172" s="94"/>
      <c r="C172" s="94"/>
      <c r="D172" s="95"/>
      <c r="E172" s="95"/>
      <c r="F172" s="95"/>
      <c r="G172" s="95"/>
      <c r="H172" s="95"/>
      <c r="I172" s="95"/>
      <c r="J172" s="95"/>
      <c r="K172" s="95"/>
      <c r="L172" s="95"/>
    </row>
    <row r="173" spans="2:12">
      <c r="B173" s="94"/>
      <c r="C173" s="94"/>
      <c r="D173" s="95"/>
      <c r="E173" s="95"/>
      <c r="F173" s="95"/>
      <c r="G173" s="95"/>
      <c r="H173" s="95"/>
      <c r="I173" s="95"/>
      <c r="J173" s="95"/>
      <c r="K173" s="95"/>
      <c r="L173" s="95"/>
    </row>
    <row r="174" spans="2:12">
      <c r="B174" s="94"/>
      <c r="C174" s="94"/>
      <c r="D174" s="95"/>
      <c r="E174" s="95"/>
      <c r="F174" s="95"/>
      <c r="G174" s="95"/>
      <c r="H174" s="95"/>
      <c r="I174" s="95"/>
      <c r="J174" s="95"/>
      <c r="K174" s="95"/>
      <c r="L174" s="95"/>
    </row>
    <row r="175" spans="2:12">
      <c r="B175" s="94"/>
      <c r="C175" s="94"/>
      <c r="D175" s="95"/>
      <c r="E175" s="95"/>
      <c r="F175" s="95"/>
      <c r="G175" s="95"/>
      <c r="H175" s="95"/>
      <c r="I175" s="95"/>
      <c r="J175" s="95"/>
      <c r="K175" s="95"/>
      <c r="L175" s="95"/>
    </row>
    <row r="176" spans="2:12">
      <c r="B176" s="94"/>
      <c r="C176" s="94"/>
      <c r="D176" s="95"/>
      <c r="E176" s="95"/>
      <c r="F176" s="95"/>
      <c r="G176" s="95"/>
      <c r="H176" s="95"/>
      <c r="I176" s="95"/>
      <c r="J176" s="95"/>
      <c r="K176" s="95"/>
      <c r="L176" s="95"/>
    </row>
    <row r="177" spans="2:12">
      <c r="B177" s="94"/>
      <c r="C177" s="94"/>
      <c r="D177" s="95"/>
      <c r="E177" s="95"/>
      <c r="F177" s="95"/>
      <c r="G177" s="95"/>
      <c r="H177" s="95"/>
      <c r="I177" s="95"/>
      <c r="J177" s="95"/>
      <c r="K177" s="95"/>
      <c r="L177" s="95"/>
    </row>
    <row r="178" spans="2:12">
      <c r="B178" s="94"/>
      <c r="C178" s="94"/>
      <c r="D178" s="95"/>
      <c r="E178" s="95"/>
      <c r="F178" s="95"/>
      <c r="G178" s="95"/>
      <c r="H178" s="95"/>
      <c r="I178" s="95"/>
      <c r="J178" s="95"/>
      <c r="K178" s="95"/>
      <c r="L178" s="95"/>
    </row>
    <row r="179" spans="2:12">
      <c r="B179" s="94"/>
      <c r="C179" s="94"/>
      <c r="D179" s="95"/>
      <c r="E179" s="95"/>
      <c r="F179" s="95"/>
      <c r="G179" s="95"/>
      <c r="H179" s="95"/>
      <c r="I179" s="95"/>
      <c r="J179" s="95"/>
      <c r="K179" s="95"/>
      <c r="L179" s="95"/>
    </row>
    <row r="180" spans="2:12">
      <c r="B180" s="94"/>
      <c r="C180" s="94"/>
      <c r="D180" s="95"/>
      <c r="E180" s="95"/>
      <c r="F180" s="95"/>
      <c r="G180" s="95"/>
      <c r="H180" s="95"/>
      <c r="I180" s="95"/>
      <c r="J180" s="95"/>
      <c r="K180" s="95"/>
      <c r="L180" s="95"/>
    </row>
    <row r="181" spans="2:12">
      <c r="B181" s="94"/>
      <c r="C181" s="94"/>
      <c r="D181" s="95"/>
      <c r="E181" s="95"/>
      <c r="F181" s="95"/>
      <c r="G181" s="95"/>
      <c r="H181" s="95"/>
      <c r="I181" s="95"/>
      <c r="J181" s="95"/>
      <c r="K181" s="95"/>
      <c r="L181" s="95"/>
    </row>
    <row r="182" spans="2:12">
      <c r="B182" s="94"/>
      <c r="C182" s="94"/>
      <c r="D182" s="95"/>
      <c r="E182" s="95"/>
      <c r="F182" s="95"/>
      <c r="G182" s="95"/>
      <c r="H182" s="95"/>
      <c r="I182" s="95"/>
      <c r="J182" s="95"/>
      <c r="K182" s="95"/>
      <c r="L182" s="95"/>
    </row>
    <row r="183" spans="2:12">
      <c r="B183" s="94"/>
      <c r="C183" s="94"/>
      <c r="D183" s="95"/>
      <c r="E183" s="95"/>
      <c r="F183" s="95"/>
      <c r="G183" s="95"/>
      <c r="H183" s="95"/>
      <c r="I183" s="95"/>
      <c r="J183" s="95"/>
      <c r="K183" s="95"/>
      <c r="L183" s="95"/>
    </row>
    <row r="184" spans="2:12">
      <c r="B184" s="94"/>
      <c r="C184" s="94"/>
      <c r="D184" s="95"/>
      <c r="E184" s="95"/>
      <c r="F184" s="95"/>
      <c r="G184" s="95"/>
      <c r="H184" s="95"/>
      <c r="I184" s="95"/>
      <c r="J184" s="95"/>
      <c r="K184" s="95"/>
      <c r="L184" s="95"/>
    </row>
    <row r="185" spans="2:12">
      <c r="B185" s="94"/>
      <c r="C185" s="94"/>
      <c r="D185" s="95"/>
      <c r="E185" s="95"/>
      <c r="F185" s="95"/>
      <c r="G185" s="95"/>
      <c r="H185" s="95"/>
      <c r="I185" s="95"/>
      <c r="J185" s="95"/>
      <c r="K185" s="95"/>
      <c r="L185" s="95"/>
    </row>
    <row r="186" spans="2:12">
      <c r="B186" s="94"/>
      <c r="C186" s="94"/>
      <c r="D186" s="95"/>
      <c r="E186" s="95"/>
      <c r="F186" s="95"/>
      <c r="G186" s="95"/>
      <c r="H186" s="95"/>
      <c r="I186" s="95"/>
      <c r="J186" s="95"/>
      <c r="K186" s="95"/>
      <c r="L186" s="95"/>
    </row>
    <row r="187" spans="2:12">
      <c r="B187" s="94"/>
      <c r="C187" s="94"/>
      <c r="D187" s="95"/>
      <c r="E187" s="95"/>
      <c r="F187" s="95"/>
      <c r="G187" s="95"/>
      <c r="H187" s="95"/>
      <c r="I187" s="95"/>
      <c r="J187" s="95"/>
      <c r="K187" s="95"/>
      <c r="L187" s="95"/>
    </row>
    <row r="188" spans="2:12">
      <c r="B188" s="94"/>
      <c r="C188" s="94"/>
      <c r="D188" s="95"/>
      <c r="E188" s="95"/>
      <c r="F188" s="95"/>
      <c r="G188" s="95"/>
      <c r="H188" s="95"/>
      <c r="I188" s="95"/>
      <c r="J188" s="95"/>
      <c r="K188" s="95"/>
      <c r="L188" s="95"/>
    </row>
    <row r="189" spans="2:12">
      <c r="B189" s="94"/>
      <c r="C189" s="94"/>
      <c r="D189" s="95"/>
      <c r="E189" s="95"/>
      <c r="F189" s="95"/>
      <c r="G189" s="95"/>
      <c r="H189" s="95"/>
      <c r="I189" s="95"/>
      <c r="J189" s="95"/>
      <c r="K189" s="95"/>
      <c r="L189" s="95"/>
    </row>
    <row r="190" spans="2:12">
      <c r="B190" s="94"/>
      <c r="C190" s="94"/>
      <c r="D190" s="95"/>
      <c r="E190" s="95"/>
      <c r="F190" s="95"/>
      <c r="G190" s="95"/>
      <c r="H190" s="95"/>
      <c r="I190" s="95"/>
      <c r="J190" s="95"/>
      <c r="K190" s="95"/>
      <c r="L190" s="95"/>
    </row>
    <row r="191" spans="2:12">
      <c r="B191" s="94"/>
      <c r="C191" s="94"/>
      <c r="D191" s="95"/>
      <c r="E191" s="95"/>
      <c r="F191" s="95"/>
      <c r="G191" s="95"/>
      <c r="H191" s="95"/>
      <c r="I191" s="95"/>
      <c r="J191" s="95"/>
      <c r="K191" s="95"/>
      <c r="L191" s="95"/>
    </row>
    <row r="192" spans="2:12">
      <c r="B192" s="94"/>
      <c r="C192" s="94"/>
      <c r="D192" s="95"/>
      <c r="E192" s="95"/>
      <c r="F192" s="95"/>
      <c r="G192" s="95"/>
      <c r="H192" s="95"/>
      <c r="I192" s="95"/>
      <c r="J192" s="95"/>
      <c r="K192" s="95"/>
      <c r="L192" s="95"/>
    </row>
    <row r="193" spans="2:12">
      <c r="B193" s="94"/>
      <c r="C193" s="94"/>
      <c r="D193" s="95"/>
      <c r="E193" s="95"/>
      <c r="F193" s="95"/>
      <c r="G193" s="95"/>
      <c r="H193" s="95"/>
      <c r="I193" s="95"/>
      <c r="J193" s="95"/>
      <c r="K193" s="95"/>
      <c r="L193" s="95"/>
    </row>
    <row r="194" spans="2:12">
      <c r="B194" s="94"/>
      <c r="C194" s="94"/>
      <c r="D194" s="95"/>
      <c r="E194" s="95"/>
      <c r="F194" s="95"/>
      <c r="G194" s="95"/>
      <c r="H194" s="95"/>
      <c r="I194" s="95"/>
      <c r="J194" s="95"/>
      <c r="K194" s="95"/>
      <c r="L194" s="95"/>
    </row>
    <row r="195" spans="2:12">
      <c r="B195" s="94"/>
      <c r="C195" s="94"/>
      <c r="D195" s="95"/>
      <c r="E195" s="95"/>
      <c r="F195" s="95"/>
      <c r="G195" s="95"/>
      <c r="H195" s="95"/>
      <c r="I195" s="95"/>
      <c r="J195" s="95"/>
      <c r="K195" s="95"/>
      <c r="L195" s="95"/>
    </row>
    <row r="196" spans="2:12">
      <c r="B196" s="94"/>
      <c r="C196" s="94"/>
      <c r="D196" s="95"/>
      <c r="E196" s="95"/>
      <c r="F196" s="95"/>
      <c r="G196" s="95"/>
      <c r="H196" s="95"/>
      <c r="I196" s="95"/>
      <c r="J196" s="95"/>
      <c r="K196" s="95"/>
      <c r="L196" s="95"/>
    </row>
    <row r="197" spans="2:12">
      <c r="B197" s="94"/>
      <c r="C197" s="94"/>
      <c r="D197" s="95"/>
      <c r="E197" s="95"/>
      <c r="F197" s="95"/>
      <c r="G197" s="95"/>
      <c r="H197" s="95"/>
      <c r="I197" s="95"/>
      <c r="J197" s="95"/>
      <c r="K197" s="95"/>
      <c r="L197" s="95"/>
    </row>
    <row r="198" spans="2:12">
      <c r="B198" s="94"/>
      <c r="C198" s="94"/>
      <c r="D198" s="95"/>
      <c r="E198" s="95"/>
      <c r="F198" s="95"/>
      <c r="G198" s="95"/>
      <c r="H198" s="95"/>
      <c r="I198" s="95"/>
      <c r="J198" s="95"/>
      <c r="K198" s="95"/>
      <c r="L198" s="95"/>
    </row>
    <row r="199" spans="2:12">
      <c r="B199" s="94"/>
      <c r="C199" s="94"/>
      <c r="D199" s="95"/>
      <c r="E199" s="95"/>
      <c r="F199" s="95"/>
      <c r="G199" s="95"/>
      <c r="H199" s="95"/>
      <c r="I199" s="95"/>
      <c r="J199" s="95"/>
      <c r="K199" s="95"/>
      <c r="L199" s="95"/>
    </row>
    <row r="200" spans="2:12">
      <c r="B200" s="94"/>
      <c r="C200" s="94"/>
      <c r="D200" s="95"/>
      <c r="E200" s="95"/>
      <c r="F200" s="95"/>
      <c r="G200" s="95"/>
      <c r="H200" s="95"/>
      <c r="I200" s="95"/>
      <c r="J200" s="95"/>
      <c r="K200" s="95"/>
      <c r="L200" s="95"/>
    </row>
    <row r="201" spans="2:12">
      <c r="B201" s="94"/>
      <c r="C201" s="94"/>
      <c r="D201" s="95"/>
      <c r="E201" s="95"/>
      <c r="F201" s="95"/>
      <c r="G201" s="95"/>
      <c r="H201" s="95"/>
      <c r="I201" s="95"/>
      <c r="J201" s="95"/>
      <c r="K201" s="95"/>
      <c r="L201" s="95"/>
    </row>
    <row r="202" spans="2:12">
      <c r="B202" s="94"/>
      <c r="C202" s="94"/>
      <c r="D202" s="95"/>
      <c r="E202" s="95"/>
      <c r="F202" s="95"/>
      <c r="G202" s="95"/>
      <c r="H202" s="95"/>
      <c r="I202" s="95"/>
      <c r="J202" s="95"/>
      <c r="K202" s="95"/>
      <c r="L202" s="95"/>
    </row>
    <row r="203" spans="2:12">
      <c r="B203" s="94"/>
      <c r="C203" s="94"/>
      <c r="D203" s="95"/>
      <c r="E203" s="95"/>
      <c r="F203" s="95"/>
      <c r="G203" s="95"/>
      <c r="H203" s="95"/>
      <c r="I203" s="95"/>
      <c r="J203" s="95"/>
      <c r="K203" s="95"/>
      <c r="L203" s="95"/>
    </row>
    <row r="204" spans="2:12">
      <c r="B204" s="94"/>
      <c r="C204" s="94"/>
      <c r="D204" s="95"/>
      <c r="E204" s="95"/>
      <c r="F204" s="95"/>
      <c r="G204" s="95"/>
      <c r="H204" s="95"/>
      <c r="I204" s="95"/>
      <c r="J204" s="95"/>
      <c r="K204" s="95"/>
      <c r="L204" s="95"/>
    </row>
    <row r="205" spans="2:12">
      <c r="B205" s="94"/>
      <c r="C205" s="94"/>
      <c r="D205" s="95"/>
      <c r="E205" s="95"/>
      <c r="F205" s="95"/>
      <c r="G205" s="95"/>
      <c r="H205" s="95"/>
      <c r="I205" s="95"/>
      <c r="J205" s="95"/>
      <c r="K205" s="95"/>
      <c r="L205" s="95"/>
    </row>
    <row r="206" spans="2:12">
      <c r="B206" s="94"/>
      <c r="C206" s="94"/>
      <c r="D206" s="95"/>
      <c r="E206" s="95"/>
      <c r="F206" s="95"/>
      <c r="G206" s="95"/>
      <c r="H206" s="95"/>
      <c r="I206" s="95"/>
      <c r="J206" s="95"/>
      <c r="K206" s="95"/>
      <c r="L206" s="95"/>
    </row>
    <row r="207" spans="2:12">
      <c r="B207" s="94"/>
      <c r="C207" s="94"/>
      <c r="D207" s="95"/>
      <c r="E207" s="95"/>
      <c r="F207" s="95"/>
      <c r="G207" s="95"/>
      <c r="H207" s="95"/>
      <c r="I207" s="95"/>
      <c r="J207" s="95"/>
      <c r="K207" s="95"/>
      <c r="L207" s="95"/>
    </row>
    <row r="208" spans="2:12">
      <c r="B208" s="94"/>
      <c r="C208" s="94"/>
      <c r="D208" s="95"/>
      <c r="E208" s="95"/>
      <c r="F208" s="95"/>
      <c r="G208" s="95"/>
      <c r="H208" s="95"/>
      <c r="I208" s="95"/>
      <c r="J208" s="95"/>
      <c r="K208" s="95"/>
      <c r="L208" s="95"/>
    </row>
    <row r="209" spans="2:12">
      <c r="B209" s="94"/>
      <c r="C209" s="94"/>
      <c r="D209" s="95"/>
      <c r="E209" s="95"/>
      <c r="F209" s="95"/>
      <c r="G209" s="95"/>
      <c r="H209" s="95"/>
      <c r="I209" s="95"/>
      <c r="J209" s="95"/>
      <c r="K209" s="95"/>
      <c r="L209" s="95"/>
    </row>
    <row r="210" spans="2:12">
      <c r="B210" s="94"/>
      <c r="C210" s="94"/>
      <c r="D210" s="95"/>
      <c r="E210" s="95"/>
      <c r="F210" s="95"/>
      <c r="G210" s="95"/>
      <c r="H210" s="95"/>
      <c r="I210" s="95"/>
      <c r="J210" s="95"/>
      <c r="K210" s="95"/>
      <c r="L210" s="95"/>
    </row>
    <row r="211" spans="2:12">
      <c r="B211" s="94"/>
      <c r="C211" s="94"/>
      <c r="D211" s="95"/>
      <c r="E211" s="95"/>
      <c r="F211" s="95"/>
      <c r="G211" s="95"/>
      <c r="H211" s="95"/>
      <c r="I211" s="95"/>
      <c r="J211" s="95"/>
      <c r="K211" s="95"/>
      <c r="L211" s="95"/>
    </row>
    <row r="212" spans="2:12">
      <c r="B212" s="94"/>
      <c r="C212" s="94"/>
      <c r="D212" s="95"/>
      <c r="E212" s="95"/>
      <c r="F212" s="95"/>
      <c r="G212" s="95"/>
      <c r="H212" s="95"/>
      <c r="I212" s="95"/>
      <c r="J212" s="95"/>
      <c r="K212" s="95"/>
      <c r="L212" s="95"/>
    </row>
    <row r="213" spans="2:12">
      <c r="B213" s="94"/>
      <c r="C213" s="94"/>
      <c r="D213" s="95"/>
      <c r="E213" s="95"/>
      <c r="F213" s="95"/>
      <c r="G213" s="95"/>
      <c r="H213" s="95"/>
      <c r="I213" s="95"/>
      <c r="J213" s="95"/>
      <c r="K213" s="95"/>
      <c r="L213" s="95"/>
    </row>
    <row r="214" spans="2:12">
      <c r="B214" s="94"/>
      <c r="C214" s="94"/>
      <c r="D214" s="95"/>
      <c r="E214" s="95"/>
      <c r="F214" s="95"/>
      <c r="G214" s="95"/>
      <c r="H214" s="95"/>
      <c r="I214" s="95"/>
      <c r="J214" s="95"/>
      <c r="K214" s="95"/>
      <c r="L214" s="95"/>
    </row>
    <row r="215" spans="2:12">
      <c r="B215" s="94"/>
      <c r="C215" s="94"/>
      <c r="D215" s="95"/>
      <c r="E215" s="95"/>
      <c r="F215" s="95"/>
      <c r="G215" s="95"/>
      <c r="H215" s="95"/>
      <c r="I215" s="95"/>
      <c r="J215" s="95"/>
      <c r="K215" s="95"/>
      <c r="L215" s="95"/>
    </row>
    <row r="216" spans="2:12">
      <c r="B216" s="94"/>
      <c r="C216" s="94"/>
      <c r="D216" s="95"/>
      <c r="E216" s="95"/>
      <c r="F216" s="95"/>
      <c r="G216" s="95"/>
      <c r="H216" s="95"/>
      <c r="I216" s="95"/>
      <c r="J216" s="95"/>
      <c r="K216" s="95"/>
      <c r="L216" s="95"/>
    </row>
    <row r="217" spans="2:12">
      <c r="B217" s="94"/>
      <c r="C217" s="94"/>
      <c r="D217" s="95"/>
      <c r="E217" s="95"/>
      <c r="F217" s="95"/>
      <c r="G217" s="95"/>
      <c r="H217" s="95"/>
      <c r="I217" s="95"/>
      <c r="J217" s="95"/>
      <c r="K217" s="95"/>
      <c r="L217" s="95"/>
    </row>
    <row r="218" spans="2:12">
      <c r="B218" s="94"/>
      <c r="C218" s="94"/>
      <c r="D218" s="95"/>
      <c r="E218" s="95"/>
      <c r="F218" s="95"/>
      <c r="G218" s="95"/>
      <c r="H218" s="95"/>
      <c r="I218" s="95"/>
      <c r="J218" s="95"/>
      <c r="K218" s="95"/>
      <c r="L218" s="95"/>
    </row>
    <row r="219" spans="2:12">
      <c r="B219" s="94"/>
      <c r="C219" s="94"/>
      <c r="D219" s="95"/>
      <c r="E219" s="95"/>
      <c r="F219" s="95"/>
      <c r="G219" s="95"/>
      <c r="H219" s="95"/>
      <c r="I219" s="95"/>
      <c r="J219" s="95"/>
      <c r="K219" s="95"/>
      <c r="L219" s="95"/>
    </row>
    <row r="220" spans="2:12">
      <c r="B220" s="94"/>
      <c r="C220" s="94"/>
      <c r="D220" s="95"/>
      <c r="E220" s="95"/>
      <c r="F220" s="95"/>
      <c r="G220" s="95"/>
      <c r="H220" s="95"/>
      <c r="I220" s="95"/>
      <c r="J220" s="95"/>
      <c r="K220" s="95"/>
      <c r="L220" s="95"/>
    </row>
    <row r="221" spans="2:12">
      <c r="B221" s="94"/>
      <c r="C221" s="94"/>
      <c r="D221" s="95"/>
      <c r="E221" s="95"/>
      <c r="F221" s="95"/>
      <c r="G221" s="95"/>
      <c r="H221" s="95"/>
      <c r="I221" s="95"/>
      <c r="J221" s="95"/>
      <c r="K221" s="95"/>
      <c r="L221" s="95"/>
    </row>
    <row r="222" spans="2:12">
      <c r="B222" s="94"/>
      <c r="C222" s="94"/>
      <c r="D222" s="95"/>
      <c r="E222" s="95"/>
      <c r="F222" s="95"/>
      <c r="G222" s="95"/>
      <c r="H222" s="95"/>
      <c r="I222" s="95"/>
      <c r="J222" s="95"/>
      <c r="K222" s="95"/>
      <c r="L222" s="95"/>
    </row>
    <row r="223" spans="2:12">
      <c r="B223" s="94"/>
      <c r="C223" s="94"/>
      <c r="D223" s="95"/>
      <c r="E223" s="95"/>
      <c r="F223" s="95"/>
      <c r="G223" s="95"/>
      <c r="H223" s="95"/>
      <c r="I223" s="95"/>
      <c r="J223" s="95"/>
      <c r="K223" s="95"/>
      <c r="L223" s="95"/>
    </row>
    <row r="224" spans="2:12">
      <c r="B224" s="94"/>
      <c r="C224" s="94"/>
      <c r="D224" s="95"/>
      <c r="E224" s="95"/>
      <c r="F224" s="95"/>
      <c r="G224" s="95"/>
      <c r="H224" s="95"/>
      <c r="I224" s="95"/>
      <c r="J224" s="95"/>
      <c r="K224" s="95"/>
      <c r="L224" s="95"/>
    </row>
    <row r="225" spans="2:12">
      <c r="B225" s="94"/>
      <c r="C225" s="94"/>
      <c r="D225" s="95"/>
      <c r="E225" s="95"/>
      <c r="F225" s="95"/>
      <c r="G225" s="95"/>
      <c r="H225" s="95"/>
      <c r="I225" s="95"/>
      <c r="J225" s="95"/>
      <c r="K225" s="95"/>
      <c r="L225" s="95"/>
    </row>
    <row r="226" spans="2:12">
      <c r="B226" s="94"/>
      <c r="C226" s="94"/>
      <c r="D226" s="95"/>
      <c r="E226" s="95"/>
      <c r="F226" s="95"/>
      <c r="G226" s="95"/>
      <c r="H226" s="95"/>
      <c r="I226" s="95"/>
      <c r="J226" s="95"/>
      <c r="K226" s="95"/>
      <c r="L226" s="95"/>
    </row>
    <row r="227" spans="2:12">
      <c r="B227" s="94"/>
      <c r="C227" s="94"/>
      <c r="D227" s="95"/>
      <c r="E227" s="95"/>
      <c r="F227" s="95"/>
      <c r="G227" s="95"/>
      <c r="H227" s="95"/>
      <c r="I227" s="95"/>
      <c r="J227" s="95"/>
      <c r="K227" s="95"/>
      <c r="L227" s="95"/>
    </row>
    <row r="228" spans="2:12">
      <c r="B228" s="94"/>
      <c r="C228" s="94"/>
      <c r="D228" s="95"/>
      <c r="E228" s="95"/>
      <c r="F228" s="95"/>
      <c r="G228" s="95"/>
      <c r="H228" s="95"/>
      <c r="I228" s="95"/>
      <c r="J228" s="95"/>
      <c r="K228" s="95"/>
      <c r="L228" s="95"/>
    </row>
    <row r="229" spans="2:12">
      <c r="B229" s="94"/>
      <c r="C229" s="94"/>
      <c r="D229" s="95"/>
      <c r="E229" s="95"/>
      <c r="F229" s="95"/>
      <c r="G229" s="95"/>
      <c r="H229" s="95"/>
      <c r="I229" s="95"/>
      <c r="J229" s="95"/>
      <c r="K229" s="95"/>
      <c r="L229" s="95"/>
    </row>
    <row r="230" spans="2:12">
      <c r="B230" s="94"/>
      <c r="C230" s="94"/>
      <c r="D230" s="95"/>
      <c r="E230" s="95"/>
      <c r="F230" s="95"/>
      <c r="G230" s="95"/>
      <c r="H230" s="95"/>
      <c r="I230" s="95"/>
      <c r="J230" s="95"/>
      <c r="K230" s="95"/>
      <c r="L230" s="95"/>
    </row>
    <row r="231" spans="2:12">
      <c r="B231" s="94"/>
      <c r="C231" s="94"/>
      <c r="D231" s="95"/>
      <c r="E231" s="95"/>
      <c r="F231" s="95"/>
      <c r="G231" s="95"/>
      <c r="H231" s="95"/>
      <c r="I231" s="95"/>
      <c r="J231" s="95"/>
      <c r="K231" s="95"/>
      <c r="L231" s="95"/>
    </row>
    <row r="232" spans="2:12">
      <c r="B232" s="94"/>
      <c r="C232" s="94"/>
      <c r="D232" s="95"/>
      <c r="E232" s="95"/>
      <c r="F232" s="95"/>
      <c r="G232" s="95"/>
      <c r="H232" s="95"/>
      <c r="I232" s="95"/>
      <c r="J232" s="95"/>
      <c r="K232" s="95"/>
      <c r="L232" s="95"/>
    </row>
    <row r="233" spans="2:12">
      <c r="B233" s="94"/>
      <c r="C233" s="94"/>
      <c r="D233" s="95"/>
      <c r="E233" s="95"/>
      <c r="F233" s="95"/>
      <c r="G233" s="95"/>
      <c r="H233" s="95"/>
      <c r="I233" s="95"/>
      <c r="J233" s="95"/>
      <c r="K233" s="95"/>
      <c r="L233" s="95"/>
    </row>
    <row r="234" spans="2:12">
      <c r="B234" s="94"/>
      <c r="C234" s="94"/>
      <c r="D234" s="95"/>
      <c r="E234" s="95"/>
      <c r="F234" s="95"/>
      <c r="G234" s="95"/>
      <c r="H234" s="95"/>
      <c r="I234" s="95"/>
      <c r="J234" s="95"/>
      <c r="K234" s="95"/>
      <c r="L234" s="95"/>
    </row>
    <row r="235" spans="2:12">
      <c r="B235" s="94"/>
      <c r="C235" s="94"/>
      <c r="D235" s="95"/>
      <c r="E235" s="95"/>
      <c r="F235" s="95"/>
      <c r="G235" s="95"/>
      <c r="H235" s="95"/>
      <c r="I235" s="95"/>
      <c r="J235" s="95"/>
      <c r="K235" s="95"/>
      <c r="L235" s="95"/>
    </row>
    <row r="236" spans="2:12">
      <c r="B236" s="94"/>
      <c r="C236" s="94"/>
      <c r="D236" s="95"/>
      <c r="E236" s="95"/>
      <c r="F236" s="95"/>
      <c r="G236" s="95"/>
      <c r="H236" s="95"/>
      <c r="I236" s="95"/>
      <c r="J236" s="95"/>
      <c r="K236" s="95"/>
      <c r="L236" s="95"/>
    </row>
    <row r="237" spans="2:12">
      <c r="B237" s="94"/>
      <c r="C237" s="94"/>
      <c r="D237" s="95"/>
      <c r="E237" s="95"/>
      <c r="F237" s="95"/>
      <c r="G237" s="95"/>
      <c r="H237" s="95"/>
      <c r="I237" s="95"/>
      <c r="J237" s="95"/>
      <c r="K237" s="95"/>
      <c r="L237" s="95"/>
    </row>
    <row r="238" spans="2:12">
      <c r="B238" s="94"/>
      <c r="C238" s="94"/>
      <c r="D238" s="95"/>
      <c r="E238" s="95"/>
      <c r="F238" s="95"/>
      <c r="G238" s="95"/>
      <c r="H238" s="95"/>
      <c r="I238" s="95"/>
      <c r="J238" s="95"/>
      <c r="K238" s="95"/>
      <c r="L238" s="95"/>
    </row>
    <row r="239" spans="2:12">
      <c r="B239" s="94"/>
      <c r="C239" s="94"/>
      <c r="D239" s="95"/>
      <c r="E239" s="95"/>
      <c r="F239" s="95"/>
      <c r="G239" s="95"/>
      <c r="H239" s="95"/>
      <c r="I239" s="95"/>
      <c r="J239" s="95"/>
      <c r="K239" s="95"/>
      <c r="L239" s="95"/>
    </row>
    <row r="240" spans="2:12">
      <c r="B240" s="94"/>
      <c r="C240" s="94"/>
      <c r="D240" s="95"/>
      <c r="E240" s="95"/>
      <c r="F240" s="95"/>
      <c r="G240" s="95"/>
      <c r="H240" s="95"/>
      <c r="I240" s="95"/>
      <c r="J240" s="95"/>
      <c r="K240" s="95"/>
      <c r="L240" s="95"/>
    </row>
    <row r="241" spans="2:12">
      <c r="B241" s="94"/>
      <c r="C241" s="94"/>
      <c r="D241" s="95"/>
      <c r="E241" s="95"/>
      <c r="F241" s="95"/>
      <c r="G241" s="95"/>
      <c r="H241" s="95"/>
      <c r="I241" s="95"/>
      <c r="J241" s="95"/>
      <c r="K241" s="95"/>
      <c r="L241" s="95"/>
    </row>
    <row r="242" spans="2:12">
      <c r="B242" s="94"/>
      <c r="C242" s="94"/>
      <c r="D242" s="95"/>
      <c r="E242" s="95"/>
      <c r="F242" s="95"/>
      <c r="G242" s="95"/>
      <c r="H242" s="95"/>
      <c r="I242" s="95"/>
      <c r="J242" s="95"/>
      <c r="K242" s="95"/>
      <c r="L242" s="95"/>
    </row>
    <row r="243" spans="2:12">
      <c r="B243" s="94"/>
      <c r="C243" s="94"/>
      <c r="D243" s="95"/>
      <c r="E243" s="95"/>
      <c r="F243" s="95"/>
      <c r="G243" s="95"/>
      <c r="H243" s="95"/>
      <c r="I243" s="95"/>
      <c r="J243" s="95"/>
      <c r="K243" s="95"/>
      <c r="L243" s="95"/>
    </row>
    <row r="244" spans="2:12">
      <c r="B244" s="94"/>
      <c r="C244" s="94"/>
      <c r="D244" s="95"/>
      <c r="E244" s="95"/>
      <c r="F244" s="95"/>
      <c r="G244" s="95"/>
      <c r="H244" s="95"/>
      <c r="I244" s="95"/>
      <c r="J244" s="95"/>
      <c r="K244" s="95"/>
      <c r="L244" s="95"/>
    </row>
    <row r="245" spans="2:12">
      <c r="B245" s="94"/>
      <c r="C245" s="94"/>
      <c r="D245" s="95"/>
      <c r="E245" s="95"/>
      <c r="F245" s="95"/>
      <c r="G245" s="95"/>
      <c r="H245" s="95"/>
      <c r="I245" s="95"/>
      <c r="J245" s="95"/>
      <c r="K245" s="95"/>
      <c r="L245" s="95"/>
    </row>
    <row r="246" spans="2:12">
      <c r="B246" s="94"/>
      <c r="C246" s="94"/>
      <c r="D246" s="95"/>
      <c r="E246" s="95"/>
      <c r="F246" s="95"/>
      <c r="G246" s="95"/>
      <c r="H246" s="95"/>
      <c r="I246" s="95"/>
      <c r="J246" s="95"/>
      <c r="K246" s="95"/>
      <c r="L246" s="95"/>
    </row>
    <row r="247" spans="2:12">
      <c r="B247" s="94"/>
      <c r="C247" s="94"/>
      <c r="D247" s="95"/>
      <c r="E247" s="95"/>
      <c r="F247" s="95"/>
      <c r="G247" s="95"/>
      <c r="H247" s="95"/>
      <c r="I247" s="95"/>
      <c r="J247" s="95"/>
      <c r="K247" s="95"/>
      <c r="L247" s="95"/>
    </row>
    <row r="248" spans="2:12">
      <c r="B248" s="94"/>
      <c r="C248" s="94"/>
      <c r="D248" s="95"/>
      <c r="E248" s="95"/>
      <c r="F248" s="95"/>
      <c r="G248" s="95"/>
      <c r="H248" s="95"/>
      <c r="I248" s="95"/>
      <c r="J248" s="95"/>
      <c r="K248" s="95"/>
      <c r="L248" s="95"/>
    </row>
    <row r="249" spans="2:12">
      <c r="B249" s="94"/>
      <c r="C249" s="94"/>
      <c r="D249" s="95"/>
      <c r="E249" s="95"/>
      <c r="F249" s="95"/>
      <c r="G249" s="95"/>
      <c r="H249" s="95"/>
      <c r="I249" s="95"/>
      <c r="J249" s="95"/>
      <c r="K249" s="95"/>
      <c r="L249" s="95"/>
    </row>
    <row r="250" spans="2:12">
      <c r="B250" s="94"/>
      <c r="C250" s="94"/>
      <c r="D250" s="95"/>
      <c r="E250" s="95"/>
      <c r="F250" s="95"/>
      <c r="G250" s="95"/>
      <c r="H250" s="95"/>
      <c r="I250" s="95"/>
      <c r="J250" s="95"/>
      <c r="K250" s="95"/>
      <c r="L250" s="95"/>
    </row>
    <row r="251" spans="2:12">
      <c r="B251" s="94"/>
      <c r="C251" s="94"/>
      <c r="D251" s="95"/>
      <c r="E251" s="95"/>
      <c r="F251" s="95"/>
      <c r="G251" s="95"/>
      <c r="H251" s="95"/>
      <c r="I251" s="95"/>
      <c r="J251" s="95"/>
      <c r="K251" s="95"/>
      <c r="L251" s="95"/>
    </row>
    <row r="252" spans="2:12">
      <c r="B252" s="94"/>
      <c r="C252" s="94"/>
      <c r="D252" s="95"/>
      <c r="E252" s="95"/>
      <c r="F252" s="95"/>
      <c r="G252" s="95"/>
      <c r="H252" s="95"/>
      <c r="I252" s="95"/>
      <c r="J252" s="95"/>
      <c r="K252" s="95"/>
      <c r="L252" s="95"/>
    </row>
    <row r="253" spans="2:12">
      <c r="B253" s="94"/>
      <c r="C253" s="94"/>
      <c r="D253" s="95"/>
      <c r="E253" s="95"/>
      <c r="F253" s="95"/>
      <c r="G253" s="95"/>
      <c r="H253" s="95"/>
      <c r="I253" s="95"/>
      <c r="J253" s="95"/>
      <c r="K253" s="95"/>
      <c r="L253" s="95"/>
    </row>
    <row r="254" spans="2:12">
      <c r="B254" s="94"/>
      <c r="C254" s="94"/>
      <c r="D254" s="95"/>
      <c r="E254" s="95"/>
      <c r="F254" s="95"/>
      <c r="G254" s="95"/>
      <c r="H254" s="95"/>
      <c r="I254" s="95"/>
      <c r="J254" s="95"/>
      <c r="K254" s="95"/>
      <c r="L254" s="95"/>
    </row>
    <row r="255" spans="2:12">
      <c r="B255" s="94"/>
      <c r="C255" s="94"/>
      <c r="D255" s="95"/>
      <c r="E255" s="95"/>
      <c r="F255" s="95"/>
      <c r="G255" s="95"/>
      <c r="H255" s="95"/>
      <c r="I255" s="95"/>
      <c r="J255" s="95"/>
      <c r="K255" s="95"/>
      <c r="L255" s="95"/>
    </row>
    <row r="256" spans="2:12">
      <c r="B256" s="94"/>
      <c r="C256" s="94"/>
      <c r="D256" s="95"/>
      <c r="E256" s="95"/>
      <c r="F256" s="95"/>
      <c r="G256" s="95"/>
      <c r="H256" s="95"/>
      <c r="I256" s="95"/>
      <c r="J256" s="95"/>
      <c r="K256" s="95"/>
      <c r="L256" s="95"/>
    </row>
    <row r="257" spans="2:12">
      <c r="B257" s="94"/>
      <c r="C257" s="94"/>
      <c r="D257" s="95"/>
      <c r="E257" s="95"/>
      <c r="F257" s="95"/>
      <c r="G257" s="95"/>
      <c r="H257" s="95"/>
      <c r="I257" s="95"/>
      <c r="J257" s="95"/>
      <c r="K257" s="95"/>
      <c r="L257" s="95"/>
    </row>
    <row r="258" spans="2:12">
      <c r="B258" s="94"/>
      <c r="C258" s="94"/>
      <c r="D258" s="95"/>
      <c r="E258" s="95"/>
      <c r="F258" s="95"/>
      <c r="G258" s="95"/>
      <c r="H258" s="95"/>
      <c r="I258" s="95"/>
      <c r="J258" s="95"/>
      <c r="K258" s="95"/>
      <c r="L258" s="95"/>
    </row>
    <row r="259" spans="2:12">
      <c r="B259" s="94"/>
      <c r="C259" s="94"/>
      <c r="D259" s="95"/>
      <c r="E259" s="95"/>
      <c r="F259" s="95"/>
      <c r="G259" s="95"/>
      <c r="H259" s="95"/>
      <c r="I259" s="95"/>
      <c r="J259" s="95"/>
      <c r="K259" s="95"/>
      <c r="L259" s="95"/>
    </row>
    <row r="260" spans="2:12">
      <c r="B260" s="94"/>
      <c r="C260" s="94"/>
      <c r="D260" s="95"/>
      <c r="E260" s="95"/>
      <c r="F260" s="95"/>
      <c r="G260" s="95"/>
      <c r="H260" s="95"/>
      <c r="I260" s="95"/>
      <c r="J260" s="95"/>
      <c r="K260" s="95"/>
      <c r="L260" s="95"/>
    </row>
    <row r="261" spans="2:12">
      <c r="B261" s="94"/>
      <c r="C261" s="94"/>
      <c r="D261" s="95"/>
      <c r="E261" s="95"/>
      <c r="F261" s="95"/>
      <c r="G261" s="95"/>
      <c r="H261" s="95"/>
      <c r="I261" s="95"/>
      <c r="J261" s="95"/>
      <c r="K261" s="95"/>
      <c r="L261" s="95"/>
    </row>
    <row r="262" spans="2:12">
      <c r="B262" s="94"/>
      <c r="C262" s="94"/>
      <c r="D262" s="95"/>
      <c r="E262" s="95"/>
      <c r="F262" s="95"/>
      <c r="G262" s="95"/>
      <c r="H262" s="95"/>
      <c r="I262" s="95"/>
      <c r="J262" s="95"/>
      <c r="K262" s="95"/>
      <c r="L262" s="95"/>
    </row>
    <row r="263" spans="2:12">
      <c r="B263" s="94"/>
      <c r="C263" s="94"/>
      <c r="D263" s="95"/>
      <c r="E263" s="95"/>
      <c r="F263" s="95"/>
      <c r="G263" s="95"/>
      <c r="H263" s="95"/>
      <c r="I263" s="95"/>
      <c r="J263" s="95"/>
      <c r="K263" s="95"/>
      <c r="L263" s="95"/>
    </row>
    <row r="264" spans="2:12">
      <c r="B264" s="94"/>
      <c r="C264" s="94"/>
      <c r="D264" s="95"/>
      <c r="E264" s="95"/>
      <c r="F264" s="95"/>
      <c r="G264" s="95"/>
      <c r="H264" s="95"/>
      <c r="I264" s="95"/>
      <c r="J264" s="95"/>
      <c r="K264" s="95"/>
      <c r="L264" s="95"/>
    </row>
    <row r="265" spans="2:12">
      <c r="B265" s="94"/>
      <c r="C265" s="94"/>
      <c r="D265" s="95"/>
      <c r="E265" s="95"/>
      <c r="F265" s="95"/>
      <c r="G265" s="95"/>
      <c r="H265" s="95"/>
      <c r="I265" s="95"/>
      <c r="J265" s="95"/>
      <c r="K265" s="95"/>
      <c r="L265" s="95"/>
    </row>
    <row r="266" spans="2:12">
      <c r="B266" s="94"/>
      <c r="C266" s="94"/>
      <c r="D266" s="95"/>
      <c r="E266" s="95"/>
      <c r="F266" s="95"/>
      <c r="G266" s="95"/>
      <c r="H266" s="95"/>
      <c r="I266" s="95"/>
      <c r="J266" s="95"/>
      <c r="K266" s="95"/>
      <c r="L266" s="95"/>
    </row>
    <row r="267" spans="2:12">
      <c r="B267" s="94"/>
      <c r="C267" s="94"/>
      <c r="D267" s="95"/>
      <c r="E267" s="95"/>
      <c r="F267" s="95"/>
      <c r="G267" s="95"/>
      <c r="H267" s="95"/>
      <c r="I267" s="95"/>
      <c r="J267" s="95"/>
      <c r="K267" s="95"/>
      <c r="L267" s="95"/>
    </row>
    <row r="268" spans="2:12">
      <c r="B268" s="94"/>
      <c r="C268" s="94"/>
      <c r="D268" s="95"/>
      <c r="E268" s="95"/>
      <c r="F268" s="95"/>
      <c r="G268" s="95"/>
      <c r="H268" s="95"/>
      <c r="I268" s="95"/>
      <c r="J268" s="95"/>
      <c r="K268" s="95"/>
      <c r="L268" s="95"/>
    </row>
    <row r="269" spans="2:12">
      <c r="B269" s="94"/>
      <c r="C269" s="94"/>
      <c r="D269" s="95"/>
      <c r="E269" s="95"/>
      <c r="F269" s="95"/>
      <c r="G269" s="95"/>
      <c r="H269" s="95"/>
      <c r="I269" s="95"/>
      <c r="J269" s="95"/>
      <c r="K269" s="95"/>
      <c r="L269" s="95"/>
    </row>
    <row r="270" spans="2:12">
      <c r="B270" s="94"/>
      <c r="C270" s="94"/>
      <c r="D270" s="95"/>
      <c r="E270" s="95"/>
      <c r="F270" s="95"/>
      <c r="G270" s="95"/>
      <c r="H270" s="95"/>
      <c r="I270" s="95"/>
      <c r="J270" s="95"/>
      <c r="K270" s="95"/>
      <c r="L270" s="95"/>
    </row>
    <row r="271" spans="2:12">
      <c r="B271" s="94"/>
      <c r="C271" s="94"/>
      <c r="D271" s="95"/>
      <c r="E271" s="95"/>
      <c r="F271" s="95"/>
      <c r="G271" s="95"/>
      <c r="H271" s="95"/>
      <c r="I271" s="95"/>
      <c r="J271" s="95"/>
      <c r="K271" s="95"/>
      <c r="L271" s="95"/>
    </row>
    <row r="272" spans="2:12">
      <c r="B272" s="94"/>
      <c r="C272" s="94"/>
      <c r="D272" s="95"/>
      <c r="E272" s="95"/>
      <c r="F272" s="95"/>
      <c r="G272" s="95"/>
      <c r="H272" s="95"/>
      <c r="I272" s="95"/>
      <c r="J272" s="95"/>
      <c r="K272" s="95"/>
      <c r="L272" s="95"/>
    </row>
    <row r="273" spans="2:12">
      <c r="B273" s="94"/>
      <c r="C273" s="94"/>
      <c r="D273" s="95"/>
      <c r="E273" s="95"/>
      <c r="F273" s="95"/>
      <c r="G273" s="95"/>
      <c r="H273" s="95"/>
      <c r="I273" s="95"/>
      <c r="J273" s="95"/>
      <c r="K273" s="95"/>
      <c r="L273" s="95"/>
    </row>
    <row r="274" spans="2:12">
      <c r="B274" s="94"/>
      <c r="C274" s="94"/>
      <c r="D274" s="95"/>
      <c r="E274" s="95"/>
      <c r="F274" s="95"/>
      <c r="G274" s="95"/>
      <c r="H274" s="95"/>
      <c r="I274" s="95"/>
      <c r="J274" s="95"/>
      <c r="K274" s="95"/>
      <c r="L274" s="95"/>
    </row>
    <row r="275" spans="2:12">
      <c r="B275" s="94"/>
      <c r="C275" s="94"/>
      <c r="D275" s="95"/>
      <c r="E275" s="95"/>
      <c r="F275" s="95"/>
      <c r="G275" s="95"/>
      <c r="H275" s="95"/>
      <c r="I275" s="95"/>
      <c r="J275" s="95"/>
      <c r="K275" s="95"/>
      <c r="L275" s="95"/>
    </row>
    <row r="276" spans="2:12">
      <c r="B276" s="94"/>
      <c r="C276" s="94"/>
      <c r="D276" s="95"/>
      <c r="E276" s="95"/>
      <c r="F276" s="95"/>
      <c r="G276" s="95"/>
      <c r="H276" s="95"/>
      <c r="I276" s="95"/>
      <c r="J276" s="95"/>
      <c r="K276" s="95"/>
      <c r="L276" s="95"/>
    </row>
    <row r="277" spans="2:12">
      <c r="B277" s="94"/>
      <c r="C277" s="94"/>
      <c r="D277" s="95"/>
      <c r="E277" s="95"/>
      <c r="F277" s="95"/>
      <c r="G277" s="95"/>
      <c r="H277" s="95"/>
      <c r="I277" s="95"/>
      <c r="J277" s="95"/>
      <c r="K277" s="95"/>
      <c r="L277" s="95"/>
    </row>
    <row r="278" spans="2:12">
      <c r="B278" s="94"/>
      <c r="C278" s="94"/>
      <c r="D278" s="95"/>
      <c r="E278" s="95"/>
      <c r="F278" s="95"/>
      <c r="G278" s="95"/>
      <c r="H278" s="95"/>
      <c r="I278" s="95"/>
      <c r="J278" s="95"/>
      <c r="K278" s="95"/>
      <c r="L278" s="95"/>
    </row>
    <row r="279" spans="2:12">
      <c r="B279" s="94"/>
      <c r="C279" s="94"/>
      <c r="D279" s="95"/>
      <c r="E279" s="95"/>
      <c r="F279" s="95"/>
      <c r="G279" s="95"/>
      <c r="H279" s="95"/>
      <c r="I279" s="95"/>
      <c r="J279" s="95"/>
      <c r="K279" s="95"/>
      <c r="L279" s="95"/>
    </row>
    <row r="280" spans="2:12">
      <c r="B280" s="94"/>
      <c r="C280" s="94"/>
      <c r="D280" s="95"/>
      <c r="E280" s="95"/>
      <c r="F280" s="95"/>
      <c r="G280" s="95"/>
      <c r="H280" s="95"/>
      <c r="I280" s="95"/>
      <c r="J280" s="95"/>
      <c r="K280" s="95"/>
      <c r="L280" s="95"/>
    </row>
    <row r="281" spans="2:12">
      <c r="B281" s="94"/>
      <c r="C281" s="94"/>
      <c r="D281" s="95"/>
      <c r="E281" s="95"/>
      <c r="F281" s="95"/>
      <c r="G281" s="95"/>
      <c r="H281" s="95"/>
      <c r="I281" s="95"/>
      <c r="J281" s="95"/>
      <c r="K281" s="95"/>
      <c r="L281" s="95"/>
    </row>
    <row r="282" spans="2:12">
      <c r="B282" s="94"/>
      <c r="C282" s="94"/>
      <c r="D282" s="95"/>
      <c r="E282" s="95"/>
      <c r="F282" s="95"/>
      <c r="G282" s="95"/>
      <c r="H282" s="95"/>
      <c r="I282" s="95"/>
      <c r="J282" s="95"/>
      <c r="K282" s="95"/>
      <c r="L282" s="95"/>
    </row>
    <row r="283" spans="2:12">
      <c r="B283" s="94"/>
      <c r="C283" s="94"/>
      <c r="D283" s="95"/>
      <c r="E283" s="95"/>
      <c r="F283" s="95"/>
      <c r="G283" s="95"/>
      <c r="H283" s="95"/>
      <c r="I283" s="95"/>
      <c r="J283" s="95"/>
      <c r="K283" s="95"/>
      <c r="L283" s="95"/>
    </row>
    <row r="284" spans="2:12">
      <c r="B284" s="94"/>
      <c r="C284" s="94"/>
      <c r="D284" s="95"/>
      <c r="E284" s="95"/>
      <c r="F284" s="95"/>
      <c r="G284" s="95"/>
      <c r="H284" s="95"/>
      <c r="I284" s="95"/>
      <c r="J284" s="95"/>
      <c r="K284" s="95"/>
      <c r="L284" s="95"/>
    </row>
    <row r="285" spans="2:12">
      <c r="B285" s="94"/>
      <c r="C285" s="94"/>
      <c r="D285" s="95"/>
      <c r="E285" s="95"/>
      <c r="F285" s="95"/>
      <c r="G285" s="95"/>
      <c r="H285" s="95"/>
      <c r="I285" s="95"/>
      <c r="J285" s="95"/>
      <c r="K285" s="95"/>
      <c r="L285" s="95"/>
    </row>
    <row r="286" spans="2:12">
      <c r="B286" s="94"/>
      <c r="C286" s="94"/>
      <c r="D286" s="95"/>
      <c r="E286" s="95"/>
      <c r="F286" s="95"/>
      <c r="G286" s="95"/>
      <c r="H286" s="95"/>
      <c r="I286" s="95"/>
      <c r="J286" s="95"/>
      <c r="K286" s="95"/>
      <c r="L286" s="95"/>
    </row>
    <row r="287" spans="2:12">
      <c r="B287" s="94"/>
      <c r="C287" s="94"/>
      <c r="D287" s="95"/>
      <c r="E287" s="95"/>
      <c r="F287" s="95"/>
      <c r="G287" s="95"/>
      <c r="H287" s="95"/>
      <c r="I287" s="95"/>
      <c r="J287" s="95"/>
      <c r="K287" s="95"/>
      <c r="L287" s="95"/>
    </row>
    <row r="288" spans="2:12">
      <c r="B288" s="94"/>
      <c r="C288" s="94"/>
      <c r="D288" s="95"/>
      <c r="E288" s="95"/>
      <c r="F288" s="95"/>
      <c r="G288" s="95"/>
      <c r="H288" s="95"/>
      <c r="I288" s="95"/>
      <c r="J288" s="95"/>
      <c r="K288" s="95"/>
      <c r="L288" s="95"/>
    </row>
    <row r="289" spans="2:12">
      <c r="B289" s="94"/>
      <c r="C289" s="94"/>
      <c r="D289" s="95"/>
      <c r="E289" s="95"/>
      <c r="F289" s="95"/>
      <c r="G289" s="95"/>
      <c r="H289" s="95"/>
      <c r="I289" s="95"/>
      <c r="J289" s="95"/>
      <c r="K289" s="95"/>
      <c r="L289" s="95"/>
    </row>
    <row r="290" spans="2:12">
      <c r="B290" s="94"/>
      <c r="C290" s="94"/>
      <c r="D290" s="95"/>
      <c r="E290" s="95"/>
      <c r="F290" s="95"/>
      <c r="G290" s="95"/>
      <c r="H290" s="95"/>
      <c r="I290" s="95"/>
      <c r="J290" s="95"/>
      <c r="K290" s="95"/>
      <c r="L290" s="95"/>
    </row>
    <row r="291" spans="2:12">
      <c r="B291" s="94"/>
      <c r="C291" s="94"/>
      <c r="D291" s="95"/>
      <c r="E291" s="95"/>
      <c r="F291" s="95"/>
      <c r="G291" s="95"/>
      <c r="H291" s="95"/>
      <c r="I291" s="95"/>
      <c r="J291" s="95"/>
      <c r="K291" s="95"/>
      <c r="L291" s="95"/>
    </row>
    <row r="292" spans="2:12">
      <c r="B292" s="94"/>
      <c r="C292" s="94"/>
      <c r="D292" s="95"/>
      <c r="E292" s="95"/>
      <c r="F292" s="95"/>
      <c r="G292" s="95"/>
      <c r="H292" s="95"/>
      <c r="I292" s="95"/>
      <c r="J292" s="95"/>
      <c r="K292" s="95"/>
      <c r="L292" s="95"/>
    </row>
    <row r="293" spans="2:12">
      <c r="B293" s="94"/>
      <c r="C293" s="94"/>
      <c r="D293" s="95"/>
      <c r="E293" s="95"/>
      <c r="F293" s="95"/>
      <c r="G293" s="95"/>
      <c r="H293" s="95"/>
      <c r="I293" s="95"/>
      <c r="J293" s="95"/>
      <c r="K293" s="95"/>
      <c r="L293" s="95"/>
    </row>
    <row r="294" spans="2:12">
      <c r="B294" s="94"/>
      <c r="C294" s="94"/>
      <c r="D294" s="95"/>
      <c r="E294" s="95"/>
      <c r="F294" s="95"/>
      <c r="G294" s="95"/>
      <c r="H294" s="95"/>
      <c r="I294" s="95"/>
      <c r="J294" s="95"/>
      <c r="K294" s="95"/>
      <c r="L294" s="95"/>
    </row>
    <row r="295" spans="2:12">
      <c r="B295" s="94"/>
      <c r="C295" s="94"/>
      <c r="D295" s="95"/>
      <c r="E295" s="95"/>
      <c r="F295" s="95"/>
      <c r="G295" s="95"/>
      <c r="H295" s="95"/>
      <c r="I295" s="95"/>
      <c r="J295" s="95"/>
      <c r="K295" s="95"/>
      <c r="L295" s="95"/>
    </row>
    <row r="296" spans="2:12">
      <c r="B296" s="94"/>
      <c r="C296" s="94"/>
      <c r="D296" s="95"/>
      <c r="E296" s="95"/>
      <c r="F296" s="95"/>
      <c r="G296" s="95"/>
      <c r="H296" s="95"/>
      <c r="I296" s="95"/>
      <c r="J296" s="95"/>
      <c r="K296" s="95"/>
      <c r="L296" s="95"/>
    </row>
    <row r="297" spans="2:12">
      <c r="B297" s="94"/>
      <c r="C297" s="94"/>
      <c r="D297" s="95"/>
      <c r="E297" s="95"/>
      <c r="F297" s="95"/>
      <c r="G297" s="95"/>
      <c r="H297" s="95"/>
      <c r="I297" s="95"/>
      <c r="J297" s="95"/>
      <c r="K297" s="95"/>
      <c r="L297" s="95"/>
    </row>
    <row r="298" spans="2:12">
      <c r="B298" s="94"/>
      <c r="C298" s="94"/>
      <c r="D298" s="95"/>
      <c r="E298" s="95"/>
      <c r="F298" s="95"/>
      <c r="G298" s="95"/>
      <c r="H298" s="95"/>
      <c r="I298" s="95"/>
      <c r="J298" s="95"/>
      <c r="K298" s="95"/>
      <c r="L298" s="95"/>
    </row>
    <row r="299" spans="2:12">
      <c r="B299" s="94"/>
      <c r="C299" s="94"/>
      <c r="D299" s="95"/>
      <c r="E299" s="95"/>
      <c r="F299" s="95"/>
      <c r="G299" s="95"/>
      <c r="H299" s="95"/>
      <c r="I299" s="95"/>
      <c r="J299" s="95"/>
      <c r="K299" s="95"/>
      <c r="L299" s="95"/>
    </row>
    <row r="300" spans="2:12">
      <c r="B300" s="94"/>
      <c r="C300" s="94"/>
      <c r="D300" s="95"/>
      <c r="E300" s="95"/>
      <c r="F300" s="95"/>
      <c r="G300" s="95"/>
      <c r="H300" s="95"/>
      <c r="I300" s="95"/>
      <c r="J300" s="95"/>
      <c r="K300" s="95"/>
      <c r="L300" s="95"/>
    </row>
    <row r="301" spans="2:12">
      <c r="B301" s="94"/>
      <c r="C301" s="94"/>
      <c r="D301" s="95"/>
      <c r="E301" s="95"/>
      <c r="F301" s="95"/>
      <c r="G301" s="95"/>
      <c r="H301" s="95"/>
      <c r="I301" s="95"/>
      <c r="J301" s="95"/>
      <c r="K301" s="95"/>
      <c r="L301" s="95"/>
    </row>
    <row r="302" spans="2:12">
      <c r="B302" s="94"/>
      <c r="C302" s="94"/>
      <c r="D302" s="95"/>
      <c r="E302" s="95"/>
      <c r="F302" s="95"/>
      <c r="G302" s="95"/>
      <c r="H302" s="95"/>
      <c r="I302" s="95"/>
      <c r="J302" s="95"/>
      <c r="K302" s="95"/>
      <c r="L302" s="95"/>
    </row>
    <row r="303" spans="2:12">
      <c r="B303" s="94"/>
      <c r="C303" s="94"/>
      <c r="D303" s="95"/>
      <c r="E303" s="95"/>
      <c r="F303" s="95"/>
      <c r="G303" s="95"/>
      <c r="H303" s="95"/>
      <c r="I303" s="95"/>
      <c r="J303" s="95"/>
      <c r="K303" s="95"/>
      <c r="L303" s="95"/>
    </row>
    <row r="304" spans="2:12">
      <c r="B304" s="94"/>
      <c r="C304" s="94"/>
      <c r="D304" s="95"/>
      <c r="E304" s="95"/>
      <c r="F304" s="95"/>
      <c r="G304" s="95"/>
      <c r="H304" s="95"/>
      <c r="I304" s="95"/>
      <c r="J304" s="95"/>
      <c r="K304" s="95"/>
      <c r="L304" s="95"/>
    </row>
    <row r="305" spans="2:12">
      <c r="B305" s="94"/>
      <c r="C305" s="94"/>
      <c r="D305" s="95"/>
      <c r="E305" s="95"/>
      <c r="F305" s="95"/>
      <c r="G305" s="95"/>
      <c r="H305" s="95"/>
      <c r="I305" s="95"/>
      <c r="J305" s="95"/>
      <c r="K305" s="95"/>
      <c r="L305" s="95"/>
    </row>
    <row r="306" spans="2:12">
      <c r="B306" s="94"/>
      <c r="C306" s="94"/>
      <c r="D306" s="95"/>
      <c r="E306" s="95"/>
      <c r="F306" s="95"/>
      <c r="G306" s="95"/>
      <c r="H306" s="95"/>
      <c r="I306" s="95"/>
      <c r="J306" s="95"/>
      <c r="K306" s="95"/>
      <c r="L306" s="95"/>
    </row>
    <row r="307" spans="2:12">
      <c r="B307" s="94"/>
      <c r="C307" s="94"/>
      <c r="D307" s="95"/>
      <c r="E307" s="95"/>
      <c r="F307" s="95"/>
      <c r="G307" s="95"/>
      <c r="H307" s="95"/>
      <c r="I307" s="95"/>
      <c r="J307" s="95"/>
      <c r="K307" s="95"/>
      <c r="L307" s="95"/>
    </row>
    <row r="308" spans="2:12">
      <c r="B308" s="94"/>
      <c r="C308" s="94"/>
      <c r="D308" s="95"/>
      <c r="E308" s="95"/>
      <c r="F308" s="95"/>
      <c r="G308" s="95"/>
      <c r="H308" s="95"/>
      <c r="I308" s="95"/>
      <c r="J308" s="95"/>
      <c r="K308" s="95"/>
      <c r="L308" s="95"/>
    </row>
    <row r="309" spans="2:12">
      <c r="B309" s="94"/>
      <c r="C309" s="94"/>
      <c r="D309" s="95"/>
      <c r="E309" s="95"/>
      <c r="F309" s="95"/>
      <c r="G309" s="95"/>
      <c r="H309" s="95"/>
      <c r="I309" s="95"/>
      <c r="J309" s="95"/>
      <c r="K309" s="95"/>
      <c r="L309" s="95"/>
    </row>
    <row r="310" spans="2:12">
      <c r="B310" s="94"/>
      <c r="C310" s="94"/>
      <c r="D310" s="95"/>
      <c r="E310" s="95"/>
      <c r="F310" s="95"/>
      <c r="G310" s="95"/>
      <c r="H310" s="95"/>
      <c r="I310" s="95"/>
      <c r="J310" s="95"/>
      <c r="K310" s="95"/>
      <c r="L310" s="95"/>
    </row>
    <row r="311" spans="2:12">
      <c r="B311" s="94"/>
      <c r="C311" s="94"/>
      <c r="D311" s="95"/>
      <c r="E311" s="95"/>
      <c r="F311" s="95"/>
      <c r="G311" s="95"/>
      <c r="H311" s="95"/>
      <c r="I311" s="95"/>
      <c r="J311" s="95"/>
      <c r="K311" s="95"/>
      <c r="L311" s="95"/>
    </row>
    <row r="312" spans="2:12">
      <c r="B312" s="94"/>
      <c r="C312" s="94"/>
      <c r="D312" s="95"/>
      <c r="E312" s="95"/>
      <c r="F312" s="95"/>
      <c r="G312" s="95"/>
      <c r="H312" s="95"/>
      <c r="I312" s="95"/>
      <c r="J312" s="95"/>
      <c r="K312" s="95"/>
      <c r="L312" s="95"/>
    </row>
    <row r="313" spans="2:12">
      <c r="B313" s="94"/>
      <c r="C313" s="94"/>
      <c r="D313" s="95"/>
      <c r="E313" s="95"/>
      <c r="F313" s="95"/>
      <c r="G313" s="95"/>
      <c r="H313" s="95"/>
      <c r="I313" s="95"/>
      <c r="J313" s="95"/>
      <c r="K313" s="95"/>
      <c r="L313" s="95"/>
    </row>
    <row r="314" spans="2:12">
      <c r="B314" s="94"/>
      <c r="C314" s="94"/>
      <c r="D314" s="95"/>
      <c r="E314" s="95"/>
      <c r="F314" s="95"/>
      <c r="G314" s="95"/>
      <c r="H314" s="95"/>
      <c r="I314" s="95"/>
      <c r="J314" s="95"/>
      <c r="K314" s="95"/>
      <c r="L314" s="95"/>
    </row>
    <row r="315" spans="2:12">
      <c r="B315" s="94"/>
      <c r="C315" s="94"/>
      <c r="D315" s="95"/>
      <c r="E315" s="95"/>
      <c r="F315" s="95"/>
      <c r="G315" s="95"/>
      <c r="H315" s="95"/>
      <c r="I315" s="95"/>
      <c r="J315" s="95"/>
      <c r="K315" s="95"/>
      <c r="L315" s="95"/>
    </row>
    <row r="316" spans="2:12">
      <c r="B316" s="94"/>
      <c r="C316" s="94"/>
      <c r="D316" s="95"/>
      <c r="E316" s="95"/>
      <c r="F316" s="95"/>
      <c r="G316" s="95"/>
      <c r="H316" s="95"/>
      <c r="I316" s="95"/>
      <c r="J316" s="95"/>
      <c r="K316" s="95"/>
      <c r="L316" s="95"/>
    </row>
    <row r="317" spans="2:12">
      <c r="B317" s="94"/>
      <c r="C317" s="94"/>
      <c r="D317" s="95"/>
      <c r="E317" s="95"/>
      <c r="F317" s="95"/>
      <c r="G317" s="95"/>
      <c r="H317" s="95"/>
      <c r="I317" s="95"/>
      <c r="J317" s="95"/>
      <c r="K317" s="95"/>
      <c r="L317" s="95"/>
    </row>
    <row r="318" spans="2:12">
      <c r="B318" s="94"/>
      <c r="C318" s="94"/>
      <c r="D318" s="95"/>
      <c r="E318" s="95"/>
      <c r="F318" s="95"/>
      <c r="G318" s="95"/>
      <c r="H318" s="95"/>
      <c r="I318" s="95"/>
      <c r="J318" s="95"/>
      <c r="K318" s="95"/>
      <c r="L318" s="95"/>
    </row>
    <row r="319" spans="2:12">
      <c r="B319" s="94"/>
      <c r="C319" s="94"/>
      <c r="D319" s="95"/>
      <c r="E319" s="95"/>
      <c r="F319" s="95"/>
      <c r="G319" s="95"/>
      <c r="H319" s="95"/>
      <c r="I319" s="95"/>
      <c r="J319" s="95"/>
      <c r="K319" s="95"/>
      <c r="L319" s="95"/>
    </row>
    <row r="320" spans="2:12">
      <c r="B320" s="94"/>
      <c r="C320" s="94"/>
      <c r="D320" s="95"/>
      <c r="E320" s="95"/>
      <c r="F320" s="95"/>
      <c r="G320" s="95"/>
      <c r="H320" s="95"/>
      <c r="I320" s="95"/>
      <c r="J320" s="95"/>
      <c r="K320" s="95"/>
      <c r="L320" s="95"/>
    </row>
    <row r="321" spans="2:12">
      <c r="B321" s="94"/>
      <c r="C321" s="94"/>
      <c r="D321" s="95"/>
      <c r="E321" s="95"/>
      <c r="F321" s="95"/>
      <c r="G321" s="95"/>
      <c r="H321" s="95"/>
      <c r="I321" s="95"/>
      <c r="J321" s="95"/>
      <c r="K321" s="95"/>
      <c r="L321" s="95"/>
    </row>
    <row r="322" spans="2:12">
      <c r="B322" s="94"/>
      <c r="C322" s="94"/>
      <c r="D322" s="95"/>
      <c r="E322" s="95"/>
      <c r="F322" s="95"/>
      <c r="G322" s="95"/>
      <c r="H322" s="95"/>
      <c r="I322" s="95"/>
      <c r="J322" s="95"/>
      <c r="K322" s="95"/>
      <c r="L322" s="95"/>
    </row>
    <row r="323" spans="2:12">
      <c r="B323" s="94"/>
      <c r="C323" s="94"/>
      <c r="D323" s="95"/>
      <c r="E323" s="95"/>
      <c r="F323" s="95"/>
      <c r="G323" s="95"/>
      <c r="H323" s="95"/>
      <c r="I323" s="95"/>
      <c r="J323" s="95"/>
      <c r="K323" s="95"/>
      <c r="L323" s="95"/>
    </row>
    <row r="324" spans="2:12">
      <c r="B324" s="94"/>
      <c r="C324" s="94"/>
      <c r="D324" s="95"/>
      <c r="E324" s="95"/>
      <c r="F324" s="95"/>
      <c r="G324" s="95"/>
      <c r="H324" s="95"/>
      <c r="I324" s="95"/>
      <c r="J324" s="95"/>
      <c r="K324" s="95"/>
      <c r="L324" s="95"/>
    </row>
    <row r="325" spans="2:12">
      <c r="B325" s="94"/>
      <c r="C325" s="94"/>
      <c r="D325" s="95"/>
      <c r="E325" s="95"/>
      <c r="F325" s="95"/>
      <c r="G325" s="95"/>
      <c r="H325" s="95"/>
      <c r="I325" s="95"/>
      <c r="J325" s="95"/>
      <c r="K325" s="95"/>
      <c r="L325" s="95"/>
    </row>
    <row r="326" spans="2:12">
      <c r="B326" s="94"/>
      <c r="C326" s="94"/>
      <c r="D326" s="95"/>
      <c r="E326" s="95"/>
      <c r="F326" s="95"/>
      <c r="G326" s="95"/>
      <c r="H326" s="95"/>
      <c r="I326" s="95"/>
      <c r="J326" s="95"/>
      <c r="K326" s="95"/>
      <c r="L326" s="95"/>
    </row>
    <row r="327" spans="2:12">
      <c r="B327" s="94"/>
      <c r="C327" s="94"/>
      <c r="D327" s="95"/>
      <c r="E327" s="95"/>
      <c r="F327" s="95"/>
      <c r="G327" s="95"/>
      <c r="H327" s="95"/>
      <c r="I327" s="95"/>
      <c r="J327" s="95"/>
      <c r="K327" s="95"/>
      <c r="L327" s="95"/>
    </row>
    <row r="328" spans="2:12">
      <c r="B328" s="94"/>
      <c r="C328" s="94"/>
      <c r="D328" s="95"/>
      <c r="E328" s="95"/>
      <c r="F328" s="95"/>
      <c r="G328" s="95"/>
      <c r="H328" s="95"/>
      <c r="I328" s="95"/>
      <c r="J328" s="95"/>
      <c r="K328" s="95"/>
      <c r="L328" s="95"/>
    </row>
    <row r="329" spans="2:12">
      <c r="B329" s="94"/>
      <c r="C329" s="94"/>
      <c r="D329" s="95"/>
      <c r="E329" s="95"/>
      <c r="F329" s="95"/>
      <c r="G329" s="95"/>
      <c r="H329" s="95"/>
      <c r="I329" s="95"/>
      <c r="J329" s="95"/>
      <c r="K329" s="95"/>
      <c r="L329" s="95"/>
    </row>
    <row r="330" spans="2:12">
      <c r="B330" s="94"/>
      <c r="C330" s="94"/>
      <c r="D330" s="95"/>
      <c r="E330" s="95"/>
      <c r="F330" s="95"/>
      <c r="G330" s="95"/>
      <c r="H330" s="95"/>
      <c r="I330" s="95"/>
      <c r="J330" s="95"/>
      <c r="K330" s="95"/>
      <c r="L330" s="95"/>
    </row>
    <row r="331" spans="2:12">
      <c r="B331" s="94"/>
      <c r="C331" s="94"/>
      <c r="D331" s="95"/>
      <c r="E331" s="95"/>
      <c r="F331" s="95"/>
      <c r="G331" s="95"/>
      <c r="H331" s="95"/>
      <c r="I331" s="95"/>
      <c r="J331" s="95"/>
      <c r="K331" s="95"/>
      <c r="L331" s="95"/>
    </row>
    <row r="332" spans="2:12">
      <c r="B332" s="94"/>
      <c r="C332" s="94"/>
      <c r="D332" s="95"/>
      <c r="E332" s="95"/>
      <c r="F332" s="95"/>
      <c r="G332" s="95"/>
      <c r="H332" s="95"/>
      <c r="I332" s="95"/>
      <c r="J332" s="95"/>
      <c r="K332" s="95"/>
      <c r="L332" s="95"/>
    </row>
    <row r="333" spans="2:12">
      <c r="B333" s="94"/>
      <c r="C333" s="94"/>
      <c r="D333" s="95"/>
      <c r="E333" s="95"/>
      <c r="F333" s="95"/>
      <c r="G333" s="95"/>
      <c r="H333" s="95"/>
      <c r="I333" s="95"/>
      <c r="J333" s="95"/>
      <c r="K333" s="95"/>
      <c r="L333" s="95"/>
    </row>
    <row r="334" spans="2:12">
      <c r="B334" s="94"/>
      <c r="C334" s="94"/>
      <c r="D334" s="95"/>
      <c r="E334" s="95"/>
      <c r="F334" s="95"/>
      <c r="G334" s="95"/>
      <c r="H334" s="95"/>
      <c r="I334" s="95"/>
      <c r="J334" s="95"/>
      <c r="K334" s="95"/>
      <c r="L334" s="95"/>
    </row>
    <row r="335" spans="2:12">
      <c r="B335" s="94"/>
      <c r="C335" s="94"/>
      <c r="D335" s="95"/>
      <c r="E335" s="95"/>
      <c r="F335" s="95"/>
      <c r="G335" s="95"/>
      <c r="H335" s="95"/>
      <c r="I335" s="95"/>
      <c r="J335" s="95"/>
      <c r="K335" s="95"/>
      <c r="L335" s="95"/>
    </row>
    <row r="336" spans="2:12">
      <c r="B336" s="94"/>
      <c r="C336" s="94"/>
      <c r="D336" s="95"/>
      <c r="E336" s="95"/>
      <c r="F336" s="95"/>
      <c r="G336" s="95"/>
      <c r="H336" s="95"/>
      <c r="I336" s="95"/>
      <c r="J336" s="95"/>
      <c r="K336" s="95"/>
      <c r="L336" s="95"/>
    </row>
    <row r="337" spans="2:12">
      <c r="B337" s="94"/>
      <c r="C337" s="94"/>
      <c r="D337" s="95"/>
      <c r="E337" s="95"/>
      <c r="F337" s="95"/>
      <c r="G337" s="95"/>
      <c r="H337" s="95"/>
      <c r="I337" s="95"/>
      <c r="J337" s="95"/>
      <c r="K337" s="95"/>
      <c r="L337" s="95"/>
    </row>
    <row r="338" spans="2:12">
      <c r="B338" s="94"/>
      <c r="C338" s="94"/>
      <c r="D338" s="95"/>
      <c r="E338" s="95"/>
      <c r="F338" s="95"/>
      <c r="G338" s="95"/>
      <c r="H338" s="95"/>
      <c r="I338" s="95"/>
      <c r="J338" s="95"/>
      <c r="K338" s="95"/>
      <c r="L338" s="95"/>
    </row>
    <row r="339" spans="2:12">
      <c r="B339" s="94"/>
      <c r="C339" s="94"/>
      <c r="D339" s="95"/>
      <c r="E339" s="95"/>
      <c r="F339" s="95"/>
      <c r="G339" s="95"/>
      <c r="H339" s="95"/>
      <c r="I339" s="95"/>
      <c r="J339" s="95"/>
      <c r="K339" s="95"/>
      <c r="L339" s="95"/>
    </row>
    <row r="340" spans="2:12">
      <c r="B340" s="94"/>
      <c r="C340" s="94"/>
      <c r="D340" s="95"/>
      <c r="E340" s="95"/>
      <c r="F340" s="95"/>
      <c r="G340" s="95"/>
      <c r="H340" s="95"/>
      <c r="I340" s="95"/>
      <c r="J340" s="95"/>
      <c r="K340" s="95"/>
      <c r="L340" s="95"/>
    </row>
    <row r="341" spans="2:12">
      <c r="B341" s="94"/>
      <c r="C341" s="94"/>
      <c r="D341" s="95"/>
      <c r="E341" s="95"/>
      <c r="F341" s="95"/>
      <c r="G341" s="95"/>
      <c r="H341" s="95"/>
      <c r="I341" s="95"/>
      <c r="J341" s="95"/>
      <c r="K341" s="95"/>
      <c r="L341" s="95"/>
    </row>
    <row r="342" spans="2:12">
      <c r="B342" s="94"/>
      <c r="C342" s="94"/>
      <c r="D342" s="95"/>
      <c r="E342" s="95"/>
      <c r="F342" s="95"/>
      <c r="G342" s="95"/>
      <c r="H342" s="95"/>
      <c r="I342" s="95"/>
      <c r="J342" s="95"/>
      <c r="K342" s="95"/>
      <c r="L342" s="95"/>
    </row>
    <row r="343" spans="2:12">
      <c r="B343" s="94"/>
      <c r="C343" s="94"/>
      <c r="D343" s="95"/>
      <c r="E343" s="95"/>
      <c r="F343" s="95"/>
      <c r="G343" s="95"/>
      <c r="H343" s="95"/>
      <c r="I343" s="95"/>
      <c r="J343" s="95"/>
      <c r="K343" s="95"/>
      <c r="L343" s="95"/>
    </row>
    <row r="344" spans="2:12">
      <c r="B344" s="94"/>
      <c r="C344" s="94"/>
      <c r="D344" s="95"/>
      <c r="E344" s="95"/>
      <c r="F344" s="95"/>
      <c r="G344" s="95"/>
      <c r="H344" s="95"/>
      <c r="I344" s="95"/>
      <c r="J344" s="95"/>
      <c r="K344" s="95"/>
      <c r="L344" s="95"/>
    </row>
    <row r="345" spans="2:12">
      <c r="B345" s="94"/>
      <c r="C345" s="94"/>
      <c r="D345" s="95"/>
      <c r="E345" s="95"/>
      <c r="F345" s="95"/>
      <c r="G345" s="95"/>
      <c r="H345" s="95"/>
      <c r="I345" s="95"/>
      <c r="J345" s="95"/>
      <c r="K345" s="95"/>
      <c r="L345" s="95"/>
    </row>
    <row r="346" spans="2:12">
      <c r="B346" s="94"/>
      <c r="C346" s="94"/>
      <c r="D346" s="95"/>
      <c r="E346" s="95"/>
      <c r="F346" s="95"/>
      <c r="G346" s="95"/>
      <c r="H346" s="95"/>
      <c r="I346" s="95"/>
      <c r="J346" s="95"/>
      <c r="K346" s="95"/>
      <c r="L346" s="95"/>
    </row>
    <row r="347" spans="2:12">
      <c r="B347" s="94"/>
      <c r="C347" s="94"/>
      <c r="D347" s="95"/>
      <c r="E347" s="95"/>
      <c r="F347" s="95"/>
      <c r="G347" s="95"/>
      <c r="H347" s="95"/>
      <c r="I347" s="95"/>
      <c r="J347" s="95"/>
      <c r="K347" s="95"/>
      <c r="L347" s="95"/>
    </row>
    <row r="348" spans="2:12">
      <c r="B348" s="94"/>
      <c r="C348" s="94"/>
      <c r="D348" s="95"/>
      <c r="E348" s="95"/>
      <c r="F348" s="95"/>
      <c r="G348" s="95"/>
      <c r="H348" s="95"/>
      <c r="I348" s="95"/>
      <c r="J348" s="95"/>
      <c r="K348" s="95"/>
      <c r="L348" s="95"/>
    </row>
    <row r="349" spans="2:12">
      <c r="B349" s="94"/>
      <c r="C349" s="94"/>
      <c r="D349" s="95"/>
      <c r="E349" s="95"/>
      <c r="F349" s="95"/>
      <c r="G349" s="95"/>
      <c r="H349" s="95"/>
      <c r="I349" s="95"/>
      <c r="J349" s="95"/>
      <c r="K349" s="95"/>
      <c r="L349" s="95"/>
    </row>
    <row r="350" spans="2:12">
      <c r="B350" s="94"/>
      <c r="C350" s="94"/>
      <c r="D350" s="95"/>
      <c r="E350" s="95"/>
      <c r="F350" s="95"/>
      <c r="G350" s="95"/>
      <c r="H350" s="95"/>
      <c r="I350" s="95"/>
      <c r="J350" s="95"/>
      <c r="K350" s="95"/>
      <c r="L350" s="95"/>
    </row>
    <row r="351" spans="2:12">
      <c r="B351" s="94"/>
      <c r="C351" s="94"/>
      <c r="D351" s="95"/>
      <c r="E351" s="95"/>
      <c r="F351" s="95"/>
      <c r="G351" s="95"/>
      <c r="H351" s="95"/>
      <c r="I351" s="95"/>
      <c r="J351" s="95"/>
      <c r="K351" s="95"/>
      <c r="L351" s="95"/>
    </row>
    <row r="352" spans="2:12">
      <c r="B352" s="94"/>
      <c r="C352" s="94"/>
      <c r="D352" s="95"/>
      <c r="E352" s="95"/>
      <c r="F352" s="95"/>
      <c r="G352" s="95"/>
      <c r="H352" s="95"/>
      <c r="I352" s="95"/>
      <c r="J352" s="95"/>
      <c r="K352" s="95"/>
      <c r="L352" s="95"/>
    </row>
    <row r="353" spans="2:12">
      <c r="B353" s="94"/>
      <c r="C353" s="94"/>
      <c r="D353" s="95"/>
      <c r="E353" s="95"/>
      <c r="F353" s="95"/>
      <c r="G353" s="95"/>
      <c r="H353" s="95"/>
      <c r="I353" s="95"/>
      <c r="J353" s="95"/>
      <c r="K353" s="95"/>
      <c r="L353" s="95"/>
    </row>
    <row r="354" spans="2:12">
      <c r="B354" s="94"/>
      <c r="C354" s="94"/>
      <c r="D354" s="95"/>
      <c r="E354" s="95"/>
      <c r="F354" s="95"/>
      <c r="G354" s="95"/>
      <c r="H354" s="95"/>
      <c r="I354" s="95"/>
      <c r="J354" s="95"/>
      <c r="K354" s="95"/>
      <c r="L354" s="95"/>
    </row>
    <row r="355" spans="2:12">
      <c r="B355" s="94"/>
      <c r="C355" s="94"/>
      <c r="D355" s="95"/>
      <c r="E355" s="95"/>
      <c r="F355" s="95"/>
      <c r="G355" s="95"/>
      <c r="H355" s="95"/>
      <c r="I355" s="95"/>
      <c r="J355" s="95"/>
      <c r="K355" s="95"/>
      <c r="L355" s="95"/>
    </row>
    <row r="356" spans="2:12">
      <c r="B356" s="94"/>
      <c r="C356" s="94"/>
      <c r="D356" s="95"/>
      <c r="E356" s="95"/>
      <c r="F356" s="95"/>
      <c r="G356" s="95"/>
      <c r="H356" s="95"/>
      <c r="I356" s="95"/>
      <c r="J356" s="95"/>
      <c r="K356" s="95"/>
      <c r="L356" s="95"/>
    </row>
    <row r="357" spans="2:12">
      <c r="B357" s="94"/>
      <c r="C357" s="94"/>
      <c r="D357" s="95"/>
      <c r="E357" s="95"/>
      <c r="F357" s="95"/>
      <c r="G357" s="95"/>
      <c r="H357" s="95"/>
      <c r="I357" s="95"/>
      <c r="J357" s="95"/>
      <c r="K357" s="95"/>
      <c r="L357" s="95"/>
    </row>
    <row r="358" spans="2:12">
      <c r="B358" s="94"/>
      <c r="C358" s="94"/>
      <c r="D358" s="95"/>
      <c r="E358" s="95"/>
      <c r="F358" s="95"/>
      <c r="G358" s="95"/>
      <c r="H358" s="95"/>
      <c r="I358" s="95"/>
      <c r="J358" s="95"/>
      <c r="K358" s="95"/>
      <c r="L358" s="95"/>
    </row>
    <row r="359" spans="2:12">
      <c r="B359" s="94"/>
      <c r="C359" s="94"/>
      <c r="D359" s="95"/>
      <c r="E359" s="95"/>
      <c r="F359" s="95"/>
      <c r="G359" s="95"/>
      <c r="H359" s="95"/>
      <c r="I359" s="95"/>
      <c r="J359" s="95"/>
      <c r="K359" s="95"/>
      <c r="L359" s="95"/>
    </row>
    <row r="360" spans="2:12">
      <c r="B360" s="94"/>
      <c r="C360" s="94"/>
      <c r="D360" s="95"/>
      <c r="E360" s="95"/>
      <c r="F360" s="95"/>
      <c r="G360" s="95"/>
      <c r="H360" s="95"/>
      <c r="I360" s="95"/>
      <c r="J360" s="95"/>
      <c r="K360" s="95"/>
      <c r="L360" s="95"/>
    </row>
    <row r="361" spans="2:12">
      <c r="B361" s="94"/>
      <c r="C361" s="94"/>
      <c r="D361" s="95"/>
      <c r="E361" s="95"/>
      <c r="F361" s="95"/>
      <c r="G361" s="95"/>
      <c r="H361" s="95"/>
      <c r="I361" s="95"/>
      <c r="J361" s="95"/>
      <c r="K361" s="95"/>
      <c r="L361" s="95"/>
    </row>
    <row r="362" spans="2:12">
      <c r="B362" s="94"/>
      <c r="C362" s="94"/>
      <c r="D362" s="95"/>
      <c r="E362" s="95"/>
      <c r="F362" s="95"/>
      <c r="G362" s="95"/>
      <c r="H362" s="95"/>
      <c r="I362" s="95"/>
      <c r="J362" s="95"/>
      <c r="K362" s="95"/>
      <c r="L362" s="95"/>
    </row>
    <row r="363" spans="2:12">
      <c r="B363" s="94"/>
      <c r="C363" s="94"/>
      <c r="D363" s="95"/>
      <c r="E363" s="95"/>
      <c r="F363" s="95"/>
      <c r="G363" s="95"/>
      <c r="H363" s="95"/>
      <c r="I363" s="95"/>
      <c r="J363" s="95"/>
      <c r="K363" s="95"/>
      <c r="L363" s="95"/>
    </row>
    <row r="364" spans="2:12">
      <c r="B364" s="94"/>
      <c r="C364" s="94"/>
      <c r="D364" s="95"/>
      <c r="E364" s="95"/>
      <c r="F364" s="95"/>
      <c r="G364" s="95"/>
      <c r="H364" s="95"/>
      <c r="I364" s="95"/>
      <c r="J364" s="95"/>
      <c r="K364" s="95"/>
      <c r="L364" s="95"/>
    </row>
    <row r="365" spans="2:12">
      <c r="B365" s="94"/>
      <c r="C365" s="94"/>
      <c r="D365" s="95"/>
      <c r="E365" s="95"/>
      <c r="F365" s="95"/>
      <c r="G365" s="95"/>
      <c r="H365" s="95"/>
      <c r="I365" s="95"/>
      <c r="J365" s="95"/>
      <c r="K365" s="95"/>
      <c r="L365" s="95"/>
    </row>
    <row r="366" spans="2:12">
      <c r="B366" s="94"/>
      <c r="C366" s="94"/>
      <c r="D366" s="95"/>
      <c r="E366" s="95"/>
      <c r="F366" s="95"/>
      <c r="G366" s="95"/>
      <c r="H366" s="95"/>
      <c r="I366" s="95"/>
      <c r="J366" s="95"/>
      <c r="K366" s="95"/>
      <c r="L366" s="95"/>
    </row>
    <row r="367" spans="2:12">
      <c r="B367" s="94"/>
      <c r="C367" s="94"/>
      <c r="D367" s="95"/>
      <c r="E367" s="95"/>
      <c r="F367" s="95"/>
      <c r="G367" s="95"/>
      <c r="H367" s="95"/>
      <c r="I367" s="95"/>
      <c r="J367" s="95"/>
      <c r="K367" s="95"/>
      <c r="L367" s="95"/>
    </row>
    <row r="368" spans="2:12">
      <c r="B368" s="94"/>
      <c r="C368" s="94"/>
      <c r="D368" s="95"/>
      <c r="E368" s="95"/>
      <c r="F368" s="95"/>
      <c r="G368" s="95"/>
      <c r="H368" s="95"/>
      <c r="I368" s="95"/>
      <c r="J368" s="95"/>
      <c r="K368" s="95"/>
      <c r="L368" s="95"/>
    </row>
    <row r="369" spans="2:12">
      <c r="B369" s="94"/>
      <c r="C369" s="94"/>
      <c r="D369" s="95"/>
      <c r="E369" s="95"/>
      <c r="F369" s="95"/>
      <c r="G369" s="95"/>
      <c r="H369" s="95"/>
      <c r="I369" s="95"/>
      <c r="J369" s="95"/>
      <c r="K369" s="95"/>
      <c r="L369" s="95"/>
    </row>
    <row r="370" spans="2:12">
      <c r="B370" s="94"/>
      <c r="C370" s="94"/>
      <c r="D370" s="95"/>
      <c r="E370" s="95"/>
      <c r="F370" s="95"/>
      <c r="G370" s="95"/>
      <c r="H370" s="95"/>
      <c r="I370" s="95"/>
      <c r="J370" s="95"/>
      <c r="K370" s="95"/>
      <c r="L370" s="95"/>
    </row>
    <row r="371" spans="2:12">
      <c r="B371" s="94"/>
      <c r="C371" s="94"/>
      <c r="D371" s="95"/>
      <c r="E371" s="95"/>
      <c r="F371" s="95"/>
      <c r="G371" s="95"/>
      <c r="H371" s="95"/>
      <c r="I371" s="95"/>
      <c r="J371" s="95"/>
      <c r="K371" s="95"/>
      <c r="L371" s="95"/>
    </row>
    <row r="372" spans="2:12">
      <c r="B372" s="94"/>
      <c r="C372" s="94"/>
      <c r="D372" s="95"/>
      <c r="E372" s="95"/>
      <c r="F372" s="95"/>
      <c r="G372" s="95"/>
      <c r="H372" s="95"/>
      <c r="I372" s="95"/>
      <c r="J372" s="95"/>
      <c r="K372" s="95"/>
      <c r="L372" s="95"/>
    </row>
    <row r="373" spans="2:12">
      <c r="B373" s="94"/>
      <c r="C373" s="94"/>
      <c r="D373" s="95"/>
      <c r="E373" s="95"/>
      <c r="F373" s="95"/>
      <c r="G373" s="95"/>
      <c r="H373" s="95"/>
      <c r="I373" s="95"/>
      <c r="J373" s="95"/>
      <c r="K373" s="95"/>
      <c r="L373" s="95"/>
    </row>
    <row r="374" spans="2:12">
      <c r="B374" s="94"/>
      <c r="C374" s="94"/>
      <c r="D374" s="95"/>
      <c r="E374" s="95"/>
      <c r="F374" s="95"/>
      <c r="G374" s="95"/>
      <c r="H374" s="95"/>
      <c r="I374" s="95"/>
      <c r="J374" s="95"/>
      <c r="K374" s="95"/>
      <c r="L374" s="95"/>
    </row>
    <row r="375" spans="2:12">
      <c r="B375" s="94"/>
      <c r="C375" s="94"/>
      <c r="D375" s="95"/>
      <c r="E375" s="95"/>
      <c r="F375" s="95"/>
      <c r="G375" s="95"/>
      <c r="H375" s="95"/>
      <c r="I375" s="95"/>
      <c r="J375" s="95"/>
      <c r="K375" s="95"/>
      <c r="L375" s="95"/>
    </row>
    <row r="376" spans="2:12">
      <c r="B376" s="94"/>
      <c r="C376" s="94"/>
      <c r="D376" s="95"/>
      <c r="E376" s="95"/>
      <c r="F376" s="95"/>
      <c r="G376" s="95"/>
      <c r="H376" s="95"/>
      <c r="I376" s="95"/>
      <c r="J376" s="95"/>
      <c r="K376" s="95"/>
      <c r="L376" s="95"/>
    </row>
    <row r="377" spans="2:12">
      <c r="B377" s="94"/>
      <c r="C377" s="94"/>
      <c r="D377" s="95"/>
      <c r="E377" s="95"/>
      <c r="F377" s="95"/>
      <c r="G377" s="95"/>
      <c r="H377" s="95"/>
      <c r="I377" s="95"/>
      <c r="J377" s="95"/>
      <c r="K377" s="95"/>
      <c r="L377" s="95"/>
    </row>
    <row r="378" spans="2:12">
      <c r="B378" s="94"/>
      <c r="C378" s="94"/>
      <c r="D378" s="95"/>
      <c r="E378" s="95"/>
      <c r="F378" s="95"/>
      <c r="G378" s="95"/>
      <c r="H378" s="95"/>
      <c r="I378" s="95"/>
      <c r="J378" s="95"/>
      <c r="K378" s="95"/>
      <c r="L378" s="95"/>
    </row>
    <row r="379" spans="2:12">
      <c r="B379" s="94"/>
      <c r="C379" s="94"/>
      <c r="D379" s="95"/>
      <c r="E379" s="95"/>
      <c r="F379" s="95"/>
      <c r="G379" s="95"/>
      <c r="H379" s="95"/>
      <c r="I379" s="95"/>
      <c r="J379" s="95"/>
      <c r="K379" s="95"/>
      <c r="L379" s="95"/>
    </row>
    <row r="380" spans="2:12">
      <c r="B380" s="94"/>
      <c r="C380" s="94"/>
      <c r="D380" s="95"/>
      <c r="E380" s="95"/>
      <c r="F380" s="95"/>
      <c r="G380" s="95"/>
      <c r="H380" s="95"/>
      <c r="I380" s="95"/>
      <c r="J380" s="95"/>
      <c r="K380" s="95"/>
      <c r="L380" s="95"/>
    </row>
    <row r="381" spans="2:12">
      <c r="B381" s="94"/>
      <c r="C381" s="94"/>
      <c r="D381" s="95"/>
      <c r="E381" s="95"/>
      <c r="F381" s="95"/>
      <c r="G381" s="95"/>
      <c r="H381" s="95"/>
      <c r="I381" s="95"/>
      <c r="J381" s="95"/>
      <c r="K381" s="95"/>
      <c r="L381" s="95"/>
    </row>
    <row r="382" spans="2:12">
      <c r="B382" s="94"/>
      <c r="C382" s="94"/>
      <c r="D382" s="95"/>
      <c r="E382" s="95"/>
      <c r="F382" s="95"/>
      <c r="G382" s="95"/>
      <c r="H382" s="95"/>
      <c r="I382" s="95"/>
      <c r="J382" s="95"/>
      <c r="K382" s="95"/>
      <c r="L382" s="95"/>
    </row>
    <row r="383" spans="2:12">
      <c r="B383" s="94"/>
      <c r="C383" s="94"/>
      <c r="D383" s="95"/>
      <c r="E383" s="95"/>
      <c r="F383" s="95"/>
      <c r="G383" s="95"/>
      <c r="H383" s="95"/>
      <c r="I383" s="95"/>
      <c r="J383" s="95"/>
      <c r="K383" s="95"/>
      <c r="L383" s="95"/>
    </row>
    <row r="384" spans="2:12">
      <c r="B384" s="94"/>
      <c r="C384" s="94"/>
      <c r="D384" s="95"/>
      <c r="E384" s="95"/>
      <c r="F384" s="95"/>
      <c r="G384" s="95"/>
      <c r="H384" s="95"/>
      <c r="I384" s="95"/>
      <c r="J384" s="95"/>
      <c r="K384" s="95"/>
      <c r="L384" s="95"/>
    </row>
    <row r="385" spans="2:12">
      <c r="B385" s="94"/>
      <c r="C385" s="94"/>
      <c r="D385" s="95"/>
      <c r="E385" s="95"/>
      <c r="F385" s="95"/>
      <c r="G385" s="95"/>
      <c r="H385" s="95"/>
      <c r="I385" s="95"/>
      <c r="J385" s="95"/>
      <c r="K385" s="95"/>
      <c r="L385" s="95"/>
    </row>
    <row r="386" spans="2:12">
      <c r="B386" s="94"/>
      <c r="C386" s="94"/>
      <c r="D386" s="95"/>
      <c r="E386" s="95"/>
      <c r="F386" s="95"/>
      <c r="G386" s="95"/>
      <c r="H386" s="95"/>
      <c r="I386" s="95"/>
      <c r="J386" s="95"/>
      <c r="K386" s="95"/>
      <c r="L386" s="95"/>
    </row>
    <row r="387" spans="2:12">
      <c r="B387" s="94"/>
      <c r="C387" s="94"/>
      <c r="D387" s="95"/>
      <c r="E387" s="95"/>
      <c r="F387" s="95"/>
      <c r="G387" s="95"/>
      <c r="H387" s="95"/>
      <c r="I387" s="95"/>
      <c r="J387" s="95"/>
      <c r="K387" s="95"/>
      <c r="L387" s="95"/>
    </row>
    <row r="388" spans="2:12">
      <c r="B388" s="94"/>
      <c r="C388" s="94"/>
      <c r="D388" s="95"/>
      <c r="E388" s="95"/>
      <c r="F388" s="95"/>
      <c r="G388" s="95"/>
      <c r="H388" s="95"/>
      <c r="I388" s="95"/>
      <c r="J388" s="95"/>
      <c r="K388" s="95"/>
      <c r="L388" s="95"/>
    </row>
    <row r="389" spans="2:12">
      <c r="B389" s="94"/>
      <c r="C389" s="94"/>
      <c r="D389" s="95"/>
      <c r="E389" s="95"/>
      <c r="F389" s="95"/>
      <c r="G389" s="95"/>
      <c r="H389" s="95"/>
      <c r="I389" s="95"/>
      <c r="J389" s="95"/>
      <c r="K389" s="95"/>
      <c r="L389" s="95"/>
    </row>
    <row r="390" spans="2:12">
      <c r="B390" s="94"/>
      <c r="C390" s="94"/>
      <c r="D390" s="95"/>
      <c r="E390" s="95"/>
      <c r="F390" s="95"/>
      <c r="G390" s="95"/>
      <c r="H390" s="95"/>
      <c r="I390" s="95"/>
      <c r="J390" s="95"/>
      <c r="K390" s="95"/>
      <c r="L390" s="95"/>
    </row>
    <row r="391" spans="2:12">
      <c r="B391" s="94"/>
      <c r="C391" s="94"/>
      <c r="D391" s="95"/>
      <c r="E391" s="95"/>
      <c r="F391" s="95"/>
      <c r="G391" s="95"/>
      <c r="H391" s="95"/>
      <c r="I391" s="95"/>
      <c r="J391" s="95"/>
      <c r="K391" s="95"/>
      <c r="L391" s="95"/>
    </row>
    <row r="392" spans="2:12">
      <c r="B392" s="94"/>
      <c r="C392" s="94"/>
      <c r="D392" s="95"/>
      <c r="E392" s="95"/>
      <c r="F392" s="95"/>
      <c r="G392" s="95"/>
      <c r="H392" s="95"/>
      <c r="I392" s="95"/>
      <c r="J392" s="95"/>
      <c r="K392" s="95"/>
      <c r="L392" s="95"/>
    </row>
    <row r="393" spans="2:12">
      <c r="B393" s="94"/>
      <c r="C393" s="94"/>
      <c r="D393" s="95"/>
      <c r="E393" s="95"/>
      <c r="F393" s="95"/>
      <c r="G393" s="95"/>
      <c r="H393" s="95"/>
      <c r="I393" s="95"/>
      <c r="J393" s="95"/>
      <c r="K393" s="95"/>
      <c r="L393" s="95"/>
    </row>
    <row r="394" spans="2:12">
      <c r="B394" s="94"/>
      <c r="C394" s="94"/>
      <c r="D394" s="95"/>
      <c r="E394" s="95"/>
      <c r="F394" s="95"/>
      <c r="G394" s="95"/>
      <c r="H394" s="95"/>
      <c r="I394" s="95"/>
      <c r="J394" s="95"/>
      <c r="K394" s="95"/>
      <c r="L394" s="95"/>
    </row>
    <row r="395" spans="2:12">
      <c r="B395" s="94"/>
      <c r="C395" s="94"/>
      <c r="D395" s="95"/>
      <c r="E395" s="95"/>
      <c r="F395" s="95"/>
      <c r="G395" s="95"/>
      <c r="H395" s="95"/>
      <c r="I395" s="95"/>
      <c r="J395" s="95"/>
      <c r="K395" s="95"/>
      <c r="L395" s="95"/>
    </row>
    <row r="396" spans="2:12">
      <c r="B396" s="94"/>
      <c r="C396" s="94"/>
      <c r="D396" s="95"/>
      <c r="E396" s="95"/>
      <c r="F396" s="95"/>
      <c r="G396" s="95"/>
      <c r="H396" s="95"/>
      <c r="I396" s="95"/>
      <c r="J396" s="95"/>
      <c r="K396" s="95"/>
      <c r="L396" s="95"/>
    </row>
    <row r="397" spans="2:12">
      <c r="B397" s="94"/>
      <c r="C397" s="94"/>
      <c r="D397" s="95"/>
      <c r="E397" s="95"/>
      <c r="F397" s="95"/>
      <c r="G397" s="95"/>
      <c r="H397" s="95"/>
      <c r="I397" s="95"/>
      <c r="J397" s="95"/>
      <c r="K397" s="95"/>
      <c r="L397" s="95"/>
    </row>
    <row r="398" spans="2:12">
      <c r="B398" s="94"/>
      <c r="C398" s="94"/>
      <c r="D398" s="95"/>
      <c r="E398" s="95"/>
      <c r="F398" s="95"/>
      <c r="G398" s="95"/>
      <c r="H398" s="95"/>
      <c r="I398" s="95"/>
      <c r="J398" s="95"/>
      <c r="K398" s="95"/>
      <c r="L398" s="95"/>
    </row>
    <row r="399" spans="2:12">
      <c r="B399" s="94"/>
      <c r="C399" s="94"/>
      <c r="D399" s="95"/>
      <c r="E399" s="95"/>
      <c r="F399" s="95"/>
      <c r="G399" s="95"/>
      <c r="H399" s="95"/>
      <c r="I399" s="95"/>
      <c r="J399" s="95"/>
      <c r="K399" s="95"/>
      <c r="L399" s="95"/>
    </row>
    <row r="400" spans="2:12">
      <c r="B400" s="94"/>
      <c r="C400" s="94"/>
      <c r="D400" s="95"/>
      <c r="E400" s="95"/>
      <c r="F400" s="95"/>
      <c r="G400" s="95"/>
      <c r="H400" s="95"/>
      <c r="I400" s="95"/>
      <c r="J400" s="95"/>
      <c r="K400" s="95"/>
      <c r="L400" s="95"/>
    </row>
    <row r="401" spans="2:12">
      <c r="B401" s="94"/>
      <c r="C401" s="94"/>
      <c r="D401" s="95"/>
      <c r="E401" s="95"/>
      <c r="F401" s="95"/>
      <c r="G401" s="95"/>
      <c r="H401" s="95"/>
      <c r="I401" s="95"/>
      <c r="J401" s="95"/>
      <c r="K401" s="95"/>
      <c r="L401" s="95"/>
    </row>
    <row r="402" spans="2:12">
      <c r="B402" s="94"/>
      <c r="C402" s="94"/>
      <c r="D402" s="95"/>
      <c r="E402" s="95"/>
      <c r="F402" s="95"/>
      <c r="G402" s="95"/>
      <c r="H402" s="95"/>
      <c r="I402" s="95"/>
      <c r="J402" s="95"/>
      <c r="K402" s="95"/>
      <c r="L402" s="95"/>
    </row>
    <row r="403" spans="2:12">
      <c r="B403" s="94"/>
      <c r="C403" s="94"/>
      <c r="D403" s="95"/>
      <c r="E403" s="95"/>
      <c r="F403" s="95"/>
      <c r="G403" s="95"/>
      <c r="H403" s="95"/>
      <c r="I403" s="95"/>
      <c r="J403" s="95"/>
      <c r="K403" s="95"/>
      <c r="L403" s="95"/>
    </row>
    <row r="404" spans="2:12">
      <c r="B404" s="94"/>
      <c r="C404" s="94"/>
      <c r="D404" s="95"/>
      <c r="E404" s="95"/>
      <c r="F404" s="95"/>
      <c r="G404" s="95"/>
      <c r="H404" s="95"/>
      <c r="I404" s="95"/>
      <c r="J404" s="95"/>
      <c r="K404" s="95"/>
      <c r="L404" s="95"/>
    </row>
    <row r="405" spans="2:12">
      <c r="B405" s="94"/>
      <c r="C405" s="94"/>
      <c r="D405" s="95"/>
      <c r="E405" s="95"/>
      <c r="F405" s="95"/>
      <c r="G405" s="95"/>
      <c r="H405" s="95"/>
      <c r="I405" s="95"/>
      <c r="J405" s="95"/>
      <c r="K405" s="95"/>
      <c r="L405" s="95"/>
    </row>
    <row r="406" spans="2:12">
      <c r="B406" s="94"/>
      <c r="C406" s="94"/>
      <c r="D406" s="95"/>
      <c r="E406" s="95"/>
      <c r="F406" s="95"/>
      <c r="G406" s="95"/>
      <c r="H406" s="95"/>
      <c r="I406" s="95"/>
      <c r="J406" s="95"/>
      <c r="K406" s="95"/>
      <c r="L406" s="95"/>
    </row>
    <row r="407" spans="2:12">
      <c r="B407" s="94"/>
      <c r="C407" s="94"/>
      <c r="D407" s="95"/>
      <c r="E407" s="95"/>
      <c r="F407" s="95"/>
      <c r="G407" s="95"/>
      <c r="H407" s="95"/>
      <c r="I407" s="95"/>
      <c r="J407" s="95"/>
      <c r="K407" s="95"/>
      <c r="L407" s="95"/>
    </row>
    <row r="408" spans="2:12">
      <c r="B408" s="94"/>
      <c r="C408" s="94"/>
      <c r="D408" s="95"/>
      <c r="E408" s="95"/>
      <c r="F408" s="95"/>
      <c r="G408" s="95"/>
      <c r="H408" s="95"/>
      <c r="I408" s="95"/>
      <c r="J408" s="95"/>
      <c r="K408" s="95"/>
      <c r="L408" s="95"/>
    </row>
    <row r="409" spans="2:12">
      <c r="B409" s="94"/>
      <c r="C409" s="94"/>
      <c r="D409" s="95"/>
      <c r="E409" s="95"/>
      <c r="F409" s="95"/>
      <c r="G409" s="95"/>
      <c r="H409" s="95"/>
      <c r="I409" s="95"/>
      <c r="J409" s="95"/>
      <c r="K409" s="95"/>
      <c r="L409" s="95"/>
    </row>
    <row r="410" spans="2:12">
      <c r="B410" s="94"/>
      <c r="C410" s="94"/>
      <c r="D410" s="95"/>
      <c r="E410" s="95"/>
      <c r="F410" s="95"/>
      <c r="G410" s="95"/>
      <c r="H410" s="95"/>
      <c r="I410" s="95"/>
      <c r="J410" s="95"/>
      <c r="K410" s="95"/>
      <c r="L410" s="95"/>
    </row>
    <row r="411" spans="2:12">
      <c r="B411" s="94"/>
      <c r="C411" s="94"/>
      <c r="D411" s="95"/>
      <c r="E411" s="95"/>
      <c r="F411" s="95"/>
      <c r="G411" s="95"/>
      <c r="H411" s="95"/>
      <c r="I411" s="95"/>
      <c r="J411" s="95"/>
      <c r="K411" s="95"/>
      <c r="L411" s="95"/>
    </row>
    <row r="412" spans="2:12">
      <c r="B412" s="94"/>
      <c r="C412" s="94"/>
      <c r="D412" s="95"/>
      <c r="E412" s="95"/>
      <c r="F412" s="95"/>
      <c r="G412" s="95"/>
      <c r="H412" s="95"/>
      <c r="I412" s="95"/>
      <c r="J412" s="95"/>
      <c r="K412" s="95"/>
      <c r="L412" s="95"/>
    </row>
    <row r="413" spans="2:12">
      <c r="B413" s="94"/>
      <c r="C413" s="94"/>
      <c r="D413" s="95"/>
      <c r="E413" s="95"/>
      <c r="F413" s="95"/>
      <c r="G413" s="95"/>
      <c r="H413" s="95"/>
      <c r="I413" s="95"/>
      <c r="J413" s="95"/>
      <c r="K413" s="95"/>
      <c r="L413" s="95"/>
    </row>
    <row r="414" spans="2:12">
      <c r="B414" s="94"/>
      <c r="C414" s="94"/>
      <c r="D414" s="95"/>
      <c r="E414" s="95"/>
      <c r="F414" s="95"/>
      <c r="G414" s="95"/>
      <c r="H414" s="95"/>
      <c r="I414" s="95"/>
      <c r="J414" s="95"/>
      <c r="K414" s="95"/>
      <c r="L414" s="95"/>
    </row>
    <row r="415" spans="2:12">
      <c r="B415" s="94"/>
      <c r="C415" s="94"/>
      <c r="D415" s="95"/>
      <c r="E415" s="95"/>
      <c r="F415" s="95"/>
      <c r="G415" s="95"/>
      <c r="H415" s="95"/>
      <c r="I415" s="95"/>
      <c r="J415" s="95"/>
      <c r="K415" s="95"/>
      <c r="L415" s="95"/>
    </row>
    <row r="416" spans="2:12">
      <c r="B416" s="94"/>
      <c r="C416" s="94"/>
      <c r="D416" s="95"/>
      <c r="E416" s="95"/>
      <c r="F416" s="95"/>
      <c r="G416" s="95"/>
      <c r="H416" s="95"/>
      <c r="I416" s="95"/>
      <c r="J416" s="95"/>
      <c r="K416" s="95"/>
      <c r="L416" s="95"/>
    </row>
    <row r="417" spans="2:12">
      <c r="B417" s="94"/>
      <c r="C417" s="94"/>
      <c r="D417" s="95"/>
      <c r="E417" s="95"/>
      <c r="F417" s="95"/>
      <c r="G417" s="95"/>
      <c r="H417" s="95"/>
      <c r="I417" s="95"/>
      <c r="J417" s="95"/>
      <c r="K417" s="95"/>
      <c r="L417" s="95"/>
    </row>
    <row r="418" spans="2:12">
      <c r="B418" s="94"/>
      <c r="C418" s="94"/>
      <c r="D418" s="95"/>
      <c r="E418" s="95"/>
      <c r="F418" s="95"/>
      <c r="G418" s="95"/>
      <c r="H418" s="95"/>
      <c r="I418" s="95"/>
      <c r="J418" s="95"/>
      <c r="K418" s="95"/>
      <c r="L418" s="95"/>
    </row>
    <row r="419" spans="2:12">
      <c r="B419" s="94"/>
      <c r="C419" s="94"/>
      <c r="D419" s="95"/>
      <c r="E419" s="95"/>
      <c r="F419" s="95"/>
      <c r="G419" s="95"/>
      <c r="H419" s="95"/>
      <c r="I419" s="95"/>
      <c r="J419" s="95"/>
      <c r="K419" s="95"/>
      <c r="L419" s="95"/>
    </row>
    <row r="420" spans="2:12">
      <c r="B420" s="94"/>
      <c r="C420" s="94"/>
      <c r="D420" s="95"/>
      <c r="E420" s="95"/>
      <c r="F420" s="95"/>
      <c r="G420" s="95"/>
      <c r="H420" s="95"/>
      <c r="I420" s="95"/>
      <c r="J420" s="95"/>
      <c r="K420" s="95"/>
      <c r="L420" s="95"/>
    </row>
    <row r="421" spans="2:12">
      <c r="B421" s="94"/>
      <c r="C421" s="94"/>
      <c r="D421" s="95"/>
      <c r="E421" s="95"/>
      <c r="F421" s="95"/>
      <c r="G421" s="95"/>
      <c r="H421" s="95"/>
      <c r="I421" s="95"/>
      <c r="J421" s="95"/>
      <c r="K421" s="95"/>
      <c r="L421" s="95"/>
    </row>
    <row r="422" spans="2:12">
      <c r="B422" s="94"/>
      <c r="C422" s="94"/>
      <c r="D422" s="95"/>
      <c r="E422" s="95"/>
      <c r="F422" s="95"/>
      <c r="G422" s="95"/>
      <c r="H422" s="95"/>
      <c r="I422" s="95"/>
      <c r="J422" s="95"/>
      <c r="K422" s="95"/>
      <c r="L422" s="95"/>
    </row>
    <row r="423" spans="2:12">
      <c r="B423" s="94"/>
      <c r="C423" s="94"/>
      <c r="D423" s="95"/>
      <c r="E423" s="95"/>
      <c r="F423" s="95"/>
      <c r="G423" s="95"/>
      <c r="H423" s="95"/>
      <c r="I423" s="95"/>
      <c r="J423" s="95"/>
      <c r="K423" s="95"/>
      <c r="L423" s="95"/>
    </row>
    <row r="424" spans="2:12">
      <c r="B424" s="94"/>
      <c r="C424" s="94"/>
      <c r="D424" s="95"/>
      <c r="E424" s="95"/>
      <c r="F424" s="95"/>
      <c r="G424" s="95"/>
      <c r="H424" s="95"/>
      <c r="I424" s="95"/>
      <c r="J424" s="95"/>
      <c r="K424" s="95"/>
      <c r="L424" s="95"/>
    </row>
    <row r="425" spans="2:12">
      <c r="B425" s="94"/>
      <c r="C425" s="94"/>
      <c r="D425" s="95"/>
      <c r="E425" s="95"/>
      <c r="F425" s="95"/>
      <c r="G425" s="95"/>
      <c r="H425" s="95"/>
      <c r="I425" s="95"/>
      <c r="J425" s="95"/>
      <c r="K425" s="95"/>
      <c r="L425" s="95"/>
    </row>
    <row r="426" spans="2:12">
      <c r="B426" s="94"/>
      <c r="C426" s="94"/>
      <c r="D426" s="95"/>
      <c r="E426" s="95"/>
      <c r="F426" s="95"/>
      <c r="G426" s="95"/>
      <c r="H426" s="95"/>
      <c r="I426" s="95"/>
      <c r="J426" s="95"/>
      <c r="K426" s="95"/>
      <c r="L426" s="95"/>
    </row>
    <row r="427" spans="2:12">
      <c r="B427" s="94"/>
      <c r="C427" s="94"/>
      <c r="D427" s="95"/>
      <c r="E427" s="95"/>
      <c r="F427" s="95"/>
      <c r="G427" s="95"/>
      <c r="H427" s="95"/>
      <c r="I427" s="95"/>
      <c r="J427" s="95"/>
      <c r="K427" s="95"/>
      <c r="L427" s="95"/>
    </row>
    <row r="428" spans="2:12">
      <c r="B428" s="94"/>
      <c r="C428" s="94"/>
      <c r="D428" s="95"/>
      <c r="E428" s="95"/>
      <c r="F428" s="95"/>
      <c r="G428" s="95"/>
      <c r="H428" s="95"/>
      <c r="I428" s="95"/>
      <c r="J428" s="95"/>
      <c r="K428" s="95"/>
      <c r="L428" s="95"/>
    </row>
    <row r="429" spans="2:12">
      <c r="B429" s="94"/>
      <c r="C429" s="94"/>
      <c r="D429" s="95"/>
      <c r="E429" s="95"/>
      <c r="F429" s="95"/>
      <c r="G429" s="95"/>
      <c r="H429" s="95"/>
      <c r="I429" s="95"/>
      <c r="J429" s="95"/>
      <c r="K429" s="95"/>
      <c r="L429" s="95"/>
    </row>
    <row r="430" spans="2:12">
      <c r="B430" s="94"/>
      <c r="C430" s="94"/>
      <c r="D430" s="95"/>
      <c r="E430" s="95"/>
      <c r="F430" s="95"/>
      <c r="G430" s="95"/>
      <c r="H430" s="95"/>
      <c r="I430" s="95"/>
      <c r="J430" s="95"/>
      <c r="K430" s="95"/>
      <c r="L430" s="95"/>
    </row>
    <row r="431" spans="2:12">
      <c r="B431" s="94"/>
      <c r="C431" s="94"/>
      <c r="D431" s="95"/>
      <c r="E431" s="95"/>
      <c r="F431" s="95"/>
      <c r="G431" s="95"/>
      <c r="H431" s="95"/>
      <c r="I431" s="95"/>
      <c r="J431" s="95"/>
      <c r="K431" s="95"/>
      <c r="L431" s="95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A1:A1048576 B1:B19 C5:C1048576 B21:B1048576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8.140625" style="2" bestFit="1" customWidth="1"/>
    <col min="3" max="3" width="51.5703125" style="2" bestFit="1" customWidth="1"/>
    <col min="4" max="4" width="6.42578125" style="2" bestFit="1" customWidth="1"/>
    <col min="5" max="5" width="6.140625" style="2" bestFit="1" customWidth="1"/>
    <col min="6" max="6" width="12" style="1" bestFit="1" customWidth="1"/>
    <col min="7" max="7" width="8.140625" style="1" bestFit="1" customWidth="1"/>
    <col min="8" max="8" width="11.85546875" style="1" bestFit="1" customWidth="1"/>
    <col min="9" max="9" width="7.85546875" style="1" bestFit="1" customWidth="1"/>
    <col min="10" max="10" width="6.28515625" style="1" bestFit="1" customWidth="1"/>
    <col min="11" max="11" width="9.140625" style="1" bestFit="1"/>
    <col min="12" max="12" width="8.42578125" style="1" bestFit="1" customWidth="1"/>
    <col min="13" max="16384" width="9.140625" style="1"/>
  </cols>
  <sheetData>
    <row r="1" spans="2:13">
      <c r="B1" s="46" t="s">
        <v>127</v>
      </c>
      <c r="C1" s="46" t="s" vm="1">
        <v>205</v>
      </c>
    </row>
    <row r="2" spans="2:13">
      <c r="B2" s="46" t="s">
        <v>126</v>
      </c>
      <c r="C2" s="46" t="s">
        <v>206</v>
      </c>
    </row>
    <row r="3" spans="2:13">
      <c r="B3" s="46" t="s">
        <v>128</v>
      </c>
      <c r="C3" s="46" t="s">
        <v>207</v>
      </c>
    </row>
    <row r="4" spans="2:13">
      <c r="B4" s="46" t="s">
        <v>129</v>
      </c>
      <c r="C4" s="46">
        <v>2146</v>
      </c>
    </row>
    <row r="6" spans="2:13" ht="26.25" customHeight="1">
      <c r="B6" s="130" t="s">
        <v>154</v>
      </c>
      <c r="C6" s="131"/>
      <c r="D6" s="131"/>
      <c r="E6" s="131"/>
      <c r="F6" s="131"/>
      <c r="G6" s="131"/>
      <c r="H6" s="131"/>
      <c r="I6" s="131"/>
      <c r="J6" s="131"/>
      <c r="K6" s="131"/>
      <c r="L6" s="132"/>
    </row>
    <row r="7" spans="2:13" ht="26.25" customHeight="1">
      <c r="B7" s="130" t="s">
        <v>77</v>
      </c>
      <c r="C7" s="131"/>
      <c r="D7" s="131"/>
      <c r="E7" s="131"/>
      <c r="F7" s="131"/>
      <c r="G7" s="131"/>
      <c r="H7" s="131"/>
      <c r="I7" s="131"/>
      <c r="J7" s="131"/>
      <c r="K7" s="131"/>
      <c r="L7" s="132"/>
      <c r="M7" s="3"/>
    </row>
    <row r="8" spans="2:13" s="3" customFormat="1" ht="78.75">
      <c r="B8" s="21" t="s">
        <v>98</v>
      </c>
      <c r="C8" s="29" t="s">
        <v>37</v>
      </c>
      <c r="D8" s="29" t="s">
        <v>101</v>
      </c>
      <c r="E8" s="29" t="s">
        <v>52</v>
      </c>
      <c r="F8" s="29" t="s">
        <v>85</v>
      </c>
      <c r="G8" s="29" t="s">
        <v>183</v>
      </c>
      <c r="H8" s="29" t="s">
        <v>182</v>
      </c>
      <c r="I8" s="29" t="s">
        <v>49</v>
      </c>
      <c r="J8" s="29" t="s">
        <v>48</v>
      </c>
      <c r="K8" s="29" t="s">
        <v>130</v>
      </c>
      <c r="L8" s="30" t="s">
        <v>132</v>
      </c>
    </row>
    <row r="9" spans="2:13" s="3" customFormat="1">
      <c r="B9" s="14"/>
      <c r="C9" s="29"/>
      <c r="D9" s="29"/>
      <c r="E9" s="29"/>
      <c r="F9" s="29"/>
      <c r="G9" s="15" t="s">
        <v>190</v>
      </c>
      <c r="H9" s="15"/>
      <c r="I9" s="15" t="s">
        <v>186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80" t="s">
        <v>41</v>
      </c>
      <c r="C11" s="80"/>
      <c r="D11" s="81"/>
      <c r="E11" s="81"/>
      <c r="F11" s="81"/>
      <c r="G11" s="83"/>
      <c r="H11" s="102"/>
      <c r="I11" s="83">
        <v>54.863413130000005</v>
      </c>
      <c r="J11" s="84"/>
      <c r="K11" s="84">
        <f>IFERROR(I11/$I$11,0)</f>
        <v>1</v>
      </c>
      <c r="L11" s="84">
        <f>I11/'סכום נכסי הקרן'!$C$42</f>
        <v>3.852995649683305E-4</v>
      </c>
    </row>
    <row r="12" spans="2:13">
      <c r="B12" s="110" t="s">
        <v>177</v>
      </c>
      <c r="C12" s="88"/>
      <c r="D12" s="89"/>
      <c r="E12" s="89"/>
      <c r="F12" s="89"/>
      <c r="G12" s="91"/>
      <c r="H12" s="100"/>
      <c r="I12" s="91">
        <v>54.863413130000005</v>
      </c>
      <c r="J12" s="92"/>
      <c r="K12" s="92">
        <f t="shared" ref="K12:K17" si="0">IFERROR(I12/$I$11,0)</f>
        <v>1</v>
      </c>
      <c r="L12" s="92">
        <f>I12/'סכום נכסי הקרן'!$C$42</f>
        <v>3.852995649683305E-4</v>
      </c>
    </row>
    <row r="13" spans="2:13">
      <c r="B13" s="85" t="s">
        <v>172</v>
      </c>
      <c r="C13" s="80"/>
      <c r="D13" s="81"/>
      <c r="E13" s="81"/>
      <c r="F13" s="81"/>
      <c r="G13" s="83"/>
      <c r="H13" s="102"/>
      <c r="I13" s="83">
        <v>54.863413130000005</v>
      </c>
      <c r="J13" s="84"/>
      <c r="K13" s="84">
        <f t="shared" si="0"/>
        <v>1</v>
      </c>
      <c r="L13" s="84">
        <f>I13/'סכום נכסי הקרן'!$C$42</f>
        <v>3.852995649683305E-4</v>
      </c>
    </row>
    <row r="14" spans="2:13">
      <c r="B14" s="86" t="s">
        <v>1075</v>
      </c>
      <c r="C14" s="88" t="s">
        <v>1076</v>
      </c>
      <c r="D14" s="89" t="s">
        <v>102</v>
      </c>
      <c r="E14" s="89" t="s">
        <v>682</v>
      </c>
      <c r="F14" s="89" t="s">
        <v>114</v>
      </c>
      <c r="G14" s="91">
        <v>2.581188</v>
      </c>
      <c r="H14" s="100">
        <v>1110200</v>
      </c>
      <c r="I14" s="91">
        <v>28.656346678000006</v>
      </c>
      <c r="J14" s="92"/>
      <c r="K14" s="92">
        <f t="shared" si="0"/>
        <v>0.52232161732443061</v>
      </c>
      <c r="L14" s="92">
        <f>I14/'סכום נכסי הקרן'!$C$42</f>
        <v>2.0125029192865791E-4</v>
      </c>
    </row>
    <row r="15" spans="2:13">
      <c r="B15" s="86" t="s">
        <v>1077</v>
      </c>
      <c r="C15" s="88" t="s">
        <v>1078</v>
      </c>
      <c r="D15" s="89" t="s">
        <v>102</v>
      </c>
      <c r="E15" s="89" t="s">
        <v>682</v>
      </c>
      <c r="F15" s="89" t="s">
        <v>114</v>
      </c>
      <c r="G15" s="91">
        <v>-2.581188</v>
      </c>
      <c r="H15" s="100">
        <v>764000</v>
      </c>
      <c r="I15" s="91">
        <v>-19.720274601000003</v>
      </c>
      <c r="J15" s="92"/>
      <c r="K15" s="92">
        <f t="shared" si="0"/>
        <v>-0.35944308740457692</v>
      </c>
      <c r="L15" s="92">
        <f>I15/'סכום נכסי הקרן'!$C$42</f>
        <v>-1.3849326520785706E-4</v>
      </c>
    </row>
    <row r="16" spans="2:13">
      <c r="B16" s="86" t="s">
        <v>1079</v>
      </c>
      <c r="C16" s="88" t="s">
        <v>1080</v>
      </c>
      <c r="D16" s="89" t="s">
        <v>102</v>
      </c>
      <c r="E16" s="89" t="s">
        <v>682</v>
      </c>
      <c r="F16" s="89" t="s">
        <v>114</v>
      </c>
      <c r="G16" s="91">
        <v>23.735060000000004</v>
      </c>
      <c r="H16" s="100">
        <v>193500</v>
      </c>
      <c r="I16" s="91">
        <v>45.927341100000007</v>
      </c>
      <c r="J16" s="92"/>
      <c r="K16" s="92">
        <f t="shared" si="0"/>
        <v>0.83712147093681921</v>
      </c>
      <c r="L16" s="92">
        <f>I16/'סכום נכסי הקרן'!$C$42</f>
        <v>3.2254253857760535E-4</v>
      </c>
    </row>
    <row r="17" spans="2:12">
      <c r="B17" s="86" t="s">
        <v>1081</v>
      </c>
      <c r="C17" s="88" t="s">
        <v>1082</v>
      </c>
      <c r="D17" s="89" t="s">
        <v>102</v>
      </c>
      <c r="E17" s="89" t="s">
        <v>682</v>
      </c>
      <c r="F17" s="89" t="s">
        <v>114</v>
      </c>
      <c r="G17" s="91">
        <v>-23.735060000000004</v>
      </c>
      <c r="H17" s="100">
        <v>0.01</v>
      </c>
      <c r="I17" s="91">
        <v>-4.7000000000000004E-8</v>
      </c>
      <c r="J17" s="92"/>
      <c r="K17" s="92">
        <f t="shared" si="0"/>
        <v>-8.5667291403530656E-10</v>
      </c>
      <c r="L17" s="92">
        <f>I17/'סכום נכסי הקרן'!$C$42</f>
        <v>-3.3007570109795558E-13</v>
      </c>
    </row>
    <row r="18" spans="2:12">
      <c r="B18" s="93"/>
      <c r="C18" s="88"/>
      <c r="D18" s="88"/>
      <c r="E18" s="88"/>
      <c r="F18" s="88"/>
      <c r="G18" s="91"/>
      <c r="H18" s="100"/>
      <c r="I18" s="88"/>
      <c r="J18" s="88"/>
      <c r="K18" s="92"/>
      <c r="L18" s="88"/>
    </row>
    <row r="19" spans="2:12">
      <c r="B19" s="110"/>
      <c r="C19" s="88"/>
      <c r="D19" s="88"/>
      <c r="E19" s="88"/>
      <c r="F19" s="88"/>
      <c r="G19" s="91"/>
      <c r="H19" s="100"/>
      <c r="I19" s="88"/>
      <c r="J19" s="88"/>
      <c r="K19" s="92"/>
      <c r="L19" s="88"/>
    </row>
    <row r="20" spans="2:12">
      <c r="B20" s="85"/>
      <c r="C20" s="80"/>
      <c r="D20" s="80"/>
      <c r="E20" s="80"/>
      <c r="F20" s="80"/>
      <c r="G20" s="83"/>
      <c r="H20" s="102"/>
      <c r="I20" s="80"/>
      <c r="J20" s="80"/>
      <c r="K20" s="84"/>
      <c r="L20" s="80"/>
    </row>
    <row r="21" spans="2:12">
      <c r="B21" s="86"/>
      <c r="C21" s="88"/>
      <c r="D21" s="89"/>
      <c r="E21" s="89"/>
      <c r="F21" s="89"/>
      <c r="G21" s="91"/>
      <c r="H21" s="100"/>
      <c r="I21" s="91"/>
      <c r="J21" s="92"/>
      <c r="K21" s="92"/>
      <c r="L21" s="92"/>
    </row>
    <row r="22" spans="2:12">
      <c r="B22" s="86"/>
      <c r="C22" s="88"/>
      <c r="D22" s="89"/>
      <c r="E22" s="89"/>
      <c r="F22" s="89"/>
      <c r="G22" s="91"/>
      <c r="H22" s="100"/>
      <c r="I22" s="91"/>
      <c r="J22" s="92"/>
      <c r="K22" s="92"/>
      <c r="L22" s="92"/>
    </row>
    <row r="23" spans="2:12">
      <c r="B23" s="93"/>
      <c r="C23" s="88"/>
      <c r="D23" s="88"/>
      <c r="E23" s="88"/>
      <c r="F23" s="88"/>
      <c r="G23" s="91"/>
      <c r="H23" s="100"/>
      <c r="I23" s="88"/>
      <c r="J23" s="88"/>
      <c r="K23" s="92"/>
      <c r="L23" s="88"/>
    </row>
    <row r="24" spans="2:12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109" t="s">
        <v>198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109" t="s">
        <v>94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109" t="s">
        <v>181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109" t="s">
        <v>189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</row>
    <row r="117" spans="2:12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</row>
    <row r="118" spans="2:12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</row>
    <row r="119" spans="2:12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</row>
    <row r="120" spans="2:12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</row>
    <row r="121" spans="2:12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</row>
    <row r="122" spans="2:12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</row>
    <row r="123" spans="2:12">
      <c r="B123" s="94"/>
      <c r="C123" s="95"/>
      <c r="D123" s="95"/>
      <c r="E123" s="95"/>
      <c r="F123" s="95"/>
      <c r="G123" s="95"/>
      <c r="H123" s="95"/>
      <c r="I123" s="95"/>
      <c r="J123" s="95"/>
      <c r="K123" s="95"/>
      <c r="L123" s="95"/>
    </row>
    <row r="124" spans="2:12">
      <c r="B124" s="94"/>
      <c r="C124" s="95"/>
      <c r="D124" s="95"/>
      <c r="E124" s="95"/>
      <c r="F124" s="95"/>
      <c r="G124" s="95"/>
      <c r="H124" s="95"/>
      <c r="I124" s="95"/>
      <c r="J124" s="95"/>
      <c r="K124" s="95"/>
      <c r="L124" s="95"/>
    </row>
    <row r="125" spans="2:12">
      <c r="B125" s="94"/>
      <c r="C125" s="95"/>
      <c r="D125" s="95"/>
      <c r="E125" s="95"/>
      <c r="F125" s="95"/>
      <c r="G125" s="95"/>
      <c r="H125" s="95"/>
      <c r="I125" s="95"/>
      <c r="J125" s="95"/>
      <c r="K125" s="95"/>
      <c r="L125" s="95"/>
    </row>
    <row r="126" spans="2:12">
      <c r="B126" s="94"/>
      <c r="C126" s="95"/>
      <c r="D126" s="95"/>
      <c r="E126" s="95"/>
      <c r="F126" s="95"/>
      <c r="G126" s="95"/>
      <c r="H126" s="95"/>
      <c r="I126" s="95"/>
      <c r="J126" s="95"/>
      <c r="K126" s="95"/>
      <c r="L126" s="95"/>
    </row>
    <row r="127" spans="2:12">
      <c r="B127" s="94"/>
      <c r="C127" s="95"/>
      <c r="D127" s="95"/>
      <c r="E127" s="95"/>
      <c r="F127" s="95"/>
      <c r="G127" s="95"/>
      <c r="H127" s="95"/>
      <c r="I127" s="95"/>
      <c r="J127" s="95"/>
      <c r="K127" s="95"/>
      <c r="L127" s="95"/>
    </row>
    <row r="128" spans="2:12">
      <c r="B128" s="94"/>
      <c r="C128" s="95"/>
      <c r="D128" s="95"/>
      <c r="E128" s="95"/>
      <c r="F128" s="95"/>
      <c r="G128" s="95"/>
      <c r="H128" s="95"/>
      <c r="I128" s="95"/>
      <c r="J128" s="95"/>
      <c r="K128" s="95"/>
      <c r="L128" s="95"/>
    </row>
    <row r="129" spans="2:12">
      <c r="B129" s="94"/>
      <c r="C129" s="95"/>
      <c r="D129" s="95"/>
      <c r="E129" s="95"/>
      <c r="F129" s="95"/>
      <c r="G129" s="95"/>
      <c r="H129" s="95"/>
      <c r="I129" s="95"/>
      <c r="J129" s="95"/>
      <c r="K129" s="95"/>
      <c r="L129" s="95"/>
    </row>
    <row r="130" spans="2:12">
      <c r="B130" s="94"/>
      <c r="C130" s="95"/>
      <c r="D130" s="95"/>
      <c r="E130" s="95"/>
      <c r="F130" s="95"/>
      <c r="G130" s="95"/>
      <c r="H130" s="95"/>
      <c r="I130" s="95"/>
      <c r="J130" s="95"/>
      <c r="K130" s="95"/>
      <c r="L130" s="95"/>
    </row>
    <row r="131" spans="2:12">
      <c r="B131" s="94"/>
      <c r="C131" s="95"/>
      <c r="D131" s="95"/>
      <c r="E131" s="95"/>
      <c r="F131" s="95"/>
      <c r="G131" s="95"/>
      <c r="H131" s="95"/>
      <c r="I131" s="95"/>
      <c r="J131" s="95"/>
      <c r="K131" s="95"/>
      <c r="L131" s="95"/>
    </row>
    <row r="132" spans="2:12">
      <c r="B132" s="94"/>
      <c r="C132" s="95"/>
      <c r="D132" s="95"/>
      <c r="E132" s="95"/>
      <c r="F132" s="95"/>
      <c r="G132" s="95"/>
      <c r="H132" s="95"/>
      <c r="I132" s="95"/>
      <c r="J132" s="95"/>
      <c r="K132" s="95"/>
      <c r="L132" s="95"/>
    </row>
    <row r="133" spans="2:12">
      <c r="B133" s="94"/>
      <c r="C133" s="95"/>
      <c r="D133" s="95"/>
      <c r="E133" s="95"/>
      <c r="F133" s="95"/>
      <c r="G133" s="95"/>
      <c r="H133" s="95"/>
      <c r="I133" s="95"/>
      <c r="J133" s="95"/>
      <c r="K133" s="95"/>
      <c r="L133" s="95"/>
    </row>
    <row r="134" spans="2:12">
      <c r="B134" s="94"/>
      <c r="C134" s="95"/>
      <c r="D134" s="95"/>
      <c r="E134" s="95"/>
      <c r="F134" s="95"/>
      <c r="G134" s="95"/>
      <c r="H134" s="95"/>
      <c r="I134" s="95"/>
      <c r="J134" s="95"/>
      <c r="K134" s="95"/>
      <c r="L134" s="95"/>
    </row>
    <row r="135" spans="2:12">
      <c r="B135" s="94"/>
      <c r="C135" s="95"/>
      <c r="D135" s="95"/>
      <c r="E135" s="95"/>
      <c r="F135" s="95"/>
      <c r="G135" s="95"/>
      <c r="H135" s="95"/>
      <c r="I135" s="95"/>
      <c r="J135" s="95"/>
      <c r="K135" s="95"/>
      <c r="L135" s="95"/>
    </row>
    <row r="136" spans="2:12">
      <c r="B136" s="94"/>
      <c r="C136" s="95"/>
      <c r="D136" s="95"/>
      <c r="E136" s="95"/>
      <c r="F136" s="95"/>
      <c r="G136" s="95"/>
      <c r="H136" s="95"/>
      <c r="I136" s="95"/>
      <c r="J136" s="95"/>
      <c r="K136" s="95"/>
      <c r="L136" s="95"/>
    </row>
    <row r="137" spans="2:12">
      <c r="B137" s="94"/>
      <c r="C137" s="95"/>
      <c r="D137" s="95"/>
      <c r="E137" s="95"/>
      <c r="F137" s="95"/>
      <c r="G137" s="95"/>
      <c r="H137" s="95"/>
      <c r="I137" s="95"/>
      <c r="J137" s="95"/>
      <c r="K137" s="95"/>
      <c r="L137" s="95"/>
    </row>
    <row r="138" spans="2:12">
      <c r="B138" s="94"/>
      <c r="C138" s="95"/>
      <c r="D138" s="95"/>
      <c r="E138" s="95"/>
      <c r="F138" s="95"/>
      <c r="G138" s="95"/>
      <c r="H138" s="95"/>
      <c r="I138" s="95"/>
      <c r="J138" s="95"/>
      <c r="K138" s="95"/>
      <c r="L138" s="95"/>
    </row>
    <row r="139" spans="2:12">
      <c r="B139" s="94"/>
      <c r="C139" s="95"/>
      <c r="D139" s="95"/>
      <c r="E139" s="95"/>
      <c r="F139" s="95"/>
      <c r="G139" s="95"/>
      <c r="H139" s="95"/>
      <c r="I139" s="95"/>
      <c r="J139" s="95"/>
      <c r="K139" s="95"/>
      <c r="L139" s="95"/>
    </row>
    <row r="140" spans="2:12">
      <c r="B140" s="94"/>
      <c r="C140" s="95"/>
      <c r="D140" s="95"/>
      <c r="E140" s="95"/>
      <c r="F140" s="95"/>
      <c r="G140" s="95"/>
      <c r="H140" s="95"/>
      <c r="I140" s="95"/>
      <c r="J140" s="95"/>
      <c r="K140" s="95"/>
      <c r="L140" s="95"/>
    </row>
    <row r="141" spans="2:12">
      <c r="B141" s="94"/>
      <c r="C141" s="95"/>
      <c r="D141" s="95"/>
      <c r="E141" s="95"/>
      <c r="F141" s="95"/>
      <c r="G141" s="95"/>
      <c r="H141" s="95"/>
      <c r="I141" s="95"/>
      <c r="J141" s="95"/>
      <c r="K141" s="95"/>
      <c r="L141" s="95"/>
    </row>
    <row r="142" spans="2:12">
      <c r="B142" s="94"/>
      <c r="C142" s="95"/>
      <c r="D142" s="95"/>
      <c r="E142" s="95"/>
      <c r="F142" s="95"/>
      <c r="G142" s="95"/>
      <c r="H142" s="95"/>
      <c r="I142" s="95"/>
      <c r="J142" s="95"/>
      <c r="K142" s="95"/>
      <c r="L142" s="95"/>
    </row>
    <row r="143" spans="2:12">
      <c r="B143" s="94"/>
      <c r="C143" s="95"/>
      <c r="D143" s="95"/>
      <c r="E143" s="95"/>
      <c r="F143" s="95"/>
      <c r="G143" s="95"/>
      <c r="H143" s="95"/>
      <c r="I143" s="95"/>
      <c r="J143" s="95"/>
      <c r="K143" s="95"/>
      <c r="L143" s="95"/>
    </row>
    <row r="144" spans="2:12">
      <c r="B144" s="94"/>
      <c r="C144" s="95"/>
      <c r="D144" s="95"/>
      <c r="E144" s="95"/>
      <c r="F144" s="95"/>
      <c r="G144" s="95"/>
      <c r="H144" s="95"/>
      <c r="I144" s="95"/>
      <c r="J144" s="95"/>
      <c r="K144" s="95"/>
      <c r="L144" s="95"/>
    </row>
    <row r="145" spans="2:12">
      <c r="B145" s="94"/>
      <c r="C145" s="95"/>
      <c r="D145" s="95"/>
      <c r="E145" s="95"/>
      <c r="F145" s="95"/>
      <c r="G145" s="95"/>
      <c r="H145" s="95"/>
      <c r="I145" s="95"/>
      <c r="J145" s="95"/>
      <c r="K145" s="95"/>
      <c r="L145" s="95"/>
    </row>
    <row r="146" spans="2:12">
      <c r="B146" s="94"/>
      <c r="C146" s="95"/>
      <c r="D146" s="95"/>
      <c r="E146" s="95"/>
      <c r="F146" s="95"/>
      <c r="G146" s="95"/>
      <c r="H146" s="95"/>
      <c r="I146" s="95"/>
      <c r="J146" s="95"/>
      <c r="K146" s="95"/>
      <c r="L146" s="95"/>
    </row>
    <row r="147" spans="2:12">
      <c r="B147" s="94"/>
      <c r="C147" s="95"/>
      <c r="D147" s="95"/>
      <c r="E147" s="95"/>
      <c r="F147" s="95"/>
      <c r="G147" s="95"/>
      <c r="H147" s="95"/>
      <c r="I147" s="95"/>
      <c r="J147" s="95"/>
      <c r="K147" s="95"/>
      <c r="L147" s="95"/>
    </row>
    <row r="148" spans="2:12">
      <c r="B148" s="94"/>
      <c r="C148" s="95"/>
      <c r="D148" s="95"/>
      <c r="E148" s="95"/>
      <c r="F148" s="95"/>
      <c r="G148" s="95"/>
      <c r="H148" s="95"/>
      <c r="I148" s="95"/>
      <c r="J148" s="95"/>
      <c r="K148" s="95"/>
      <c r="L148" s="95"/>
    </row>
    <row r="149" spans="2:12">
      <c r="B149" s="94"/>
      <c r="C149" s="95"/>
      <c r="D149" s="95"/>
      <c r="E149" s="95"/>
      <c r="F149" s="95"/>
      <c r="G149" s="95"/>
      <c r="H149" s="95"/>
      <c r="I149" s="95"/>
      <c r="J149" s="95"/>
      <c r="K149" s="95"/>
      <c r="L149" s="95"/>
    </row>
    <row r="150" spans="2:12">
      <c r="B150" s="94"/>
      <c r="C150" s="95"/>
      <c r="D150" s="95"/>
      <c r="E150" s="95"/>
      <c r="F150" s="95"/>
      <c r="G150" s="95"/>
      <c r="H150" s="95"/>
      <c r="I150" s="95"/>
      <c r="J150" s="95"/>
      <c r="K150" s="95"/>
      <c r="L150" s="95"/>
    </row>
    <row r="151" spans="2:12">
      <c r="B151" s="94"/>
      <c r="C151" s="95"/>
      <c r="D151" s="95"/>
      <c r="E151" s="95"/>
      <c r="F151" s="95"/>
      <c r="G151" s="95"/>
      <c r="H151" s="95"/>
      <c r="I151" s="95"/>
      <c r="J151" s="95"/>
      <c r="K151" s="95"/>
      <c r="L151" s="95"/>
    </row>
    <row r="152" spans="2:12">
      <c r="B152" s="94"/>
      <c r="C152" s="95"/>
      <c r="D152" s="95"/>
      <c r="E152" s="95"/>
      <c r="F152" s="95"/>
      <c r="G152" s="95"/>
      <c r="H152" s="95"/>
      <c r="I152" s="95"/>
      <c r="J152" s="95"/>
      <c r="K152" s="95"/>
      <c r="L152" s="95"/>
    </row>
    <row r="153" spans="2:12">
      <c r="B153" s="94"/>
      <c r="C153" s="95"/>
      <c r="D153" s="95"/>
      <c r="E153" s="95"/>
      <c r="F153" s="95"/>
      <c r="G153" s="95"/>
      <c r="H153" s="95"/>
      <c r="I153" s="95"/>
      <c r="J153" s="95"/>
      <c r="K153" s="95"/>
      <c r="L153" s="95"/>
    </row>
    <row r="154" spans="2:12">
      <c r="B154" s="94"/>
      <c r="C154" s="95"/>
      <c r="D154" s="95"/>
      <c r="E154" s="95"/>
      <c r="F154" s="95"/>
      <c r="G154" s="95"/>
      <c r="H154" s="95"/>
      <c r="I154" s="95"/>
      <c r="J154" s="95"/>
      <c r="K154" s="95"/>
      <c r="L154" s="95"/>
    </row>
    <row r="155" spans="2:12">
      <c r="B155" s="94"/>
      <c r="C155" s="95"/>
      <c r="D155" s="95"/>
      <c r="E155" s="95"/>
      <c r="F155" s="95"/>
      <c r="G155" s="95"/>
      <c r="H155" s="95"/>
      <c r="I155" s="95"/>
      <c r="J155" s="95"/>
      <c r="K155" s="95"/>
      <c r="L155" s="95"/>
    </row>
    <row r="156" spans="2:12">
      <c r="B156" s="94"/>
      <c r="C156" s="95"/>
      <c r="D156" s="95"/>
      <c r="E156" s="95"/>
      <c r="F156" s="95"/>
      <c r="G156" s="95"/>
      <c r="H156" s="95"/>
      <c r="I156" s="95"/>
      <c r="J156" s="95"/>
      <c r="K156" s="95"/>
      <c r="L156" s="95"/>
    </row>
    <row r="157" spans="2:12">
      <c r="B157" s="94"/>
      <c r="C157" s="95"/>
      <c r="D157" s="95"/>
      <c r="E157" s="95"/>
      <c r="F157" s="95"/>
      <c r="G157" s="95"/>
      <c r="H157" s="95"/>
      <c r="I157" s="95"/>
      <c r="J157" s="95"/>
      <c r="K157" s="95"/>
      <c r="L157" s="95"/>
    </row>
    <row r="158" spans="2:12">
      <c r="B158" s="94"/>
      <c r="C158" s="95"/>
      <c r="D158" s="95"/>
      <c r="E158" s="95"/>
      <c r="F158" s="95"/>
      <c r="G158" s="95"/>
      <c r="H158" s="95"/>
      <c r="I158" s="95"/>
      <c r="J158" s="95"/>
      <c r="K158" s="95"/>
      <c r="L158" s="95"/>
    </row>
    <row r="159" spans="2:12">
      <c r="B159" s="94"/>
      <c r="C159" s="95"/>
      <c r="D159" s="95"/>
      <c r="E159" s="95"/>
      <c r="F159" s="95"/>
      <c r="G159" s="95"/>
      <c r="H159" s="95"/>
      <c r="I159" s="95"/>
      <c r="J159" s="95"/>
      <c r="K159" s="95"/>
      <c r="L159" s="95"/>
    </row>
    <row r="160" spans="2:12">
      <c r="B160" s="94"/>
      <c r="C160" s="95"/>
      <c r="D160" s="95"/>
      <c r="E160" s="95"/>
      <c r="F160" s="95"/>
      <c r="G160" s="95"/>
      <c r="H160" s="95"/>
      <c r="I160" s="95"/>
      <c r="J160" s="95"/>
      <c r="K160" s="95"/>
      <c r="L160" s="95"/>
    </row>
    <row r="161" spans="2:12">
      <c r="B161" s="94"/>
      <c r="C161" s="95"/>
      <c r="D161" s="95"/>
      <c r="E161" s="95"/>
      <c r="F161" s="95"/>
      <c r="G161" s="95"/>
      <c r="H161" s="95"/>
      <c r="I161" s="95"/>
      <c r="J161" s="95"/>
      <c r="K161" s="95"/>
      <c r="L161" s="95"/>
    </row>
    <row r="162" spans="2:12">
      <c r="B162" s="94"/>
      <c r="C162" s="95"/>
      <c r="D162" s="95"/>
      <c r="E162" s="95"/>
      <c r="F162" s="95"/>
      <c r="G162" s="95"/>
      <c r="H162" s="95"/>
      <c r="I162" s="95"/>
      <c r="J162" s="95"/>
      <c r="K162" s="95"/>
      <c r="L162" s="95"/>
    </row>
    <row r="163" spans="2:12">
      <c r="B163" s="94"/>
      <c r="C163" s="95"/>
      <c r="D163" s="95"/>
      <c r="E163" s="95"/>
      <c r="F163" s="95"/>
      <c r="G163" s="95"/>
      <c r="H163" s="95"/>
      <c r="I163" s="95"/>
      <c r="J163" s="95"/>
      <c r="K163" s="95"/>
      <c r="L163" s="95"/>
    </row>
    <row r="164" spans="2:12">
      <c r="B164" s="94"/>
      <c r="C164" s="95"/>
      <c r="D164" s="95"/>
      <c r="E164" s="95"/>
      <c r="F164" s="95"/>
      <c r="G164" s="95"/>
      <c r="H164" s="95"/>
      <c r="I164" s="95"/>
      <c r="J164" s="95"/>
      <c r="K164" s="95"/>
      <c r="L164" s="95"/>
    </row>
    <row r="165" spans="2:12">
      <c r="B165" s="94"/>
      <c r="C165" s="95"/>
      <c r="D165" s="95"/>
      <c r="E165" s="95"/>
      <c r="F165" s="95"/>
      <c r="G165" s="95"/>
      <c r="H165" s="95"/>
      <c r="I165" s="95"/>
      <c r="J165" s="95"/>
      <c r="K165" s="95"/>
      <c r="L165" s="95"/>
    </row>
    <row r="166" spans="2:12">
      <c r="B166" s="94"/>
      <c r="C166" s="95"/>
      <c r="D166" s="95"/>
      <c r="E166" s="95"/>
      <c r="F166" s="95"/>
      <c r="G166" s="95"/>
      <c r="H166" s="95"/>
      <c r="I166" s="95"/>
      <c r="J166" s="95"/>
      <c r="K166" s="95"/>
      <c r="L166" s="95"/>
    </row>
    <row r="167" spans="2:12">
      <c r="B167" s="94"/>
      <c r="C167" s="95"/>
      <c r="D167" s="95"/>
      <c r="E167" s="95"/>
      <c r="F167" s="95"/>
      <c r="G167" s="95"/>
      <c r="H167" s="95"/>
      <c r="I167" s="95"/>
      <c r="J167" s="95"/>
      <c r="K167" s="95"/>
      <c r="L167" s="95"/>
    </row>
    <row r="168" spans="2:12">
      <c r="B168" s="94"/>
      <c r="C168" s="95"/>
      <c r="D168" s="95"/>
      <c r="E168" s="95"/>
      <c r="F168" s="95"/>
      <c r="G168" s="95"/>
      <c r="H168" s="95"/>
      <c r="I168" s="95"/>
      <c r="J168" s="95"/>
      <c r="K168" s="95"/>
      <c r="L168" s="95"/>
    </row>
    <row r="169" spans="2:12">
      <c r="B169" s="94"/>
      <c r="C169" s="95"/>
      <c r="D169" s="95"/>
      <c r="E169" s="95"/>
      <c r="F169" s="95"/>
      <c r="G169" s="95"/>
      <c r="H169" s="95"/>
      <c r="I169" s="95"/>
      <c r="J169" s="95"/>
      <c r="K169" s="95"/>
      <c r="L169" s="95"/>
    </row>
    <row r="170" spans="2:12">
      <c r="B170" s="94"/>
      <c r="C170" s="95"/>
      <c r="D170" s="95"/>
      <c r="E170" s="95"/>
      <c r="F170" s="95"/>
      <c r="G170" s="95"/>
      <c r="H170" s="95"/>
      <c r="I170" s="95"/>
      <c r="J170" s="95"/>
      <c r="K170" s="95"/>
      <c r="L170" s="95"/>
    </row>
    <row r="171" spans="2:12">
      <c r="B171" s="94"/>
      <c r="C171" s="95"/>
      <c r="D171" s="95"/>
      <c r="E171" s="95"/>
      <c r="F171" s="95"/>
      <c r="G171" s="95"/>
      <c r="H171" s="95"/>
      <c r="I171" s="95"/>
      <c r="J171" s="95"/>
      <c r="K171" s="95"/>
      <c r="L171" s="95"/>
    </row>
    <row r="172" spans="2:12">
      <c r="B172" s="94"/>
      <c r="C172" s="95"/>
      <c r="D172" s="95"/>
      <c r="E172" s="95"/>
      <c r="F172" s="95"/>
      <c r="G172" s="95"/>
      <c r="H172" s="95"/>
      <c r="I172" s="95"/>
      <c r="J172" s="95"/>
      <c r="K172" s="95"/>
      <c r="L172" s="95"/>
    </row>
    <row r="173" spans="2:12">
      <c r="B173" s="94"/>
      <c r="C173" s="95"/>
      <c r="D173" s="95"/>
      <c r="E173" s="95"/>
      <c r="F173" s="95"/>
      <c r="G173" s="95"/>
      <c r="H173" s="95"/>
      <c r="I173" s="95"/>
      <c r="J173" s="95"/>
      <c r="K173" s="95"/>
      <c r="L173" s="95"/>
    </row>
    <row r="174" spans="2:12">
      <c r="B174" s="94"/>
      <c r="C174" s="95"/>
      <c r="D174" s="95"/>
      <c r="E174" s="95"/>
      <c r="F174" s="95"/>
      <c r="G174" s="95"/>
      <c r="H174" s="95"/>
      <c r="I174" s="95"/>
      <c r="J174" s="95"/>
      <c r="K174" s="95"/>
      <c r="L174" s="95"/>
    </row>
    <row r="175" spans="2:12">
      <c r="B175" s="94"/>
      <c r="C175" s="95"/>
      <c r="D175" s="95"/>
      <c r="E175" s="95"/>
      <c r="F175" s="95"/>
      <c r="G175" s="95"/>
      <c r="H175" s="95"/>
      <c r="I175" s="95"/>
      <c r="J175" s="95"/>
      <c r="K175" s="95"/>
      <c r="L175" s="95"/>
    </row>
    <row r="176" spans="2:12">
      <c r="B176" s="94"/>
      <c r="C176" s="95"/>
      <c r="D176" s="95"/>
      <c r="E176" s="95"/>
      <c r="F176" s="95"/>
      <c r="G176" s="95"/>
      <c r="H176" s="95"/>
      <c r="I176" s="95"/>
      <c r="J176" s="95"/>
      <c r="K176" s="95"/>
      <c r="L176" s="95"/>
    </row>
    <row r="177" spans="2:12">
      <c r="B177" s="94"/>
      <c r="C177" s="95"/>
      <c r="D177" s="95"/>
      <c r="E177" s="95"/>
      <c r="F177" s="95"/>
      <c r="G177" s="95"/>
      <c r="H177" s="95"/>
      <c r="I177" s="95"/>
      <c r="J177" s="95"/>
      <c r="K177" s="95"/>
      <c r="L177" s="95"/>
    </row>
    <row r="178" spans="2:12">
      <c r="B178" s="94"/>
      <c r="C178" s="95"/>
      <c r="D178" s="95"/>
      <c r="E178" s="95"/>
      <c r="F178" s="95"/>
      <c r="G178" s="95"/>
      <c r="H178" s="95"/>
      <c r="I178" s="95"/>
      <c r="J178" s="95"/>
      <c r="K178" s="95"/>
      <c r="L178" s="95"/>
    </row>
    <row r="179" spans="2:12">
      <c r="B179" s="94"/>
      <c r="C179" s="95"/>
      <c r="D179" s="95"/>
      <c r="E179" s="95"/>
      <c r="F179" s="95"/>
      <c r="G179" s="95"/>
      <c r="H179" s="95"/>
      <c r="I179" s="95"/>
      <c r="J179" s="95"/>
      <c r="K179" s="95"/>
      <c r="L179" s="95"/>
    </row>
    <row r="180" spans="2:12">
      <c r="B180" s="94"/>
      <c r="C180" s="95"/>
      <c r="D180" s="95"/>
      <c r="E180" s="95"/>
      <c r="F180" s="95"/>
      <c r="G180" s="95"/>
      <c r="H180" s="95"/>
      <c r="I180" s="95"/>
      <c r="J180" s="95"/>
      <c r="K180" s="95"/>
      <c r="L180" s="95"/>
    </row>
    <row r="181" spans="2:12">
      <c r="B181" s="94"/>
      <c r="C181" s="95"/>
      <c r="D181" s="95"/>
      <c r="E181" s="95"/>
      <c r="F181" s="95"/>
      <c r="G181" s="95"/>
      <c r="H181" s="95"/>
      <c r="I181" s="95"/>
      <c r="J181" s="95"/>
      <c r="K181" s="95"/>
      <c r="L181" s="95"/>
    </row>
    <row r="182" spans="2:12">
      <c r="B182" s="94"/>
      <c r="C182" s="95"/>
      <c r="D182" s="95"/>
      <c r="E182" s="95"/>
      <c r="F182" s="95"/>
      <c r="G182" s="95"/>
      <c r="H182" s="95"/>
      <c r="I182" s="95"/>
      <c r="J182" s="95"/>
      <c r="K182" s="95"/>
      <c r="L182" s="95"/>
    </row>
    <row r="183" spans="2:12">
      <c r="B183" s="94"/>
      <c r="C183" s="95"/>
      <c r="D183" s="95"/>
      <c r="E183" s="95"/>
      <c r="F183" s="95"/>
      <c r="G183" s="95"/>
      <c r="H183" s="95"/>
      <c r="I183" s="95"/>
      <c r="J183" s="95"/>
      <c r="K183" s="95"/>
      <c r="L183" s="95"/>
    </row>
    <row r="184" spans="2:12">
      <c r="B184" s="94"/>
      <c r="C184" s="95"/>
      <c r="D184" s="95"/>
      <c r="E184" s="95"/>
      <c r="F184" s="95"/>
      <c r="G184" s="95"/>
      <c r="H184" s="95"/>
      <c r="I184" s="95"/>
      <c r="J184" s="95"/>
      <c r="K184" s="95"/>
      <c r="L184" s="95"/>
    </row>
    <row r="185" spans="2:12">
      <c r="B185" s="94"/>
      <c r="C185" s="95"/>
      <c r="D185" s="95"/>
      <c r="E185" s="95"/>
      <c r="F185" s="95"/>
      <c r="G185" s="95"/>
      <c r="H185" s="95"/>
      <c r="I185" s="95"/>
      <c r="J185" s="95"/>
      <c r="K185" s="95"/>
      <c r="L185" s="95"/>
    </row>
    <row r="186" spans="2:12">
      <c r="B186" s="94"/>
      <c r="C186" s="95"/>
      <c r="D186" s="95"/>
      <c r="E186" s="95"/>
      <c r="F186" s="95"/>
      <c r="G186" s="95"/>
      <c r="H186" s="95"/>
      <c r="I186" s="95"/>
      <c r="J186" s="95"/>
      <c r="K186" s="95"/>
      <c r="L186" s="95"/>
    </row>
    <row r="187" spans="2:12">
      <c r="B187" s="94"/>
      <c r="C187" s="95"/>
      <c r="D187" s="95"/>
      <c r="E187" s="95"/>
      <c r="F187" s="95"/>
      <c r="G187" s="95"/>
      <c r="H187" s="95"/>
      <c r="I187" s="95"/>
      <c r="J187" s="95"/>
      <c r="K187" s="95"/>
      <c r="L187" s="95"/>
    </row>
    <row r="188" spans="2:12">
      <c r="B188" s="94"/>
      <c r="C188" s="95"/>
      <c r="D188" s="95"/>
      <c r="E188" s="95"/>
      <c r="F188" s="95"/>
      <c r="G188" s="95"/>
      <c r="H188" s="95"/>
      <c r="I188" s="95"/>
      <c r="J188" s="95"/>
      <c r="K188" s="95"/>
      <c r="L188" s="95"/>
    </row>
    <row r="189" spans="2:12">
      <c r="B189" s="94"/>
      <c r="C189" s="95"/>
      <c r="D189" s="95"/>
      <c r="E189" s="95"/>
      <c r="F189" s="95"/>
      <c r="G189" s="95"/>
      <c r="H189" s="95"/>
      <c r="I189" s="95"/>
      <c r="J189" s="95"/>
      <c r="K189" s="95"/>
      <c r="L189" s="95"/>
    </row>
    <row r="190" spans="2:12">
      <c r="B190" s="94"/>
      <c r="C190" s="95"/>
      <c r="D190" s="95"/>
      <c r="E190" s="95"/>
      <c r="F190" s="95"/>
      <c r="G190" s="95"/>
      <c r="H190" s="95"/>
      <c r="I190" s="95"/>
      <c r="J190" s="95"/>
      <c r="K190" s="95"/>
      <c r="L190" s="95"/>
    </row>
    <row r="191" spans="2:12">
      <c r="B191" s="94"/>
      <c r="C191" s="95"/>
      <c r="D191" s="95"/>
      <c r="E191" s="95"/>
      <c r="F191" s="95"/>
      <c r="G191" s="95"/>
      <c r="H191" s="95"/>
      <c r="I191" s="95"/>
      <c r="J191" s="95"/>
      <c r="K191" s="95"/>
      <c r="L191" s="95"/>
    </row>
    <row r="192" spans="2:12">
      <c r="B192" s="94"/>
      <c r="C192" s="95"/>
      <c r="D192" s="95"/>
      <c r="E192" s="95"/>
      <c r="F192" s="95"/>
      <c r="G192" s="95"/>
      <c r="H192" s="95"/>
      <c r="I192" s="95"/>
      <c r="J192" s="95"/>
      <c r="K192" s="95"/>
      <c r="L192" s="95"/>
    </row>
    <row r="193" spans="2:12">
      <c r="B193" s="94"/>
      <c r="C193" s="95"/>
      <c r="D193" s="95"/>
      <c r="E193" s="95"/>
      <c r="F193" s="95"/>
      <c r="G193" s="95"/>
      <c r="H193" s="95"/>
      <c r="I193" s="95"/>
      <c r="J193" s="95"/>
      <c r="K193" s="95"/>
      <c r="L193" s="95"/>
    </row>
    <row r="194" spans="2:12">
      <c r="B194" s="94"/>
      <c r="C194" s="95"/>
      <c r="D194" s="95"/>
      <c r="E194" s="95"/>
      <c r="F194" s="95"/>
      <c r="G194" s="95"/>
      <c r="H194" s="95"/>
      <c r="I194" s="95"/>
      <c r="J194" s="95"/>
      <c r="K194" s="95"/>
      <c r="L194" s="95"/>
    </row>
    <row r="195" spans="2:12">
      <c r="B195" s="94"/>
      <c r="C195" s="95"/>
      <c r="D195" s="95"/>
      <c r="E195" s="95"/>
      <c r="F195" s="95"/>
      <c r="G195" s="95"/>
      <c r="H195" s="95"/>
      <c r="I195" s="95"/>
      <c r="J195" s="95"/>
      <c r="K195" s="95"/>
      <c r="L195" s="95"/>
    </row>
    <row r="196" spans="2:12">
      <c r="B196" s="94"/>
      <c r="C196" s="95"/>
      <c r="D196" s="95"/>
      <c r="E196" s="95"/>
      <c r="F196" s="95"/>
      <c r="G196" s="95"/>
      <c r="H196" s="95"/>
      <c r="I196" s="95"/>
      <c r="J196" s="95"/>
      <c r="K196" s="95"/>
      <c r="L196" s="95"/>
    </row>
    <row r="197" spans="2:12">
      <c r="B197" s="94"/>
      <c r="C197" s="95"/>
      <c r="D197" s="95"/>
      <c r="E197" s="95"/>
      <c r="F197" s="95"/>
      <c r="G197" s="95"/>
      <c r="H197" s="95"/>
      <c r="I197" s="95"/>
      <c r="J197" s="95"/>
      <c r="K197" s="95"/>
      <c r="L197" s="95"/>
    </row>
    <row r="198" spans="2:12">
      <c r="B198" s="94"/>
      <c r="C198" s="95"/>
      <c r="D198" s="95"/>
      <c r="E198" s="95"/>
      <c r="F198" s="95"/>
      <c r="G198" s="95"/>
      <c r="H198" s="95"/>
      <c r="I198" s="95"/>
      <c r="J198" s="95"/>
      <c r="K198" s="95"/>
      <c r="L198" s="95"/>
    </row>
    <row r="199" spans="2:12">
      <c r="B199" s="94"/>
      <c r="C199" s="95"/>
      <c r="D199" s="95"/>
      <c r="E199" s="95"/>
      <c r="F199" s="95"/>
      <c r="G199" s="95"/>
      <c r="H199" s="95"/>
      <c r="I199" s="95"/>
      <c r="J199" s="95"/>
      <c r="K199" s="95"/>
      <c r="L199" s="95"/>
    </row>
    <row r="200" spans="2:12">
      <c r="B200" s="94"/>
      <c r="C200" s="95"/>
      <c r="D200" s="95"/>
      <c r="E200" s="95"/>
      <c r="F200" s="95"/>
      <c r="G200" s="95"/>
      <c r="H200" s="95"/>
      <c r="I200" s="95"/>
      <c r="J200" s="95"/>
      <c r="K200" s="95"/>
      <c r="L200" s="95"/>
    </row>
    <row r="201" spans="2:12">
      <c r="B201" s="94"/>
      <c r="C201" s="95"/>
      <c r="D201" s="95"/>
      <c r="E201" s="95"/>
      <c r="F201" s="95"/>
      <c r="G201" s="95"/>
      <c r="H201" s="95"/>
      <c r="I201" s="95"/>
      <c r="J201" s="95"/>
      <c r="K201" s="95"/>
      <c r="L201" s="95"/>
    </row>
    <row r="202" spans="2:12">
      <c r="B202" s="94"/>
      <c r="C202" s="95"/>
      <c r="D202" s="95"/>
      <c r="E202" s="95"/>
      <c r="F202" s="95"/>
      <c r="G202" s="95"/>
      <c r="H202" s="95"/>
      <c r="I202" s="95"/>
      <c r="J202" s="95"/>
      <c r="K202" s="95"/>
      <c r="L202" s="95"/>
    </row>
    <row r="203" spans="2:12">
      <c r="B203" s="94"/>
      <c r="C203" s="95"/>
      <c r="D203" s="95"/>
      <c r="E203" s="95"/>
      <c r="F203" s="95"/>
      <c r="G203" s="95"/>
      <c r="H203" s="95"/>
      <c r="I203" s="95"/>
      <c r="J203" s="95"/>
      <c r="K203" s="95"/>
      <c r="L203" s="95"/>
    </row>
    <row r="204" spans="2:12">
      <c r="B204" s="94"/>
      <c r="C204" s="95"/>
      <c r="D204" s="95"/>
      <c r="E204" s="95"/>
      <c r="F204" s="95"/>
      <c r="G204" s="95"/>
      <c r="H204" s="95"/>
      <c r="I204" s="95"/>
      <c r="J204" s="95"/>
      <c r="K204" s="95"/>
      <c r="L204" s="95"/>
    </row>
    <row r="205" spans="2:12">
      <c r="B205" s="94"/>
      <c r="C205" s="95"/>
      <c r="D205" s="95"/>
      <c r="E205" s="95"/>
      <c r="F205" s="95"/>
      <c r="G205" s="95"/>
      <c r="H205" s="95"/>
      <c r="I205" s="95"/>
      <c r="J205" s="95"/>
      <c r="K205" s="95"/>
      <c r="L205" s="95"/>
    </row>
    <row r="206" spans="2:12">
      <c r="B206" s="94"/>
      <c r="C206" s="95"/>
      <c r="D206" s="95"/>
      <c r="E206" s="95"/>
      <c r="F206" s="95"/>
      <c r="G206" s="95"/>
      <c r="H206" s="95"/>
      <c r="I206" s="95"/>
      <c r="J206" s="95"/>
      <c r="K206" s="95"/>
      <c r="L206" s="95"/>
    </row>
    <row r="207" spans="2:12">
      <c r="B207" s="94"/>
      <c r="C207" s="95"/>
      <c r="D207" s="95"/>
      <c r="E207" s="95"/>
      <c r="F207" s="95"/>
      <c r="G207" s="95"/>
      <c r="H207" s="95"/>
      <c r="I207" s="95"/>
      <c r="J207" s="95"/>
      <c r="K207" s="95"/>
      <c r="L207" s="95"/>
    </row>
    <row r="208" spans="2:12">
      <c r="B208" s="94"/>
      <c r="C208" s="95"/>
      <c r="D208" s="95"/>
      <c r="E208" s="95"/>
      <c r="F208" s="95"/>
      <c r="G208" s="95"/>
      <c r="H208" s="95"/>
      <c r="I208" s="95"/>
      <c r="J208" s="95"/>
      <c r="K208" s="95"/>
      <c r="L208" s="95"/>
    </row>
    <row r="209" spans="2:12">
      <c r="B209" s="94"/>
      <c r="C209" s="95"/>
      <c r="D209" s="95"/>
      <c r="E209" s="95"/>
      <c r="F209" s="95"/>
      <c r="G209" s="95"/>
      <c r="H209" s="95"/>
      <c r="I209" s="95"/>
      <c r="J209" s="95"/>
      <c r="K209" s="95"/>
      <c r="L209" s="95"/>
    </row>
    <row r="210" spans="2:12">
      <c r="B210" s="94"/>
      <c r="C210" s="95"/>
      <c r="D210" s="95"/>
      <c r="E210" s="95"/>
      <c r="F210" s="95"/>
      <c r="G210" s="95"/>
      <c r="H210" s="95"/>
      <c r="I210" s="95"/>
      <c r="J210" s="95"/>
      <c r="K210" s="95"/>
      <c r="L210" s="95"/>
    </row>
    <row r="211" spans="2:12">
      <c r="B211" s="94"/>
      <c r="C211" s="95"/>
      <c r="D211" s="95"/>
      <c r="E211" s="95"/>
      <c r="F211" s="95"/>
      <c r="G211" s="95"/>
      <c r="H211" s="95"/>
      <c r="I211" s="95"/>
      <c r="J211" s="95"/>
      <c r="K211" s="95"/>
      <c r="L211" s="95"/>
    </row>
    <row r="212" spans="2:12">
      <c r="B212" s="94"/>
      <c r="C212" s="95"/>
      <c r="D212" s="95"/>
      <c r="E212" s="95"/>
      <c r="F212" s="95"/>
      <c r="G212" s="95"/>
      <c r="H212" s="95"/>
      <c r="I212" s="95"/>
      <c r="J212" s="95"/>
      <c r="K212" s="95"/>
      <c r="L212" s="95"/>
    </row>
    <row r="213" spans="2:12">
      <c r="B213" s="94"/>
      <c r="C213" s="95"/>
      <c r="D213" s="95"/>
      <c r="E213" s="95"/>
      <c r="F213" s="95"/>
      <c r="G213" s="95"/>
      <c r="H213" s="95"/>
      <c r="I213" s="95"/>
      <c r="J213" s="95"/>
      <c r="K213" s="95"/>
      <c r="L213" s="95"/>
    </row>
    <row r="214" spans="2:12">
      <c r="B214" s="94"/>
      <c r="C214" s="95"/>
      <c r="D214" s="95"/>
      <c r="E214" s="95"/>
      <c r="F214" s="95"/>
      <c r="G214" s="95"/>
      <c r="H214" s="95"/>
      <c r="I214" s="95"/>
      <c r="J214" s="95"/>
      <c r="K214" s="95"/>
      <c r="L214" s="95"/>
    </row>
    <row r="215" spans="2:12">
      <c r="B215" s="94"/>
      <c r="C215" s="95"/>
      <c r="D215" s="95"/>
      <c r="E215" s="95"/>
      <c r="F215" s="95"/>
      <c r="G215" s="95"/>
      <c r="H215" s="95"/>
      <c r="I215" s="95"/>
      <c r="J215" s="95"/>
      <c r="K215" s="95"/>
      <c r="L215" s="95"/>
    </row>
    <row r="216" spans="2:12">
      <c r="B216" s="94"/>
      <c r="C216" s="95"/>
      <c r="D216" s="95"/>
      <c r="E216" s="95"/>
      <c r="F216" s="95"/>
      <c r="G216" s="95"/>
      <c r="H216" s="95"/>
      <c r="I216" s="95"/>
      <c r="J216" s="95"/>
      <c r="K216" s="95"/>
      <c r="L216" s="95"/>
    </row>
    <row r="217" spans="2:12">
      <c r="B217" s="94"/>
      <c r="C217" s="95"/>
      <c r="D217" s="95"/>
      <c r="E217" s="95"/>
      <c r="F217" s="95"/>
      <c r="G217" s="95"/>
      <c r="H217" s="95"/>
      <c r="I217" s="95"/>
      <c r="J217" s="95"/>
      <c r="K217" s="95"/>
      <c r="L217" s="95"/>
    </row>
    <row r="218" spans="2:12">
      <c r="B218" s="94"/>
      <c r="C218" s="95"/>
      <c r="D218" s="95"/>
      <c r="E218" s="95"/>
      <c r="F218" s="95"/>
      <c r="G218" s="95"/>
      <c r="H218" s="95"/>
      <c r="I218" s="95"/>
      <c r="J218" s="95"/>
      <c r="K218" s="95"/>
      <c r="L218" s="95"/>
    </row>
    <row r="219" spans="2:12">
      <c r="B219" s="94"/>
      <c r="C219" s="95"/>
      <c r="D219" s="95"/>
      <c r="E219" s="95"/>
      <c r="F219" s="95"/>
      <c r="G219" s="95"/>
      <c r="H219" s="95"/>
      <c r="I219" s="95"/>
      <c r="J219" s="95"/>
      <c r="K219" s="95"/>
      <c r="L219" s="95"/>
    </row>
    <row r="220" spans="2:12">
      <c r="B220" s="94"/>
      <c r="C220" s="95"/>
      <c r="D220" s="95"/>
      <c r="E220" s="95"/>
      <c r="F220" s="95"/>
      <c r="G220" s="95"/>
      <c r="H220" s="95"/>
      <c r="I220" s="95"/>
      <c r="J220" s="95"/>
      <c r="K220" s="95"/>
      <c r="L220" s="95"/>
    </row>
    <row r="221" spans="2:12">
      <c r="B221" s="94"/>
      <c r="C221" s="95"/>
      <c r="D221" s="95"/>
      <c r="E221" s="95"/>
      <c r="F221" s="95"/>
      <c r="G221" s="95"/>
      <c r="H221" s="95"/>
      <c r="I221" s="95"/>
      <c r="J221" s="95"/>
      <c r="K221" s="95"/>
      <c r="L221" s="95"/>
    </row>
    <row r="222" spans="2:12">
      <c r="B222" s="94"/>
      <c r="C222" s="95"/>
      <c r="D222" s="95"/>
      <c r="E222" s="95"/>
      <c r="F222" s="95"/>
      <c r="G222" s="95"/>
      <c r="H222" s="95"/>
      <c r="I222" s="95"/>
      <c r="J222" s="95"/>
      <c r="K222" s="95"/>
      <c r="L222" s="95"/>
    </row>
    <row r="223" spans="2:12">
      <c r="B223" s="94"/>
      <c r="C223" s="95"/>
      <c r="D223" s="95"/>
      <c r="E223" s="95"/>
      <c r="F223" s="95"/>
      <c r="G223" s="95"/>
      <c r="H223" s="95"/>
      <c r="I223" s="95"/>
      <c r="J223" s="95"/>
      <c r="K223" s="95"/>
      <c r="L223" s="95"/>
    </row>
    <row r="224" spans="2:12">
      <c r="B224" s="94"/>
      <c r="C224" s="95"/>
      <c r="D224" s="95"/>
      <c r="E224" s="95"/>
      <c r="F224" s="95"/>
      <c r="G224" s="95"/>
      <c r="H224" s="95"/>
      <c r="I224" s="95"/>
      <c r="J224" s="95"/>
      <c r="K224" s="95"/>
      <c r="L224" s="95"/>
    </row>
    <row r="225" spans="2:12">
      <c r="B225" s="94"/>
      <c r="C225" s="95"/>
      <c r="D225" s="95"/>
      <c r="E225" s="95"/>
      <c r="F225" s="95"/>
      <c r="G225" s="95"/>
      <c r="H225" s="95"/>
      <c r="I225" s="95"/>
      <c r="J225" s="95"/>
      <c r="K225" s="95"/>
      <c r="L225" s="95"/>
    </row>
    <row r="226" spans="2:12">
      <c r="B226" s="94"/>
      <c r="C226" s="95"/>
      <c r="D226" s="95"/>
      <c r="E226" s="95"/>
      <c r="F226" s="95"/>
      <c r="G226" s="95"/>
      <c r="H226" s="95"/>
      <c r="I226" s="95"/>
      <c r="J226" s="95"/>
      <c r="K226" s="95"/>
      <c r="L226" s="95"/>
    </row>
    <row r="227" spans="2:12">
      <c r="B227" s="94"/>
      <c r="C227" s="95"/>
      <c r="D227" s="95"/>
      <c r="E227" s="95"/>
      <c r="F227" s="95"/>
      <c r="G227" s="95"/>
      <c r="H227" s="95"/>
      <c r="I227" s="95"/>
      <c r="J227" s="95"/>
      <c r="K227" s="95"/>
      <c r="L227" s="95"/>
    </row>
    <row r="228" spans="2:12">
      <c r="B228" s="94"/>
      <c r="C228" s="95"/>
      <c r="D228" s="95"/>
      <c r="E228" s="95"/>
      <c r="F228" s="95"/>
      <c r="G228" s="95"/>
      <c r="H228" s="95"/>
      <c r="I228" s="95"/>
      <c r="J228" s="95"/>
      <c r="K228" s="95"/>
      <c r="L228" s="95"/>
    </row>
    <row r="229" spans="2:12">
      <c r="B229" s="94"/>
      <c r="C229" s="95"/>
      <c r="D229" s="95"/>
      <c r="E229" s="95"/>
      <c r="F229" s="95"/>
      <c r="G229" s="95"/>
      <c r="H229" s="95"/>
      <c r="I229" s="95"/>
      <c r="J229" s="95"/>
      <c r="K229" s="95"/>
      <c r="L229" s="95"/>
    </row>
    <row r="230" spans="2:12">
      <c r="B230" s="94"/>
      <c r="C230" s="95"/>
      <c r="D230" s="95"/>
      <c r="E230" s="95"/>
      <c r="F230" s="95"/>
      <c r="G230" s="95"/>
      <c r="H230" s="95"/>
      <c r="I230" s="95"/>
      <c r="J230" s="95"/>
      <c r="K230" s="95"/>
      <c r="L230" s="95"/>
    </row>
    <row r="231" spans="2:12">
      <c r="B231" s="94"/>
      <c r="C231" s="95"/>
      <c r="D231" s="95"/>
      <c r="E231" s="95"/>
      <c r="F231" s="95"/>
      <c r="G231" s="95"/>
      <c r="H231" s="95"/>
      <c r="I231" s="95"/>
      <c r="J231" s="95"/>
      <c r="K231" s="95"/>
      <c r="L231" s="95"/>
    </row>
    <row r="232" spans="2:12">
      <c r="B232" s="94"/>
      <c r="C232" s="95"/>
      <c r="D232" s="95"/>
      <c r="E232" s="95"/>
      <c r="F232" s="95"/>
      <c r="G232" s="95"/>
      <c r="H232" s="95"/>
      <c r="I232" s="95"/>
      <c r="J232" s="95"/>
      <c r="K232" s="95"/>
      <c r="L232" s="95"/>
    </row>
    <row r="233" spans="2:12">
      <c r="B233" s="94"/>
      <c r="C233" s="95"/>
      <c r="D233" s="95"/>
      <c r="E233" s="95"/>
      <c r="F233" s="95"/>
      <c r="G233" s="95"/>
      <c r="H233" s="95"/>
      <c r="I233" s="95"/>
      <c r="J233" s="95"/>
      <c r="K233" s="95"/>
      <c r="L233" s="95"/>
    </row>
    <row r="234" spans="2:12">
      <c r="B234" s="94"/>
      <c r="C234" s="95"/>
      <c r="D234" s="95"/>
      <c r="E234" s="95"/>
      <c r="F234" s="95"/>
      <c r="G234" s="95"/>
      <c r="H234" s="95"/>
      <c r="I234" s="95"/>
      <c r="J234" s="95"/>
      <c r="K234" s="95"/>
      <c r="L234" s="95"/>
    </row>
    <row r="235" spans="2:12">
      <c r="B235" s="94"/>
      <c r="C235" s="95"/>
      <c r="D235" s="95"/>
      <c r="E235" s="95"/>
      <c r="F235" s="95"/>
      <c r="G235" s="95"/>
      <c r="H235" s="95"/>
      <c r="I235" s="95"/>
      <c r="J235" s="95"/>
      <c r="K235" s="95"/>
      <c r="L235" s="95"/>
    </row>
    <row r="236" spans="2:12">
      <c r="B236" s="94"/>
      <c r="C236" s="95"/>
      <c r="D236" s="95"/>
      <c r="E236" s="95"/>
      <c r="F236" s="95"/>
      <c r="G236" s="95"/>
      <c r="H236" s="95"/>
      <c r="I236" s="95"/>
      <c r="J236" s="95"/>
      <c r="K236" s="95"/>
      <c r="L236" s="95"/>
    </row>
    <row r="237" spans="2:12">
      <c r="B237" s="94"/>
      <c r="C237" s="95"/>
      <c r="D237" s="95"/>
      <c r="E237" s="95"/>
      <c r="F237" s="95"/>
      <c r="G237" s="95"/>
      <c r="H237" s="95"/>
      <c r="I237" s="95"/>
      <c r="J237" s="95"/>
      <c r="K237" s="95"/>
      <c r="L237" s="95"/>
    </row>
    <row r="238" spans="2:12">
      <c r="B238" s="94"/>
      <c r="C238" s="95"/>
      <c r="D238" s="95"/>
      <c r="E238" s="95"/>
      <c r="F238" s="95"/>
      <c r="G238" s="95"/>
      <c r="H238" s="95"/>
      <c r="I238" s="95"/>
      <c r="J238" s="95"/>
      <c r="K238" s="95"/>
      <c r="L238" s="95"/>
    </row>
    <row r="239" spans="2:12">
      <c r="B239" s="94"/>
      <c r="C239" s="95"/>
      <c r="D239" s="95"/>
      <c r="E239" s="95"/>
      <c r="F239" s="95"/>
      <c r="G239" s="95"/>
      <c r="H239" s="95"/>
      <c r="I239" s="95"/>
      <c r="J239" s="95"/>
      <c r="K239" s="95"/>
      <c r="L239" s="95"/>
    </row>
    <row r="240" spans="2:12">
      <c r="B240" s="94"/>
      <c r="C240" s="95"/>
      <c r="D240" s="95"/>
      <c r="E240" s="95"/>
      <c r="F240" s="95"/>
      <c r="G240" s="95"/>
      <c r="H240" s="95"/>
      <c r="I240" s="95"/>
      <c r="J240" s="95"/>
      <c r="K240" s="95"/>
      <c r="L240" s="95"/>
    </row>
    <row r="241" spans="2:12">
      <c r="B241" s="94"/>
      <c r="C241" s="95"/>
      <c r="D241" s="95"/>
      <c r="E241" s="95"/>
      <c r="F241" s="95"/>
      <c r="G241" s="95"/>
      <c r="H241" s="95"/>
      <c r="I241" s="95"/>
      <c r="J241" s="95"/>
      <c r="K241" s="95"/>
      <c r="L241" s="95"/>
    </row>
    <row r="242" spans="2:12">
      <c r="B242" s="94"/>
      <c r="C242" s="95"/>
      <c r="D242" s="95"/>
      <c r="E242" s="95"/>
      <c r="F242" s="95"/>
      <c r="G242" s="95"/>
      <c r="H242" s="95"/>
      <c r="I242" s="95"/>
      <c r="J242" s="95"/>
      <c r="K242" s="95"/>
      <c r="L242" s="95"/>
    </row>
    <row r="243" spans="2:12">
      <c r="B243" s="94"/>
      <c r="C243" s="95"/>
      <c r="D243" s="95"/>
      <c r="E243" s="95"/>
      <c r="F243" s="95"/>
      <c r="G243" s="95"/>
      <c r="H243" s="95"/>
      <c r="I243" s="95"/>
      <c r="J243" s="95"/>
      <c r="K243" s="95"/>
      <c r="L243" s="95"/>
    </row>
    <row r="244" spans="2:12">
      <c r="B244" s="94"/>
      <c r="C244" s="95"/>
      <c r="D244" s="95"/>
      <c r="E244" s="95"/>
      <c r="F244" s="95"/>
      <c r="G244" s="95"/>
      <c r="H244" s="95"/>
      <c r="I244" s="95"/>
      <c r="J244" s="95"/>
      <c r="K244" s="95"/>
      <c r="L244" s="95"/>
    </row>
    <row r="245" spans="2:12">
      <c r="B245" s="94"/>
      <c r="C245" s="95"/>
      <c r="D245" s="95"/>
      <c r="E245" s="95"/>
      <c r="F245" s="95"/>
      <c r="G245" s="95"/>
      <c r="H245" s="95"/>
      <c r="I245" s="95"/>
      <c r="J245" s="95"/>
      <c r="K245" s="95"/>
      <c r="L245" s="95"/>
    </row>
    <row r="246" spans="2:12">
      <c r="B246" s="94"/>
      <c r="C246" s="95"/>
      <c r="D246" s="95"/>
      <c r="E246" s="95"/>
      <c r="F246" s="95"/>
      <c r="G246" s="95"/>
      <c r="H246" s="95"/>
      <c r="I246" s="95"/>
      <c r="J246" s="95"/>
      <c r="K246" s="95"/>
      <c r="L246" s="95"/>
    </row>
    <row r="247" spans="2:12">
      <c r="B247" s="94"/>
      <c r="C247" s="95"/>
      <c r="D247" s="95"/>
      <c r="E247" s="95"/>
      <c r="F247" s="95"/>
      <c r="G247" s="95"/>
      <c r="H247" s="95"/>
      <c r="I247" s="95"/>
      <c r="J247" s="95"/>
      <c r="K247" s="95"/>
      <c r="L247" s="95"/>
    </row>
    <row r="248" spans="2:12">
      <c r="B248" s="94"/>
      <c r="C248" s="95"/>
      <c r="D248" s="95"/>
      <c r="E248" s="95"/>
      <c r="F248" s="95"/>
      <c r="G248" s="95"/>
      <c r="H248" s="95"/>
      <c r="I248" s="95"/>
      <c r="J248" s="95"/>
      <c r="K248" s="95"/>
      <c r="L248" s="95"/>
    </row>
    <row r="249" spans="2:12">
      <c r="B249" s="94"/>
      <c r="C249" s="95"/>
      <c r="D249" s="95"/>
      <c r="E249" s="95"/>
      <c r="F249" s="95"/>
      <c r="G249" s="95"/>
      <c r="H249" s="95"/>
      <c r="I249" s="95"/>
      <c r="J249" s="95"/>
      <c r="K249" s="95"/>
      <c r="L249" s="95"/>
    </row>
    <row r="250" spans="2:12">
      <c r="B250" s="94"/>
      <c r="C250" s="95"/>
      <c r="D250" s="95"/>
      <c r="E250" s="95"/>
      <c r="F250" s="95"/>
      <c r="G250" s="95"/>
      <c r="H250" s="95"/>
      <c r="I250" s="95"/>
      <c r="J250" s="95"/>
      <c r="K250" s="95"/>
      <c r="L250" s="95"/>
    </row>
    <row r="251" spans="2:12">
      <c r="B251" s="94"/>
      <c r="C251" s="95"/>
      <c r="D251" s="95"/>
      <c r="E251" s="95"/>
      <c r="F251" s="95"/>
      <c r="G251" s="95"/>
      <c r="H251" s="95"/>
      <c r="I251" s="95"/>
      <c r="J251" s="95"/>
      <c r="K251" s="95"/>
      <c r="L251" s="95"/>
    </row>
    <row r="252" spans="2:12">
      <c r="B252" s="94"/>
      <c r="C252" s="95"/>
      <c r="D252" s="95"/>
      <c r="E252" s="95"/>
      <c r="F252" s="95"/>
      <c r="G252" s="95"/>
      <c r="H252" s="95"/>
      <c r="I252" s="95"/>
      <c r="J252" s="95"/>
      <c r="K252" s="95"/>
      <c r="L252" s="95"/>
    </row>
    <row r="253" spans="2:12">
      <c r="B253" s="94"/>
      <c r="C253" s="95"/>
      <c r="D253" s="95"/>
      <c r="E253" s="95"/>
      <c r="F253" s="95"/>
      <c r="G253" s="95"/>
      <c r="H253" s="95"/>
      <c r="I253" s="95"/>
      <c r="J253" s="95"/>
      <c r="K253" s="95"/>
      <c r="L253" s="95"/>
    </row>
    <row r="254" spans="2:12">
      <c r="B254" s="94"/>
      <c r="C254" s="95"/>
      <c r="D254" s="95"/>
      <c r="E254" s="95"/>
      <c r="F254" s="95"/>
      <c r="G254" s="95"/>
      <c r="H254" s="95"/>
      <c r="I254" s="95"/>
      <c r="J254" s="95"/>
      <c r="K254" s="95"/>
      <c r="L254" s="95"/>
    </row>
    <row r="255" spans="2:12">
      <c r="B255" s="94"/>
      <c r="C255" s="95"/>
      <c r="D255" s="95"/>
      <c r="E255" s="95"/>
      <c r="F255" s="95"/>
      <c r="G255" s="95"/>
      <c r="H255" s="95"/>
      <c r="I255" s="95"/>
      <c r="J255" s="95"/>
      <c r="K255" s="95"/>
      <c r="L255" s="95"/>
    </row>
    <row r="256" spans="2:12">
      <c r="B256" s="94"/>
      <c r="C256" s="95"/>
      <c r="D256" s="95"/>
      <c r="E256" s="95"/>
      <c r="F256" s="95"/>
      <c r="G256" s="95"/>
      <c r="H256" s="95"/>
      <c r="I256" s="95"/>
      <c r="J256" s="95"/>
      <c r="K256" s="95"/>
      <c r="L256" s="95"/>
    </row>
    <row r="257" spans="2:12">
      <c r="B257" s="94"/>
      <c r="C257" s="95"/>
      <c r="D257" s="95"/>
      <c r="E257" s="95"/>
      <c r="F257" s="95"/>
      <c r="G257" s="95"/>
      <c r="H257" s="95"/>
      <c r="I257" s="95"/>
      <c r="J257" s="95"/>
      <c r="K257" s="95"/>
      <c r="L257" s="95"/>
    </row>
    <row r="258" spans="2:12">
      <c r="B258" s="94"/>
      <c r="C258" s="95"/>
      <c r="D258" s="95"/>
      <c r="E258" s="95"/>
      <c r="F258" s="95"/>
      <c r="G258" s="95"/>
      <c r="H258" s="95"/>
      <c r="I258" s="95"/>
      <c r="J258" s="95"/>
      <c r="K258" s="95"/>
      <c r="L258" s="95"/>
    </row>
    <row r="259" spans="2:12">
      <c r="B259" s="94"/>
      <c r="C259" s="95"/>
      <c r="D259" s="95"/>
      <c r="E259" s="95"/>
      <c r="F259" s="95"/>
      <c r="G259" s="95"/>
      <c r="H259" s="95"/>
      <c r="I259" s="95"/>
      <c r="J259" s="95"/>
      <c r="K259" s="95"/>
      <c r="L259" s="95"/>
    </row>
    <row r="260" spans="2:12">
      <c r="B260" s="94"/>
      <c r="C260" s="95"/>
      <c r="D260" s="95"/>
      <c r="E260" s="95"/>
      <c r="F260" s="95"/>
      <c r="G260" s="95"/>
      <c r="H260" s="95"/>
      <c r="I260" s="95"/>
      <c r="J260" s="95"/>
      <c r="K260" s="95"/>
      <c r="L260" s="95"/>
    </row>
    <row r="261" spans="2:12">
      <c r="B261" s="94"/>
      <c r="C261" s="95"/>
      <c r="D261" s="95"/>
      <c r="E261" s="95"/>
      <c r="F261" s="95"/>
      <c r="G261" s="95"/>
      <c r="H261" s="95"/>
      <c r="I261" s="95"/>
      <c r="J261" s="95"/>
      <c r="K261" s="95"/>
      <c r="L261" s="95"/>
    </row>
    <row r="262" spans="2:12">
      <c r="B262" s="94"/>
      <c r="C262" s="95"/>
      <c r="D262" s="95"/>
      <c r="E262" s="95"/>
      <c r="F262" s="95"/>
      <c r="G262" s="95"/>
      <c r="H262" s="95"/>
      <c r="I262" s="95"/>
      <c r="J262" s="95"/>
      <c r="K262" s="95"/>
      <c r="L262" s="95"/>
    </row>
    <row r="263" spans="2:12">
      <c r="B263" s="94"/>
      <c r="C263" s="95"/>
      <c r="D263" s="95"/>
      <c r="E263" s="95"/>
      <c r="F263" s="95"/>
      <c r="G263" s="95"/>
      <c r="H263" s="95"/>
      <c r="I263" s="95"/>
      <c r="J263" s="95"/>
      <c r="K263" s="95"/>
      <c r="L263" s="95"/>
    </row>
    <row r="264" spans="2:12">
      <c r="B264" s="94"/>
      <c r="C264" s="95"/>
      <c r="D264" s="95"/>
      <c r="E264" s="95"/>
      <c r="F264" s="95"/>
      <c r="G264" s="95"/>
      <c r="H264" s="95"/>
      <c r="I264" s="95"/>
      <c r="J264" s="95"/>
      <c r="K264" s="95"/>
      <c r="L264" s="95"/>
    </row>
    <row r="265" spans="2:12">
      <c r="B265" s="94"/>
      <c r="C265" s="95"/>
      <c r="D265" s="95"/>
      <c r="E265" s="95"/>
      <c r="F265" s="95"/>
      <c r="G265" s="95"/>
      <c r="H265" s="95"/>
      <c r="I265" s="95"/>
      <c r="J265" s="95"/>
      <c r="K265" s="95"/>
      <c r="L265" s="95"/>
    </row>
    <row r="266" spans="2:12">
      <c r="B266" s="94"/>
      <c r="C266" s="95"/>
      <c r="D266" s="95"/>
      <c r="E266" s="95"/>
      <c r="F266" s="95"/>
      <c r="G266" s="95"/>
      <c r="H266" s="95"/>
      <c r="I266" s="95"/>
      <c r="J266" s="95"/>
      <c r="K266" s="95"/>
      <c r="L266" s="95"/>
    </row>
    <row r="267" spans="2:12">
      <c r="B267" s="94"/>
      <c r="C267" s="95"/>
      <c r="D267" s="95"/>
      <c r="E267" s="95"/>
      <c r="F267" s="95"/>
      <c r="G267" s="95"/>
      <c r="H267" s="95"/>
      <c r="I267" s="95"/>
      <c r="J267" s="95"/>
      <c r="K267" s="95"/>
      <c r="L267" s="95"/>
    </row>
    <row r="268" spans="2:12">
      <c r="B268" s="94"/>
      <c r="C268" s="95"/>
      <c r="D268" s="95"/>
      <c r="E268" s="95"/>
      <c r="F268" s="95"/>
      <c r="G268" s="95"/>
      <c r="H268" s="95"/>
      <c r="I268" s="95"/>
      <c r="J268" s="95"/>
      <c r="K268" s="95"/>
      <c r="L268" s="95"/>
    </row>
    <row r="269" spans="2:12">
      <c r="B269" s="94"/>
      <c r="C269" s="95"/>
      <c r="D269" s="95"/>
      <c r="E269" s="95"/>
      <c r="F269" s="95"/>
      <c r="G269" s="95"/>
      <c r="H269" s="95"/>
      <c r="I269" s="95"/>
      <c r="J269" s="95"/>
      <c r="K269" s="95"/>
      <c r="L269" s="95"/>
    </row>
    <row r="270" spans="2:12">
      <c r="B270" s="94"/>
      <c r="C270" s="95"/>
      <c r="D270" s="95"/>
      <c r="E270" s="95"/>
      <c r="F270" s="95"/>
      <c r="G270" s="95"/>
      <c r="H270" s="95"/>
      <c r="I270" s="95"/>
      <c r="J270" s="95"/>
      <c r="K270" s="95"/>
      <c r="L270" s="95"/>
    </row>
    <row r="271" spans="2:12">
      <c r="B271" s="94"/>
      <c r="C271" s="95"/>
      <c r="D271" s="95"/>
      <c r="E271" s="95"/>
      <c r="F271" s="95"/>
      <c r="G271" s="95"/>
      <c r="H271" s="95"/>
      <c r="I271" s="95"/>
      <c r="J271" s="95"/>
      <c r="K271" s="95"/>
      <c r="L271" s="95"/>
    </row>
    <row r="272" spans="2:12">
      <c r="B272" s="94"/>
      <c r="C272" s="95"/>
      <c r="D272" s="95"/>
      <c r="E272" s="95"/>
      <c r="F272" s="95"/>
      <c r="G272" s="95"/>
      <c r="H272" s="95"/>
      <c r="I272" s="95"/>
      <c r="J272" s="95"/>
      <c r="K272" s="95"/>
      <c r="L272" s="95"/>
    </row>
    <row r="273" spans="2:12">
      <c r="B273" s="94"/>
      <c r="C273" s="95"/>
      <c r="D273" s="95"/>
      <c r="E273" s="95"/>
      <c r="F273" s="95"/>
      <c r="G273" s="95"/>
      <c r="H273" s="95"/>
      <c r="I273" s="95"/>
      <c r="J273" s="95"/>
      <c r="K273" s="95"/>
      <c r="L273" s="95"/>
    </row>
    <row r="274" spans="2:12">
      <c r="B274" s="94"/>
      <c r="C274" s="95"/>
      <c r="D274" s="95"/>
      <c r="E274" s="95"/>
      <c r="F274" s="95"/>
      <c r="G274" s="95"/>
      <c r="H274" s="95"/>
      <c r="I274" s="95"/>
      <c r="J274" s="95"/>
      <c r="K274" s="95"/>
      <c r="L274" s="95"/>
    </row>
    <row r="275" spans="2:12">
      <c r="B275" s="94"/>
      <c r="C275" s="95"/>
      <c r="D275" s="95"/>
      <c r="E275" s="95"/>
      <c r="F275" s="95"/>
      <c r="G275" s="95"/>
      <c r="H275" s="95"/>
      <c r="I275" s="95"/>
      <c r="J275" s="95"/>
      <c r="K275" s="95"/>
      <c r="L275" s="95"/>
    </row>
    <row r="276" spans="2:12">
      <c r="B276" s="94"/>
      <c r="C276" s="95"/>
      <c r="D276" s="95"/>
      <c r="E276" s="95"/>
      <c r="F276" s="95"/>
      <c r="G276" s="95"/>
      <c r="H276" s="95"/>
      <c r="I276" s="95"/>
      <c r="J276" s="95"/>
      <c r="K276" s="95"/>
      <c r="L276" s="95"/>
    </row>
    <row r="277" spans="2:12">
      <c r="B277" s="94"/>
      <c r="C277" s="95"/>
      <c r="D277" s="95"/>
      <c r="E277" s="95"/>
      <c r="F277" s="95"/>
      <c r="G277" s="95"/>
      <c r="H277" s="95"/>
      <c r="I277" s="95"/>
      <c r="J277" s="95"/>
      <c r="K277" s="95"/>
      <c r="L277" s="95"/>
    </row>
    <row r="278" spans="2:12">
      <c r="B278" s="94"/>
      <c r="C278" s="95"/>
      <c r="D278" s="95"/>
      <c r="E278" s="95"/>
      <c r="F278" s="95"/>
      <c r="G278" s="95"/>
      <c r="H278" s="95"/>
      <c r="I278" s="95"/>
      <c r="J278" s="95"/>
      <c r="K278" s="95"/>
      <c r="L278" s="95"/>
    </row>
    <row r="279" spans="2:12">
      <c r="B279" s="94"/>
      <c r="C279" s="95"/>
      <c r="D279" s="95"/>
      <c r="E279" s="95"/>
      <c r="F279" s="95"/>
      <c r="G279" s="95"/>
      <c r="H279" s="95"/>
      <c r="I279" s="95"/>
      <c r="J279" s="95"/>
      <c r="K279" s="95"/>
      <c r="L279" s="95"/>
    </row>
    <row r="280" spans="2:12">
      <c r="B280" s="94"/>
      <c r="C280" s="95"/>
      <c r="D280" s="95"/>
      <c r="E280" s="95"/>
      <c r="F280" s="95"/>
      <c r="G280" s="95"/>
      <c r="H280" s="95"/>
      <c r="I280" s="95"/>
      <c r="J280" s="95"/>
      <c r="K280" s="95"/>
      <c r="L280" s="95"/>
    </row>
    <row r="281" spans="2:12">
      <c r="B281" s="94"/>
      <c r="C281" s="95"/>
      <c r="D281" s="95"/>
      <c r="E281" s="95"/>
      <c r="F281" s="95"/>
      <c r="G281" s="95"/>
      <c r="H281" s="95"/>
      <c r="I281" s="95"/>
      <c r="J281" s="95"/>
      <c r="K281" s="95"/>
      <c r="L281" s="95"/>
    </row>
    <row r="282" spans="2:12">
      <c r="B282" s="94"/>
      <c r="C282" s="95"/>
      <c r="D282" s="95"/>
      <c r="E282" s="95"/>
      <c r="F282" s="95"/>
      <c r="G282" s="95"/>
      <c r="H282" s="95"/>
      <c r="I282" s="95"/>
      <c r="J282" s="95"/>
      <c r="K282" s="95"/>
      <c r="L282" s="95"/>
    </row>
    <row r="283" spans="2:12">
      <c r="B283" s="94"/>
      <c r="C283" s="95"/>
      <c r="D283" s="95"/>
      <c r="E283" s="95"/>
      <c r="F283" s="95"/>
      <c r="G283" s="95"/>
      <c r="H283" s="95"/>
      <c r="I283" s="95"/>
      <c r="J283" s="95"/>
      <c r="K283" s="95"/>
      <c r="L283" s="95"/>
    </row>
    <row r="284" spans="2:12">
      <c r="B284" s="94"/>
      <c r="C284" s="95"/>
      <c r="D284" s="95"/>
      <c r="E284" s="95"/>
      <c r="F284" s="95"/>
      <c r="G284" s="95"/>
      <c r="H284" s="95"/>
      <c r="I284" s="95"/>
      <c r="J284" s="95"/>
      <c r="K284" s="95"/>
      <c r="L284" s="95"/>
    </row>
    <row r="285" spans="2:12">
      <c r="B285" s="94"/>
      <c r="C285" s="95"/>
      <c r="D285" s="95"/>
      <c r="E285" s="95"/>
      <c r="F285" s="95"/>
      <c r="G285" s="95"/>
      <c r="H285" s="95"/>
      <c r="I285" s="95"/>
      <c r="J285" s="95"/>
      <c r="K285" s="95"/>
      <c r="L285" s="95"/>
    </row>
    <row r="286" spans="2:12">
      <c r="B286" s="94"/>
      <c r="C286" s="95"/>
      <c r="D286" s="95"/>
      <c r="E286" s="95"/>
      <c r="F286" s="95"/>
      <c r="G286" s="95"/>
      <c r="H286" s="95"/>
      <c r="I286" s="95"/>
      <c r="J286" s="95"/>
      <c r="K286" s="95"/>
      <c r="L286" s="95"/>
    </row>
    <row r="287" spans="2:12">
      <c r="B287" s="94"/>
      <c r="C287" s="95"/>
      <c r="D287" s="95"/>
      <c r="E287" s="95"/>
      <c r="F287" s="95"/>
      <c r="G287" s="95"/>
      <c r="H287" s="95"/>
      <c r="I287" s="95"/>
      <c r="J287" s="95"/>
      <c r="K287" s="95"/>
      <c r="L287" s="95"/>
    </row>
    <row r="288" spans="2:12">
      <c r="B288" s="94"/>
      <c r="C288" s="95"/>
      <c r="D288" s="95"/>
      <c r="E288" s="95"/>
      <c r="F288" s="95"/>
      <c r="G288" s="95"/>
      <c r="H288" s="95"/>
      <c r="I288" s="95"/>
      <c r="J288" s="95"/>
      <c r="K288" s="95"/>
      <c r="L288" s="95"/>
    </row>
    <row r="289" spans="2:12">
      <c r="B289" s="94"/>
      <c r="C289" s="95"/>
      <c r="D289" s="95"/>
      <c r="E289" s="95"/>
      <c r="F289" s="95"/>
      <c r="G289" s="95"/>
      <c r="H289" s="95"/>
      <c r="I289" s="95"/>
      <c r="J289" s="95"/>
      <c r="K289" s="95"/>
      <c r="L289" s="95"/>
    </row>
    <row r="290" spans="2:12">
      <c r="B290" s="94"/>
      <c r="C290" s="95"/>
      <c r="D290" s="95"/>
      <c r="E290" s="95"/>
      <c r="F290" s="95"/>
      <c r="G290" s="95"/>
      <c r="H290" s="95"/>
      <c r="I290" s="95"/>
      <c r="J290" s="95"/>
      <c r="K290" s="95"/>
      <c r="L290" s="95"/>
    </row>
    <row r="291" spans="2:12">
      <c r="B291" s="94"/>
      <c r="C291" s="95"/>
      <c r="D291" s="95"/>
      <c r="E291" s="95"/>
      <c r="F291" s="95"/>
      <c r="G291" s="95"/>
      <c r="H291" s="95"/>
      <c r="I291" s="95"/>
      <c r="J291" s="95"/>
      <c r="K291" s="95"/>
      <c r="L291" s="95"/>
    </row>
    <row r="292" spans="2:12">
      <c r="B292" s="94"/>
      <c r="C292" s="95"/>
      <c r="D292" s="95"/>
      <c r="E292" s="95"/>
      <c r="F292" s="95"/>
      <c r="G292" s="95"/>
      <c r="H292" s="95"/>
      <c r="I292" s="95"/>
      <c r="J292" s="95"/>
      <c r="K292" s="95"/>
      <c r="L292" s="95"/>
    </row>
    <row r="293" spans="2:12">
      <c r="B293" s="94"/>
      <c r="C293" s="95"/>
      <c r="D293" s="95"/>
      <c r="E293" s="95"/>
      <c r="F293" s="95"/>
      <c r="G293" s="95"/>
      <c r="H293" s="95"/>
      <c r="I293" s="95"/>
      <c r="J293" s="95"/>
      <c r="K293" s="95"/>
      <c r="L293" s="95"/>
    </row>
    <row r="294" spans="2:12">
      <c r="B294" s="94"/>
      <c r="C294" s="95"/>
      <c r="D294" s="95"/>
      <c r="E294" s="95"/>
      <c r="F294" s="95"/>
      <c r="G294" s="95"/>
      <c r="H294" s="95"/>
      <c r="I294" s="95"/>
      <c r="J294" s="95"/>
      <c r="K294" s="95"/>
      <c r="L294" s="95"/>
    </row>
    <row r="295" spans="2:12">
      <c r="B295" s="94"/>
      <c r="C295" s="95"/>
      <c r="D295" s="95"/>
      <c r="E295" s="95"/>
      <c r="F295" s="95"/>
      <c r="G295" s="95"/>
      <c r="H295" s="95"/>
      <c r="I295" s="95"/>
      <c r="J295" s="95"/>
      <c r="K295" s="95"/>
      <c r="L295" s="95"/>
    </row>
    <row r="296" spans="2:12">
      <c r="B296" s="94"/>
      <c r="C296" s="95"/>
      <c r="D296" s="95"/>
      <c r="E296" s="95"/>
      <c r="F296" s="95"/>
      <c r="G296" s="95"/>
      <c r="H296" s="95"/>
      <c r="I296" s="95"/>
      <c r="J296" s="95"/>
      <c r="K296" s="95"/>
      <c r="L296" s="95"/>
    </row>
    <row r="297" spans="2:12">
      <c r="B297" s="94"/>
      <c r="C297" s="95"/>
      <c r="D297" s="95"/>
      <c r="E297" s="95"/>
      <c r="F297" s="95"/>
      <c r="G297" s="95"/>
      <c r="H297" s="95"/>
      <c r="I297" s="95"/>
      <c r="J297" s="95"/>
      <c r="K297" s="95"/>
      <c r="L297" s="95"/>
    </row>
    <row r="298" spans="2:12">
      <c r="B298" s="94"/>
      <c r="C298" s="95"/>
      <c r="D298" s="95"/>
      <c r="E298" s="95"/>
      <c r="F298" s="95"/>
      <c r="G298" s="95"/>
      <c r="H298" s="95"/>
      <c r="I298" s="95"/>
      <c r="J298" s="95"/>
      <c r="K298" s="95"/>
      <c r="L298" s="95"/>
    </row>
    <row r="299" spans="2:12">
      <c r="B299" s="94"/>
      <c r="C299" s="95"/>
      <c r="D299" s="95"/>
      <c r="E299" s="95"/>
      <c r="F299" s="95"/>
      <c r="G299" s="95"/>
      <c r="H299" s="95"/>
      <c r="I299" s="95"/>
      <c r="J299" s="95"/>
      <c r="K299" s="95"/>
      <c r="L299" s="95"/>
    </row>
    <row r="300" spans="2:12">
      <c r="B300" s="94"/>
      <c r="C300" s="95"/>
      <c r="D300" s="95"/>
      <c r="E300" s="95"/>
      <c r="F300" s="95"/>
      <c r="G300" s="95"/>
      <c r="H300" s="95"/>
      <c r="I300" s="95"/>
      <c r="J300" s="95"/>
      <c r="K300" s="95"/>
      <c r="L300" s="95"/>
    </row>
    <row r="301" spans="2:12">
      <c r="B301" s="94"/>
      <c r="C301" s="95"/>
      <c r="D301" s="95"/>
      <c r="E301" s="95"/>
      <c r="F301" s="95"/>
      <c r="G301" s="95"/>
      <c r="H301" s="95"/>
      <c r="I301" s="95"/>
      <c r="J301" s="95"/>
      <c r="K301" s="95"/>
      <c r="L301" s="95"/>
    </row>
    <row r="302" spans="2:12">
      <c r="B302" s="94"/>
      <c r="C302" s="95"/>
      <c r="D302" s="95"/>
      <c r="E302" s="95"/>
      <c r="F302" s="95"/>
      <c r="G302" s="95"/>
      <c r="H302" s="95"/>
      <c r="I302" s="95"/>
      <c r="J302" s="95"/>
      <c r="K302" s="95"/>
      <c r="L302" s="95"/>
    </row>
    <row r="303" spans="2:12">
      <c r="B303" s="94"/>
      <c r="C303" s="95"/>
      <c r="D303" s="95"/>
      <c r="E303" s="95"/>
      <c r="F303" s="95"/>
      <c r="G303" s="95"/>
      <c r="H303" s="95"/>
      <c r="I303" s="95"/>
      <c r="J303" s="95"/>
      <c r="K303" s="95"/>
      <c r="L303" s="95"/>
    </row>
    <row r="304" spans="2:12">
      <c r="B304" s="94"/>
      <c r="C304" s="95"/>
      <c r="D304" s="95"/>
      <c r="E304" s="95"/>
      <c r="F304" s="95"/>
      <c r="G304" s="95"/>
      <c r="H304" s="95"/>
      <c r="I304" s="95"/>
      <c r="J304" s="95"/>
      <c r="K304" s="95"/>
      <c r="L304" s="95"/>
    </row>
    <row r="305" spans="2:12">
      <c r="B305" s="94"/>
      <c r="C305" s="95"/>
      <c r="D305" s="95"/>
      <c r="E305" s="95"/>
      <c r="F305" s="95"/>
      <c r="G305" s="95"/>
      <c r="H305" s="95"/>
      <c r="I305" s="95"/>
      <c r="J305" s="95"/>
      <c r="K305" s="95"/>
      <c r="L305" s="95"/>
    </row>
    <row r="306" spans="2:12">
      <c r="B306" s="94"/>
      <c r="C306" s="95"/>
      <c r="D306" s="95"/>
      <c r="E306" s="95"/>
      <c r="F306" s="95"/>
      <c r="G306" s="95"/>
      <c r="H306" s="95"/>
      <c r="I306" s="95"/>
      <c r="J306" s="95"/>
      <c r="K306" s="95"/>
      <c r="L306" s="95"/>
    </row>
    <row r="307" spans="2:12">
      <c r="B307" s="94"/>
      <c r="C307" s="95"/>
      <c r="D307" s="95"/>
      <c r="E307" s="95"/>
      <c r="F307" s="95"/>
      <c r="G307" s="95"/>
      <c r="H307" s="95"/>
      <c r="I307" s="95"/>
      <c r="J307" s="95"/>
      <c r="K307" s="95"/>
      <c r="L307" s="95"/>
    </row>
    <row r="308" spans="2:12">
      <c r="B308" s="94"/>
      <c r="C308" s="95"/>
      <c r="D308" s="95"/>
      <c r="E308" s="95"/>
      <c r="F308" s="95"/>
      <c r="G308" s="95"/>
      <c r="H308" s="95"/>
      <c r="I308" s="95"/>
      <c r="J308" s="95"/>
      <c r="K308" s="95"/>
      <c r="L308" s="95"/>
    </row>
    <row r="309" spans="2:12">
      <c r="B309" s="94"/>
      <c r="C309" s="95"/>
      <c r="D309" s="95"/>
      <c r="E309" s="95"/>
      <c r="F309" s="95"/>
      <c r="G309" s="95"/>
      <c r="H309" s="95"/>
      <c r="I309" s="95"/>
      <c r="J309" s="95"/>
      <c r="K309" s="95"/>
      <c r="L309" s="95"/>
    </row>
    <row r="310" spans="2:12">
      <c r="B310" s="94"/>
      <c r="C310" s="95"/>
      <c r="D310" s="95"/>
      <c r="E310" s="95"/>
      <c r="F310" s="95"/>
      <c r="G310" s="95"/>
      <c r="H310" s="95"/>
      <c r="I310" s="95"/>
      <c r="J310" s="95"/>
      <c r="K310" s="95"/>
      <c r="L310" s="95"/>
    </row>
    <row r="311" spans="2:12">
      <c r="B311" s="94"/>
      <c r="C311" s="95"/>
      <c r="D311" s="95"/>
      <c r="E311" s="95"/>
      <c r="F311" s="95"/>
      <c r="G311" s="95"/>
      <c r="H311" s="95"/>
      <c r="I311" s="95"/>
      <c r="J311" s="95"/>
      <c r="K311" s="95"/>
      <c r="L311" s="95"/>
    </row>
    <row r="312" spans="2:12">
      <c r="B312" s="94"/>
      <c r="C312" s="95"/>
      <c r="D312" s="95"/>
      <c r="E312" s="95"/>
      <c r="F312" s="95"/>
      <c r="G312" s="95"/>
      <c r="H312" s="95"/>
      <c r="I312" s="95"/>
      <c r="J312" s="95"/>
      <c r="K312" s="95"/>
      <c r="L312" s="95"/>
    </row>
    <row r="313" spans="2:12">
      <c r="B313" s="94"/>
      <c r="C313" s="95"/>
      <c r="D313" s="95"/>
      <c r="E313" s="95"/>
      <c r="F313" s="95"/>
      <c r="G313" s="95"/>
      <c r="H313" s="95"/>
      <c r="I313" s="95"/>
      <c r="J313" s="95"/>
      <c r="K313" s="95"/>
      <c r="L313" s="95"/>
    </row>
    <row r="314" spans="2:12">
      <c r="B314" s="94"/>
      <c r="C314" s="95"/>
      <c r="D314" s="95"/>
      <c r="E314" s="95"/>
      <c r="F314" s="95"/>
      <c r="G314" s="95"/>
      <c r="H314" s="95"/>
      <c r="I314" s="95"/>
      <c r="J314" s="95"/>
      <c r="K314" s="95"/>
      <c r="L314" s="95"/>
    </row>
    <row r="315" spans="2:12">
      <c r="B315" s="94"/>
      <c r="C315" s="95"/>
      <c r="D315" s="95"/>
      <c r="E315" s="95"/>
      <c r="F315" s="95"/>
      <c r="G315" s="95"/>
      <c r="H315" s="95"/>
      <c r="I315" s="95"/>
      <c r="J315" s="95"/>
      <c r="K315" s="95"/>
      <c r="L315" s="95"/>
    </row>
    <row r="316" spans="2:12">
      <c r="B316" s="94"/>
      <c r="C316" s="95"/>
      <c r="D316" s="95"/>
      <c r="E316" s="95"/>
      <c r="F316" s="95"/>
      <c r="G316" s="95"/>
      <c r="H316" s="95"/>
      <c r="I316" s="95"/>
      <c r="J316" s="95"/>
      <c r="K316" s="95"/>
      <c r="L316" s="95"/>
    </row>
    <row r="317" spans="2:12">
      <c r="B317" s="94"/>
      <c r="C317" s="95"/>
      <c r="D317" s="95"/>
      <c r="E317" s="95"/>
      <c r="F317" s="95"/>
      <c r="G317" s="95"/>
      <c r="H317" s="95"/>
      <c r="I317" s="95"/>
      <c r="J317" s="95"/>
      <c r="K317" s="95"/>
      <c r="L317" s="95"/>
    </row>
    <row r="318" spans="2:12">
      <c r="B318" s="94"/>
      <c r="C318" s="95"/>
      <c r="D318" s="95"/>
      <c r="E318" s="95"/>
      <c r="F318" s="95"/>
      <c r="G318" s="95"/>
      <c r="H318" s="95"/>
      <c r="I318" s="95"/>
      <c r="J318" s="95"/>
      <c r="K318" s="95"/>
      <c r="L318" s="95"/>
    </row>
    <row r="319" spans="2:12">
      <c r="B319" s="94"/>
      <c r="C319" s="95"/>
      <c r="D319" s="95"/>
      <c r="E319" s="95"/>
      <c r="F319" s="95"/>
      <c r="G319" s="95"/>
      <c r="H319" s="95"/>
      <c r="I319" s="95"/>
      <c r="J319" s="95"/>
      <c r="K319" s="95"/>
      <c r="L319" s="95"/>
    </row>
    <row r="320" spans="2:12">
      <c r="B320" s="94"/>
      <c r="C320" s="95"/>
      <c r="D320" s="95"/>
      <c r="E320" s="95"/>
      <c r="F320" s="95"/>
      <c r="G320" s="95"/>
      <c r="H320" s="95"/>
      <c r="I320" s="95"/>
      <c r="J320" s="95"/>
      <c r="K320" s="95"/>
      <c r="L320" s="95"/>
    </row>
    <row r="321" spans="2:12">
      <c r="B321" s="94"/>
      <c r="C321" s="95"/>
      <c r="D321" s="95"/>
      <c r="E321" s="95"/>
      <c r="F321" s="95"/>
      <c r="G321" s="95"/>
      <c r="H321" s="95"/>
      <c r="I321" s="95"/>
      <c r="J321" s="95"/>
      <c r="K321" s="95"/>
      <c r="L321" s="95"/>
    </row>
    <row r="322" spans="2:12">
      <c r="B322" s="94"/>
      <c r="C322" s="95"/>
      <c r="D322" s="95"/>
      <c r="E322" s="95"/>
      <c r="F322" s="95"/>
      <c r="G322" s="95"/>
      <c r="H322" s="95"/>
      <c r="I322" s="95"/>
      <c r="J322" s="95"/>
      <c r="K322" s="95"/>
      <c r="L322" s="95"/>
    </row>
    <row r="323" spans="2:12">
      <c r="B323" s="94"/>
      <c r="C323" s="95"/>
      <c r="D323" s="95"/>
      <c r="E323" s="95"/>
      <c r="F323" s="95"/>
      <c r="G323" s="95"/>
      <c r="H323" s="95"/>
      <c r="I323" s="95"/>
      <c r="J323" s="95"/>
      <c r="K323" s="95"/>
      <c r="L323" s="95"/>
    </row>
    <row r="324" spans="2:12">
      <c r="B324" s="94"/>
      <c r="C324" s="95"/>
      <c r="D324" s="95"/>
      <c r="E324" s="95"/>
      <c r="F324" s="95"/>
      <c r="G324" s="95"/>
      <c r="H324" s="95"/>
      <c r="I324" s="95"/>
      <c r="J324" s="95"/>
      <c r="K324" s="95"/>
      <c r="L324" s="95"/>
    </row>
    <row r="325" spans="2:12">
      <c r="B325" s="94"/>
      <c r="C325" s="95"/>
      <c r="D325" s="95"/>
      <c r="E325" s="95"/>
      <c r="F325" s="95"/>
      <c r="G325" s="95"/>
      <c r="H325" s="95"/>
      <c r="I325" s="95"/>
      <c r="J325" s="95"/>
      <c r="K325" s="95"/>
      <c r="L325" s="95"/>
    </row>
    <row r="326" spans="2:12">
      <c r="B326" s="94"/>
      <c r="C326" s="95"/>
      <c r="D326" s="95"/>
      <c r="E326" s="95"/>
      <c r="F326" s="95"/>
      <c r="G326" s="95"/>
      <c r="H326" s="95"/>
      <c r="I326" s="95"/>
      <c r="J326" s="95"/>
      <c r="K326" s="95"/>
      <c r="L326" s="95"/>
    </row>
    <row r="327" spans="2:12">
      <c r="B327" s="94"/>
      <c r="C327" s="95"/>
      <c r="D327" s="95"/>
      <c r="E327" s="95"/>
      <c r="F327" s="95"/>
      <c r="G327" s="95"/>
      <c r="H327" s="95"/>
      <c r="I327" s="95"/>
      <c r="J327" s="95"/>
      <c r="K327" s="95"/>
      <c r="L327" s="95"/>
    </row>
    <row r="328" spans="2:12">
      <c r="B328" s="94"/>
      <c r="C328" s="95"/>
      <c r="D328" s="95"/>
      <c r="E328" s="95"/>
      <c r="F328" s="95"/>
      <c r="G328" s="95"/>
      <c r="H328" s="95"/>
      <c r="I328" s="95"/>
      <c r="J328" s="95"/>
      <c r="K328" s="95"/>
      <c r="L328" s="95"/>
    </row>
    <row r="329" spans="2:12">
      <c r="B329" s="94"/>
      <c r="C329" s="95"/>
      <c r="D329" s="95"/>
      <c r="E329" s="95"/>
      <c r="F329" s="95"/>
      <c r="G329" s="95"/>
      <c r="H329" s="95"/>
      <c r="I329" s="95"/>
      <c r="J329" s="95"/>
      <c r="K329" s="95"/>
      <c r="L329" s="95"/>
    </row>
    <row r="330" spans="2:12">
      <c r="B330" s="94"/>
      <c r="C330" s="95"/>
      <c r="D330" s="95"/>
      <c r="E330" s="95"/>
      <c r="F330" s="95"/>
      <c r="G330" s="95"/>
      <c r="H330" s="95"/>
      <c r="I330" s="95"/>
      <c r="J330" s="95"/>
      <c r="K330" s="95"/>
      <c r="L330" s="95"/>
    </row>
    <row r="331" spans="2:12">
      <c r="B331" s="94"/>
      <c r="C331" s="95"/>
      <c r="D331" s="95"/>
      <c r="E331" s="95"/>
      <c r="F331" s="95"/>
      <c r="G331" s="95"/>
      <c r="H331" s="95"/>
      <c r="I331" s="95"/>
      <c r="J331" s="95"/>
      <c r="K331" s="95"/>
      <c r="L331" s="95"/>
    </row>
    <row r="332" spans="2:12">
      <c r="B332" s="94"/>
      <c r="C332" s="95"/>
      <c r="D332" s="95"/>
      <c r="E332" s="95"/>
      <c r="F332" s="95"/>
      <c r="G332" s="95"/>
      <c r="H332" s="95"/>
      <c r="I332" s="95"/>
      <c r="J332" s="95"/>
      <c r="K332" s="95"/>
      <c r="L332" s="95"/>
    </row>
    <row r="333" spans="2:12">
      <c r="B333" s="94"/>
      <c r="C333" s="95"/>
      <c r="D333" s="95"/>
      <c r="E333" s="95"/>
      <c r="F333" s="95"/>
      <c r="G333" s="95"/>
      <c r="H333" s="95"/>
      <c r="I333" s="95"/>
      <c r="J333" s="95"/>
      <c r="K333" s="95"/>
      <c r="L333" s="95"/>
    </row>
    <row r="334" spans="2:12">
      <c r="B334" s="94"/>
      <c r="C334" s="95"/>
      <c r="D334" s="95"/>
      <c r="E334" s="95"/>
      <c r="F334" s="95"/>
      <c r="G334" s="95"/>
      <c r="H334" s="95"/>
      <c r="I334" s="95"/>
      <c r="J334" s="95"/>
      <c r="K334" s="95"/>
      <c r="L334" s="95"/>
    </row>
    <row r="335" spans="2:12">
      <c r="B335" s="94"/>
      <c r="C335" s="95"/>
      <c r="D335" s="95"/>
      <c r="E335" s="95"/>
      <c r="F335" s="95"/>
      <c r="G335" s="95"/>
      <c r="H335" s="95"/>
      <c r="I335" s="95"/>
      <c r="J335" s="95"/>
      <c r="K335" s="95"/>
      <c r="L335" s="95"/>
    </row>
    <row r="336" spans="2:12">
      <c r="B336" s="94"/>
      <c r="C336" s="95"/>
      <c r="D336" s="95"/>
      <c r="E336" s="95"/>
      <c r="F336" s="95"/>
      <c r="G336" s="95"/>
      <c r="H336" s="95"/>
      <c r="I336" s="95"/>
      <c r="J336" s="95"/>
      <c r="K336" s="95"/>
      <c r="L336" s="95"/>
    </row>
    <row r="337" spans="2:12">
      <c r="B337" s="94"/>
      <c r="C337" s="95"/>
      <c r="D337" s="95"/>
      <c r="E337" s="95"/>
      <c r="F337" s="95"/>
      <c r="G337" s="95"/>
      <c r="H337" s="95"/>
      <c r="I337" s="95"/>
      <c r="J337" s="95"/>
      <c r="K337" s="95"/>
      <c r="L337" s="95"/>
    </row>
    <row r="338" spans="2:12">
      <c r="B338" s="94"/>
      <c r="C338" s="95"/>
      <c r="D338" s="95"/>
      <c r="E338" s="95"/>
      <c r="F338" s="95"/>
      <c r="G338" s="95"/>
      <c r="H338" s="95"/>
      <c r="I338" s="95"/>
      <c r="J338" s="95"/>
      <c r="K338" s="95"/>
      <c r="L338" s="95"/>
    </row>
    <row r="339" spans="2:12">
      <c r="B339" s="94"/>
      <c r="C339" s="95"/>
      <c r="D339" s="95"/>
      <c r="E339" s="95"/>
      <c r="F339" s="95"/>
      <c r="G339" s="95"/>
      <c r="H339" s="95"/>
      <c r="I339" s="95"/>
      <c r="J339" s="95"/>
      <c r="K339" s="95"/>
      <c r="L339" s="95"/>
    </row>
    <row r="340" spans="2:12">
      <c r="B340" s="94"/>
      <c r="C340" s="95"/>
      <c r="D340" s="95"/>
      <c r="E340" s="95"/>
      <c r="F340" s="95"/>
      <c r="G340" s="95"/>
      <c r="H340" s="95"/>
      <c r="I340" s="95"/>
      <c r="J340" s="95"/>
      <c r="K340" s="95"/>
      <c r="L340" s="95"/>
    </row>
    <row r="341" spans="2:12">
      <c r="B341" s="94"/>
      <c r="C341" s="95"/>
      <c r="D341" s="95"/>
      <c r="E341" s="95"/>
      <c r="F341" s="95"/>
      <c r="G341" s="95"/>
      <c r="H341" s="95"/>
      <c r="I341" s="95"/>
      <c r="J341" s="95"/>
      <c r="K341" s="95"/>
      <c r="L341" s="95"/>
    </row>
    <row r="342" spans="2:12">
      <c r="B342" s="94"/>
      <c r="C342" s="95"/>
      <c r="D342" s="95"/>
      <c r="E342" s="95"/>
      <c r="F342" s="95"/>
      <c r="G342" s="95"/>
      <c r="H342" s="95"/>
      <c r="I342" s="95"/>
      <c r="J342" s="95"/>
      <c r="K342" s="95"/>
      <c r="L342" s="95"/>
    </row>
    <row r="343" spans="2:12">
      <c r="B343" s="94"/>
      <c r="C343" s="95"/>
      <c r="D343" s="95"/>
      <c r="E343" s="95"/>
      <c r="F343" s="95"/>
      <c r="G343" s="95"/>
      <c r="H343" s="95"/>
      <c r="I343" s="95"/>
      <c r="J343" s="95"/>
      <c r="K343" s="95"/>
      <c r="L343" s="95"/>
    </row>
    <row r="344" spans="2:12">
      <c r="B344" s="94"/>
      <c r="C344" s="95"/>
      <c r="D344" s="95"/>
      <c r="E344" s="95"/>
      <c r="F344" s="95"/>
      <c r="G344" s="95"/>
      <c r="H344" s="95"/>
      <c r="I344" s="95"/>
      <c r="J344" s="95"/>
      <c r="K344" s="95"/>
      <c r="L344" s="95"/>
    </row>
    <row r="345" spans="2:12">
      <c r="B345" s="94"/>
      <c r="C345" s="95"/>
      <c r="D345" s="95"/>
      <c r="E345" s="95"/>
      <c r="F345" s="95"/>
      <c r="G345" s="95"/>
      <c r="H345" s="95"/>
      <c r="I345" s="95"/>
      <c r="J345" s="95"/>
      <c r="K345" s="95"/>
      <c r="L345" s="95"/>
    </row>
    <row r="346" spans="2:12">
      <c r="B346" s="94"/>
      <c r="C346" s="95"/>
      <c r="D346" s="95"/>
      <c r="E346" s="95"/>
      <c r="F346" s="95"/>
      <c r="G346" s="95"/>
      <c r="H346" s="95"/>
      <c r="I346" s="95"/>
      <c r="J346" s="95"/>
      <c r="K346" s="95"/>
      <c r="L346" s="95"/>
    </row>
    <row r="347" spans="2:12">
      <c r="B347" s="94"/>
      <c r="C347" s="95"/>
      <c r="D347" s="95"/>
      <c r="E347" s="95"/>
      <c r="F347" s="95"/>
      <c r="G347" s="95"/>
      <c r="H347" s="95"/>
      <c r="I347" s="95"/>
      <c r="J347" s="95"/>
      <c r="K347" s="95"/>
      <c r="L347" s="95"/>
    </row>
    <row r="348" spans="2:12">
      <c r="B348" s="94"/>
      <c r="C348" s="95"/>
      <c r="D348" s="95"/>
      <c r="E348" s="95"/>
      <c r="F348" s="95"/>
      <c r="G348" s="95"/>
      <c r="H348" s="95"/>
      <c r="I348" s="95"/>
      <c r="J348" s="95"/>
      <c r="K348" s="95"/>
      <c r="L348" s="95"/>
    </row>
    <row r="349" spans="2:12">
      <c r="B349" s="94"/>
      <c r="C349" s="95"/>
      <c r="D349" s="95"/>
      <c r="E349" s="95"/>
      <c r="F349" s="95"/>
      <c r="G349" s="95"/>
      <c r="H349" s="95"/>
      <c r="I349" s="95"/>
      <c r="J349" s="95"/>
      <c r="K349" s="95"/>
      <c r="L349" s="95"/>
    </row>
    <row r="350" spans="2:12">
      <c r="B350" s="94"/>
      <c r="C350" s="95"/>
      <c r="D350" s="95"/>
      <c r="E350" s="95"/>
      <c r="F350" s="95"/>
      <c r="G350" s="95"/>
      <c r="H350" s="95"/>
      <c r="I350" s="95"/>
      <c r="J350" s="95"/>
      <c r="K350" s="95"/>
      <c r="L350" s="95"/>
    </row>
    <row r="351" spans="2:12">
      <c r="B351" s="94"/>
      <c r="C351" s="95"/>
      <c r="D351" s="95"/>
      <c r="E351" s="95"/>
      <c r="F351" s="95"/>
      <c r="G351" s="95"/>
      <c r="H351" s="95"/>
      <c r="I351" s="95"/>
      <c r="J351" s="95"/>
      <c r="K351" s="95"/>
      <c r="L351" s="95"/>
    </row>
    <row r="352" spans="2:12">
      <c r="B352" s="94"/>
      <c r="C352" s="95"/>
      <c r="D352" s="95"/>
      <c r="E352" s="95"/>
      <c r="F352" s="95"/>
      <c r="G352" s="95"/>
      <c r="H352" s="95"/>
      <c r="I352" s="95"/>
      <c r="J352" s="95"/>
      <c r="K352" s="95"/>
      <c r="L352" s="95"/>
    </row>
    <row r="353" spans="2:12">
      <c r="B353" s="94"/>
      <c r="C353" s="95"/>
      <c r="D353" s="95"/>
      <c r="E353" s="95"/>
      <c r="F353" s="95"/>
      <c r="G353" s="95"/>
      <c r="H353" s="95"/>
      <c r="I353" s="95"/>
      <c r="J353" s="95"/>
      <c r="K353" s="95"/>
      <c r="L353" s="95"/>
    </row>
    <row r="354" spans="2:12">
      <c r="B354" s="94"/>
      <c r="C354" s="95"/>
      <c r="D354" s="95"/>
      <c r="E354" s="95"/>
      <c r="F354" s="95"/>
      <c r="G354" s="95"/>
      <c r="H354" s="95"/>
      <c r="I354" s="95"/>
      <c r="J354" s="95"/>
      <c r="K354" s="95"/>
      <c r="L354" s="95"/>
    </row>
    <row r="355" spans="2:12">
      <c r="B355" s="94"/>
      <c r="C355" s="95"/>
      <c r="D355" s="95"/>
      <c r="E355" s="95"/>
      <c r="F355" s="95"/>
      <c r="G355" s="95"/>
      <c r="H355" s="95"/>
      <c r="I355" s="95"/>
      <c r="J355" s="95"/>
      <c r="K355" s="95"/>
      <c r="L355" s="95"/>
    </row>
    <row r="356" spans="2:12">
      <c r="B356" s="94"/>
      <c r="C356" s="95"/>
      <c r="D356" s="95"/>
      <c r="E356" s="95"/>
      <c r="F356" s="95"/>
      <c r="G356" s="95"/>
      <c r="H356" s="95"/>
      <c r="I356" s="95"/>
      <c r="J356" s="95"/>
      <c r="K356" s="95"/>
      <c r="L356" s="95"/>
    </row>
    <row r="357" spans="2:12">
      <c r="B357" s="94"/>
      <c r="C357" s="95"/>
      <c r="D357" s="95"/>
      <c r="E357" s="95"/>
      <c r="F357" s="95"/>
      <c r="G357" s="95"/>
      <c r="H357" s="95"/>
      <c r="I357" s="95"/>
      <c r="J357" s="95"/>
      <c r="K357" s="95"/>
      <c r="L357" s="95"/>
    </row>
    <row r="358" spans="2:12">
      <c r="B358" s="94"/>
      <c r="C358" s="95"/>
      <c r="D358" s="95"/>
      <c r="E358" s="95"/>
      <c r="F358" s="95"/>
      <c r="G358" s="95"/>
      <c r="H358" s="95"/>
      <c r="I358" s="95"/>
      <c r="J358" s="95"/>
      <c r="K358" s="95"/>
      <c r="L358" s="95"/>
    </row>
    <row r="359" spans="2:12">
      <c r="B359" s="94"/>
      <c r="C359" s="95"/>
      <c r="D359" s="95"/>
      <c r="E359" s="95"/>
      <c r="F359" s="95"/>
      <c r="G359" s="95"/>
      <c r="H359" s="95"/>
      <c r="I359" s="95"/>
      <c r="J359" s="95"/>
      <c r="K359" s="95"/>
      <c r="L359" s="95"/>
    </row>
    <row r="360" spans="2:12">
      <c r="B360" s="94"/>
      <c r="C360" s="95"/>
      <c r="D360" s="95"/>
      <c r="E360" s="95"/>
      <c r="F360" s="95"/>
      <c r="G360" s="95"/>
      <c r="H360" s="95"/>
      <c r="I360" s="95"/>
      <c r="J360" s="95"/>
      <c r="K360" s="95"/>
      <c r="L360" s="95"/>
    </row>
    <row r="361" spans="2:12">
      <c r="B361" s="94"/>
      <c r="C361" s="95"/>
      <c r="D361" s="95"/>
      <c r="E361" s="95"/>
      <c r="F361" s="95"/>
      <c r="G361" s="95"/>
      <c r="H361" s="95"/>
      <c r="I361" s="95"/>
      <c r="J361" s="95"/>
      <c r="K361" s="95"/>
      <c r="L361" s="95"/>
    </row>
    <row r="362" spans="2:12">
      <c r="B362" s="94"/>
      <c r="C362" s="95"/>
      <c r="D362" s="95"/>
      <c r="E362" s="95"/>
      <c r="F362" s="95"/>
      <c r="G362" s="95"/>
      <c r="H362" s="95"/>
      <c r="I362" s="95"/>
      <c r="J362" s="95"/>
      <c r="K362" s="95"/>
      <c r="L362" s="95"/>
    </row>
    <row r="363" spans="2:12">
      <c r="B363" s="94"/>
      <c r="C363" s="95"/>
      <c r="D363" s="95"/>
      <c r="E363" s="95"/>
      <c r="F363" s="95"/>
      <c r="G363" s="95"/>
      <c r="H363" s="95"/>
      <c r="I363" s="95"/>
      <c r="J363" s="95"/>
      <c r="K363" s="95"/>
      <c r="L363" s="95"/>
    </row>
    <row r="364" spans="2:12">
      <c r="B364" s="94"/>
      <c r="C364" s="95"/>
      <c r="D364" s="95"/>
      <c r="E364" s="95"/>
      <c r="F364" s="95"/>
      <c r="G364" s="95"/>
      <c r="H364" s="95"/>
      <c r="I364" s="95"/>
      <c r="J364" s="95"/>
      <c r="K364" s="95"/>
      <c r="L364" s="95"/>
    </row>
    <row r="365" spans="2:12">
      <c r="B365" s="94"/>
      <c r="C365" s="95"/>
      <c r="D365" s="95"/>
      <c r="E365" s="95"/>
      <c r="F365" s="95"/>
      <c r="G365" s="95"/>
      <c r="H365" s="95"/>
      <c r="I365" s="95"/>
      <c r="J365" s="95"/>
      <c r="K365" s="95"/>
      <c r="L365" s="95"/>
    </row>
    <row r="366" spans="2:12">
      <c r="B366" s="94"/>
      <c r="C366" s="95"/>
      <c r="D366" s="95"/>
      <c r="E366" s="95"/>
      <c r="F366" s="95"/>
      <c r="G366" s="95"/>
      <c r="H366" s="95"/>
      <c r="I366" s="95"/>
      <c r="J366" s="95"/>
      <c r="K366" s="95"/>
      <c r="L366" s="95"/>
    </row>
    <row r="367" spans="2:12">
      <c r="B367" s="94"/>
      <c r="C367" s="95"/>
      <c r="D367" s="95"/>
      <c r="E367" s="95"/>
      <c r="F367" s="95"/>
      <c r="G367" s="95"/>
      <c r="H367" s="95"/>
      <c r="I367" s="95"/>
      <c r="J367" s="95"/>
      <c r="K367" s="95"/>
      <c r="L367" s="95"/>
    </row>
    <row r="368" spans="2:12">
      <c r="B368" s="94"/>
      <c r="C368" s="95"/>
      <c r="D368" s="95"/>
      <c r="E368" s="95"/>
      <c r="F368" s="95"/>
      <c r="G368" s="95"/>
      <c r="H368" s="95"/>
      <c r="I368" s="95"/>
      <c r="J368" s="95"/>
      <c r="K368" s="95"/>
      <c r="L368" s="95"/>
    </row>
    <row r="369" spans="2:12">
      <c r="B369" s="94"/>
      <c r="C369" s="95"/>
      <c r="D369" s="95"/>
      <c r="E369" s="95"/>
      <c r="F369" s="95"/>
      <c r="G369" s="95"/>
      <c r="H369" s="95"/>
      <c r="I369" s="95"/>
      <c r="J369" s="95"/>
      <c r="K369" s="95"/>
      <c r="L369" s="95"/>
    </row>
    <row r="370" spans="2:12">
      <c r="B370" s="94"/>
      <c r="C370" s="95"/>
      <c r="D370" s="95"/>
      <c r="E370" s="95"/>
      <c r="F370" s="95"/>
      <c r="G370" s="95"/>
      <c r="H370" s="95"/>
      <c r="I370" s="95"/>
      <c r="J370" s="95"/>
      <c r="K370" s="95"/>
      <c r="L370" s="95"/>
    </row>
    <row r="371" spans="2:12">
      <c r="B371" s="94"/>
      <c r="C371" s="95"/>
      <c r="D371" s="95"/>
      <c r="E371" s="95"/>
      <c r="F371" s="95"/>
      <c r="G371" s="95"/>
      <c r="H371" s="95"/>
      <c r="I371" s="95"/>
      <c r="J371" s="95"/>
      <c r="K371" s="95"/>
      <c r="L371" s="95"/>
    </row>
    <row r="372" spans="2:12">
      <c r="B372" s="94"/>
      <c r="C372" s="95"/>
      <c r="D372" s="95"/>
      <c r="E372" s="95"/>
      <c r="F372" s="95"/>
      <c r="G372" s="95"/>
      <c r="H372" s="95"/>
      <c r="I372" s="95"/>
      <c r="J372" s="95"/>
      <c r="K372" s="95"/>
      <c r="L372" s="95"/>
    </row>
    <row r="373" spans="2:12">
      <c r="B373" s="94"/>
      <c r="C373" s="95"/>
      <c r="D373" s="95"/>
      <c r="E373" s="95"/>
      <c r="F373" s="95"/>
      <c r="G373" s="95"/>
      <c r="H373" s="95"/>
      <c r="I373" s="95"/>
      <c r="J373" s="95"/>
      <c r="K373" s="95"/>
      <c r="L373" s="95"/>
    </row>
    <row r="374" spans="2:12">
      <c r="B374" s="94"/>
      <c r="C374" s="95"/>
      <c r="D374" s="95"/>
      <c r="E374" s="95"/>
      <c r="F374" s="95"/>
      <c r="G374" s="95"/>
      <c r="H374" s="95"/>
      <c r="I374" s="95"/>
      <c r="J374" s="95"/>
      <c r="K374" s="95"/>
      <c r="L374" s="95"/>
    </row>
    <row r="375" spans="2:12">
      <c r="B375" s="94"/>
      <c r="C375" s="95"/>
      <c r="D375" s="95"/>
      <c r="E375" s="95"/>
      <c r="F375" s="95"/>
      <c r="G375" s="95"/>
      <c r="H375" s="95"/>
      <c r="I375" s="95"/>
      <c r="J375" s="95"/>
      <c r="K375" s="95"/>
      <c r="L375" s="95"/>
    </row>
    <row r="376" spans="2:12">
      <c r="B376" s="94"/>
      <c r="C376" s="95"/>
      <c r="D376" s="95"/>
      <c r="E376" s="95"/>
      <c r="F376" s="95"/>
      <c r="G376" s="95"/>
      <c r="H376" s="95"/>
      <c r="I376" s="95"/>
      <c r="J376" s="95"/>
      <c r="K376" s="95"/>
      <c r="L376" s="95"/>
    </row>
    <row r="377" spans="2:12">
      <c r="B377" s="94"/>
      <c r="C377" s="95"/>
      <c r="D377" s="95"/>
      <c r="E377" s="95"/>
      <c r="F377" s="95"/>
      <c r="G377" s="95"/>
      <c r="H377" s="95"/>
      <c r="I377" s="95"/>
      <c r="J377" s="95"/>
      <c r="K377" s="95"/>
      <c r="L377" s="95"/>
    </row>
    <row r="378" spans="2:12">
      <c r="B378" s="94"/>
      <c r="C378" s="95"/>
      <c r="D378" s="95"/>
      <c r="E378" s="95"/>
      <c r="F378" s="95"/>
      <c r="G378" s="95"/>
      <c r="H378" s="95"/>
      <c r="I378" s="95"/>
      <c r="J378" s="95"/>
      <c r="K378" s="95"/>
      <c r="L378" s="95"/>
    </row>
    <row r="379" spans="2:12">
      <c r="B379" s="94"/>
      <c r="C379" s="95"/>
      <c r="D379" s="95"/>
      <c r="E379" s="95"/>
      <c r="F379" s="95"/>
      <c r="G379" s="95"/>
      <c r="H379" s="95"/>
      <c r="I379" s="95"/>
      <c r="J379" s="95"/>
      <c r="K379" s="95"/>
      <c r="L379" s="95"/>
    </row>
    <row r="380" spans="2:12">
      <c r="B380" s="94"/>
      <c r="C380" s="95"/>
      <c r="D380" s="95"/>
      <c r="E380" s="95"/>
      <c r="F380" s="95"/>
      <c r="G380" s="95"/>
      <c r="H380" s="95"/>
      <c r="I380" s="95"/>
      <c r="J380" s="95"/>
      <c r="K380" s="95"/>
      <c r="L380" s="95"/>
    </row>
    <row r="381" spans="2:12">
      <c r="B381" s="94"/>
      <c r="C381" s="95"/>
      <c r="D381" s="95"/>
      <c r="E381" s="95"/>
      <c r="F381" s="95"/>
      <c r="G381" s="95"/>
      <c r="H381" s="95"/>
      <c r="I381" s="95"/>
      <c r="J381" s="95"/>
      <c r="K381" s="95"/>
      <c r="L381" s="95"/>
    </row>
    <row r="382" spans="2:12">
      <c r="B382" s="94"/>
      <c r="C382" s="95"/>
      <c r="D382" s="95"/>
      <c r="E382" s="95"/>
      <c r="F382" s="95"/>
      <c r="G382" s="95"/>
      <c r="H382" s="95"/>
      <c r="I382" s="95"/>
      <c r="J382" s="95"/>
      <c r="K382" s="95"/>
      <c r="L382" s="95"/>
    </row>
    <row r="383" spans="2:12">
      <c r="B383" s="94"/>
      <c r="C383" s="95"/>
      <c r="D383" s="95"/>
      <c r="E383" s="95"/>
      <c r="F383" s="95"/>
      <c r="G383" s="95"/>
      <c r="H383" s="95"/>
      <c r="I383" s="95"/>
      <c r="J383" s="95"/>
      <c r="K383" s="95"/>
      <c r="L383" s="95"/>
    </row>
    <row r="384" spans="2:12">
      <c r="B384" s="94"/>
      <c r="C384" s="95"/>
      <c r="D384" s="95"/>
      <c r="E384" s="95"/>
      <c r="F384" s="95"/>
      <c r="G384" s="95"/>
      <c r="H384" s="95"/>
      <c r="I384" s="95"/>
      <c r="J384" s="95"/>
      <c r="K384" s="95"/>
      <c r="L384" s="95"/>
    </row>
    <row r="385" spans="2:12">
      <c r="B385" s="94"/>
      <c r="C385" s="95"/>
      <c r="D385" s="95"/>
      <c r="E385" s="95"/>
      <c r="F385" s="95"/>
      <c r="G385" s="95"/>
      <c r="H385" s="95"/>
      <c r="I385" s="95"/>
      <c r="J385" s="95"/>
      <c r="K385" s="95"/>
      <c r="L385" s="95"/>
    </row>
    <row r="386" spans="2:12">
      <c r="B386" s="94"/>
      <c r="C386" s="95"/>
      <c r="D386" s="95"/>
      <c r="E386" s="95"/>
      <c r="F386" s="95"/>
      <c r="G386" s="95"/>
      <c r="H386" s="95"/>
      <c r="I386" s="95"/>
      <c r="J386" s="95"/>
      <c r="K386" s="95"/>
      <c r="L386" s="95"/>
    </row>
    <row r="387" spans="2:12">
      <c r="B387" s="94"/>
      <c r="C387" s="95"/>
      <c r="D387" s="95"/>
      <c r="E387" s="95"/>
      <c r="F387" s="95"/>
      <c r="G387" s="95"/>
      <c r="H387" s="95"/>
      <c r="I387" s="95"/>
      <c r="J387" s="95"/>
      <c r="K387" s="95"/>
      <c r="L387" s="95"/>
    </row>
    <row r="388" spans="2:12">
      <c r="B388" s="94"/>
      <c r="C388" s="95"/>
      <c r="D388" s="95"/>
      <c r="E388" s="95"/>
      <c r="F388" s="95"/>
      <c r="G388" s="95"/>
      <c r="H388" s="95"/>
      <c r="I388" s="95"/>
      <c r="J388" s="95"/>
      <c r="K388" s="95"/>
      <c r="L388" s="95"/>
    </row>
    <row r="389" spans="2:12">
      <c r="B389" s="94"/>
      <c r="C389" s="95"/>
      <c r="D389" s="95"/>
      <c r="E389" s="95"/>
      <c r="F389" s="95"/>
      <c r="G389" s="95"/>
      <c r="H389" s="95"/>
      <c r="I389" s="95"/>
      <c r="J389" s="95"/>
      <c r="K389" s="95"/>
      <c r="L389" s="95"/>
    </row>
    <row r="390" spans="2:12">
      <c r="B390" s="94"/>
      <c r="C390" s="95"/>
      <c r="D390" s="95"/>
      <c r="E390" s="95"/>
      <c r="F390" s="95"/>
      <c r="G390" s="95"/>
      <c r="H390" s="95"/>
      <c r="I390" s="95"/>
      <c r="J390" s="95"/>
      <c r="K390" s="95"/>
      <c r="L390" s="95"/>
    </row>
    <row r="391" spans="2:12">
      <c r="B391" s="94"/>
      <c r="C391" s="95"/>
      <c r="D391" s="95"/>
      <c r="E391" s="95"/>
      <c r="F391" s="95"/>
      <c r="G391" s="95"/>
      <c r="H391" s="95"/>
      <c r="I391" s="95"/>
      <c r="J391" s="95"/>
      <c r="K391" s="95"/>
      <c r="L391" s="95"/>
    </row>
    <row r="392" spans="2:12">
      <c r="B392" s="94"/>
      <c r="C392" s="95"/>
      <c r="D392" s="95"/>
      <c r="E392" s="95"/>
      <c r="F392" s="95"/>
      <c r="G392" s="95"/>
      <c r="H392" s="95"/>
      <c r="I392" s="95"/>
      <c r="J392" s="95"/>
      <c r="K392" s="95"/>
      <c r="L392" s="95"/>
    </row>
    <row r="393" spans="2:12">
      <c r="B393" s="94"/>
      <c r="C393" s="95"/>
      <c r="D393" s="95"/>
      <c r="E393" s="95"/>
      <c r="F393" s="95"/>
      <c r="G393" s="95"/>
      <c r="H393" s="95"/>
      <c r="I393" s="95"/>
      <c r="J393" s="95"/>
      <c r="K393" s="95"/>
      <c r="L393" s="95"/>
    </row>
    <row r="394" spans="2:12">
      <c r="B394" s="94"/>
      <c r="C394" s="95"/>
      <c r="D394" s="95"/>
      <c r="E394" s="95"/>
      <c r="F394" s="95"/>
      <c r="G394" s="95"/>
      <c r="H394" s="95"/>
      <c r="I394" s="95"/>
      <c r="J394" s="95"/>
      <c r="K394" s="95"/>
      <c r="L394" s="95"/>
    </row>
    <row r="395" spans="2:12">
      <c r="B395" s="94"/>
      <c r="C395" s="95"/>
      <c r="D395" s="95"/>
      <c r="E395" s="95"/>
      <c r="F395" s="95"/>
      <c r="G395" s="95"/>
      <c r="H395" s="95"/>
      <c r="I395" s="95"/>
      <c r="J395" s="95"/>
      <c r="K395" s="95"/>
      <c r="L395" s="95"/>
    </row>
    <row r="396" spans="2:12">
      <c r="B396" s="94"/>
      <c r="C396" s="95"/>
      <c r="D396" s="95"/>
      <c r="E396" s="95"/>
      <c r="F396" s="95"/>
      <c r="G396" s="95"/>
      <c r="H396" s="95"/>
      <c r="I396" s="95"/>
      <c r="J396" s="95"/>
      <c r="K396" s="95"/>
      <c r="L396" s="95"/>
    </row>
    <row r="397" spans="2:12">
      <c r="B397" s="94"/>
      <c r="C397" s="95"/>
      <c r="D397" s="95"/>
      <c r="E397" s="95"/>
      <c r="F397" s="95"/>
      <c r="G397" s="95"/>
      <c r="H397" s="95"/>
      <c r="I397" s="95"/>
      <c r="J397" s="95"/>
      <c r="K397" s="95"/>
      <c r="L397" s="95"/>
    </row>
    <row r="398" spans="2:12">
      <c r="B398" s="94"/>
      <c r="C398" s="95"/>
      <c r="D398" s="95"/>
      <c r="E398" s="95"/>
      <c r="F398" s="95"/>
      <c r="G398" s="95"/>
      <c r="H398" s="95"/>
      <c r="I398" s="95"/>
      <c r="J398" s="95"/>
      <c r="K398" s="95"/>
      <c r="L398" s="95"/>
    </row>
    <row r="399" spans="2:12">
      <c r="B399" s="94"/>
      <c r="C399" s="95"/>
      <c r="D399" s="95"/>
      <c r="E399" s="95"/>
      <c r="F399" s="95"/>
      <c r="G399" s="95"/>
      <c r="H399" s="95"/>
      <c r="I399" s="95"/>
      <c r="J399" s="95"/>
      <c r="K399" s="95"/>
      <c r="L399" s="95"/>
    </row>
    <row r="400" spans="2:12">
      <c r="B400" s="94"/>
      <c r="C400" s="95"/>
      <c r="D400" s="95"/>
      <c r="E400" s="95"/>
      <c r="F400" s="95"/>
      <c r="G400" s="95"/>
      <c r="H400" s="95"/>
      <c r="I400" s="95"/>
      <c r="J400" s="95"/>
      <c r="K400" s="95"/>
      <c r="L400" s="95"/>
    </row>
    <row r="401" spans="2:12">
      <c r="B401" s="94"/>
      <c r="C401" s="95"/>
      <c r="D401" s="95"/>
      <c r="E401" s="95"/>
      <c r="F401" s="95"/>
      <c r="G401" s="95"/>
      <c r="H401" s="95"/>
      <c r="I401" s="95"/>
      <c r="J401" s="95"/>
      <c r="K401" s="95"/>
      <c r="L401" s="95"/>
    </row>
    <row r="402" spans="2:12">
      <c r="B402" s="94"/>
      <c r="C402" s="95"/>
      <c r="D402" s="95"/>
      <c r="E402" s="95"/>
      <c r="F402" s="95"/>
      <c r="G402" s="95"/>
      <c r="H402" s="95"/>
      <c r="I402" s="95"/>
      <c r="J402" s="95"/>
      <c r="K402" s="95"/>
      <c r="L402" s="95"/>
    </row>
    <row r="403" spans="2:12">
      <c r="B403" s="94"/>
      <c r="C403" s="95"/>
      <c r="D403" s="95"/>
      <c r="E403" s="95"/>
      <c r="F403" s="95"/>
      <c r="G403" s="95"/>
      <c r="H403" s="95"/>
      <c r="I403" s="95"/>
      <c r="J403" s="95"/>
      <c r="K403" s="95"/>
      <c r="L403" s="95"/>
    </row>
    <row r="404" spans="2:12">
      <c r="B404" s="94"/>
      <c r="C404" s="95"/>
      <c r="D404" s="95"/>
      <c r="E404" s="95"/>
      <c r="F404" s="95"/>
      <c r="G404" s="95"/>
      <c r="H404" s="95"/>
      <c r="I404" s="95"/>
      <c r="J404" s="95"/>
      <c r="K404" s="95"/>
      <c r="L404" s="95"/>
    </row>
    <row r="405" spans="2:12">
      <c r="B405" s="94"/>
      <c r="C405" s="95"/>
      <c r="D405" s="95"/>
      <c r="E405" s="95"/>
      <c r="F405" s="95"/>
      <c r="G405" s="95"/>
      <c r="H405" s="95"/>
      <c r="I405" s="95"/>
      <c r="J405" s="95"/>
      <c r="K405" s="95"/>
      <c r="L405" s="95"/>
    </row>
    <row r="406" spans="2:12">
      <c r="B406" s="94"/>
      <c r="C406" s="95"/>
      <c r="D406" s="95"/>
      <c r="E406" s="95"/>
      <c r="F406" s="95"/>
      <c r="G406" s="95"/>
      <c r="H406" s="95"/>
      <c r="I406" s="95"/>
      <c r="J406" s="95"/>
      <c r="K406" s="95"/>
      <c r="L406" s="95"/>
    </row>
    <row r="407" spans="2:12">
      <c r="B407" s="94"/>
      <c r="C407" s="95"/>
      <c r="D407" s="95"/>
      <c r="E407" s="95"/>
      <c r="F407" s="95"/>
      <c r="G407" s="95"/>
      <c r="H407" s="95"/>
      <c r="I407" s="95"/>
      <c r="J407" s="95"/>
      <c r="K407" s="95"/>
      <c r="L407" s="95"/>
    </row>
    <row r="408" spans="2:12">
      <c r="B408" s="94"/>
      <c r="C408" s="95"/>
      <c r="D408" s="95"/>
      <c r="E408" s="95"/>
      <c r="F408" s="95"/>
      <c r="G408" s="95"/>
      <c r="H408" s="95"/>
      <c r="I408" s="95"/>
      <c r="J408" s="95"/>
      <c r="K408" s="95"/>
      <c r="L408" s="95"/>
    </row>
    <row r="409" spans="2:12">
      <c r="B409" s="94"/>
      <c r="C409" s="95"/>
      <c r="D409" s="95"/>
      <c r="E409" s="95"/>
      <c r="F409" s="95"/>
      <c r="G409" s="95"/>
      <c r="H409" s="95"/>
      <c r="I409" s="95"/>
      <c r="J409" s="95"/>
      <c r="K409" s="95"/>
      <c r="L409" s="95"/>
    </row>
    <row r="410" spans="2:12">
      <c r="B410" s="94"/>
      <c r="C410" s="95"/>
      <c r="D410" s="95"/>
      <c r="E410" s="95"/>
      <c r="F410" s="95"/>
      <c r="G410" s="95"/>
      <c r="H410" s="95"/>
      <c r="I410" s="95"/>
      <c r="J410" s="95"/>
      <c r="K410" s="95"/>
      <c r="L410" s="95"/>
    </row>
    <row r="411" spans="2:12">
      <c r="B411" s="94"/>
      <c r="C411" s="95"/>
      <c r="D411" s="95"/>
      <c r="E411" s="95"/>
      <c r="F411" s="95"/>
      <c r="G411" s="95"/>
      <c r="H411" s="95"/>
      <c r="I411" s="95"/>
      <c r="J411" s="95"/>
      <c r="K411" s="95"/>
      <c r="L411" s="95"/>
    </row>
    <row r="412" spans="2:12">
      <c r="B412" s="94"/>
      <c r="C412" s="95"/>
      <c r="D412" s="95"/>
      <c r="E412" s="95"/>
      <c r="F412" s="95"/>
      <c r="G412" s="95"/>
      <c r="H412" s="95"/>
      <c r="I412" s="95"/>
      <c r="J412" s="95"/>
      <c r="K412" s="95"/>
      <c r="L412" s="95"/>
    </row>
    <row r="413" spans="2:12">
      <c r="B413" s="94"/>
      <c r="C413" s="95"/>
      <c r="D413" s="95"/>
      <c r="E413" s="95"/>
      <c r="F413" s="95"/>
      <c r="G413" s="95"/>
      <c r="H413" s="95"/>
      <c r="I413" s="95"/>
      <c r="J413" s="95"/>
      <c r="K413" s="95"/>
      <c r="L413" s="95"/>
    </row>
    <row r="414" spans="2:12">
      <c r="B414" s="94"/>
      <c r="C414" s="95"/>
      <c r="D414" s="95"/>
      <c r="E414" s="95"/>
      <c r="F414" s="95"/>
      <c r="G414" s="95"/>
      <c r="H414" s="95"/>
      <c r="I414" s="95"/>
      <c r="J414" s="95"/>
      <c r="K414" s="95"/>
      <c r="L414" s="95"/>
    </row>
    <row r="415" spans="2:12">
      <c r="B415" s="94"/>
      <c r="C415" s="95"/>
      <c r="D415" s="95"/>
      <c r="E415" s="95"/>
      <c r="F415" s="95"/>
      <c r="G415" s="95"/>
      <c r="H415" s="95"/>
      <c r="I415" s="95"/>
      <c r="J415" s="95"/>
      <c r="K415" s="95"/>
      <c r="L415" s="95"/>
    </row>
    <row r="416" spans="2:12">
      <c r="B416" s="94"/>
      <c r="C416" s="95"/>
      <c r="D416" s="95"/>
      <c r="E416" s="95"/>
      <c r="F416" s="95"/>
      <c r="G416" s="95"/>
      <c r="H416" s="95"/>
      <c r="I416" s="95"/>
      <c r="J416" s="95"/>
      <c r="K416" s="95"/>
      <c r="L416" s="95"/>
    </row>
    <row r="417" spans="2:12">
      <c r="B417" s="94"/>
      <c r="C417" s="95"/>
      <c r="D417" s="95"/>
      <c r="E417" s="95"/>
      <c r="F417" s="95"/>
      <c r="G417" s="95"/>
      <c r="H417" s="95"/>
      <c r="I417" s="95"/>
      <c r="J417" s="95"/>
      <c r="K417" s="95"/>
      <c r="L417" s="95"/>
    </row>
    <row r="418" spans="2:12">
      <c r="B418" s="94"/>
      <c r="C418" s="95"/>
      <c r="D418" s="95"/>
      <c r="E418" s="95"/>
      <c r="F418" s="95"/>
      <c r="G418" s="95"/>
      <c r="H418" s="95"/>
      <c r="I418" s="95"/>
      <c r="J418" s="95"/>
      <c r="K418" s="95"/>
      <c r="L418" s="95"/>
    </row>
    <row r="419" spans="2:12">
      <c r="B419" s="94"/>
      <c r="C419" s="95"/>
      <c r="D419" s="95"/>
      <c r="E419" s="95"/>
      <c r="F419" s="95"/>
      <c r="G419" s="95"/>
      <c r="H419" s="95"/>
      <c r="I419" s="95"/>
      <c r="J419" s="95"/>
      <c r="K419" s="95"/>
      <c r="L419" s="95"/>
    </row>
    <row r="420" spans="2:12">
      <c r="B420" s="94"/>
      <c r="C420" s="95"/>
      <c r="D420" s="95"/>
      <c r="E420" s="95"/>
      <c r="F420" s="95"/>
      <c r="G420" s="95"/>
      <c r="H420" s="95"/>
      <c r="I420" s="95"/>
      <c r="J420" s="95"/>
      <c r="K420" s="95"/>
      <c r="L420" s="95"/>
    </row>
    <row r="421" spans="2:12">
      <c r="B421" s="94"/>
      <c r="C421" s="95"/>
      <c r="D421" s="95"/>
      <c r="E421" s="95"/>
      <c r="F421" s="95"/>
      <c r="G421" s="95"/>
      <c r="H421" s="95"/>
      <c r="I421" s="95"/>
      <c r="J421" s="95"/>
      <c r="K421" s="95"/>
      <c r="L421" s="95"/>
    </row>
    <row r="422" spans="2:12">
      <c r="B422" s="94"/>
      <c r="C422" s="95"/>
      <c r="D422" s="95"/>
      <c r="E422" s="95"/>
      <c r="F422" s="95"/>
      <c r="G422" s="95"/>
      <c r="H422" s="95"/>
      <c r="I422" s="95"/>
      <c r="J422" s="95"/>
      <c r="K422" s="95"/>
      <c r="L422" s="95"/>
    </row>
    <row r="423" spans="2:12">
      <c r="B423" s="94"/>
      <c r="C423" s="95"/>
      <c r="D423" s="95"/>
      <c r="E423" s="95"/>
      <c r="F423" s="95"/>
      <c r="G423" s="95"/>
      <c r="H423" s="95"/>
      <c r="I423" s="95"/>
      <c r="J423" s="95"/>
      <c r="K423" s="95"/>
      <c r="L423" s="95"/>
    </row>
    <row r="424" spans="2:12">
      <c r="B424" s="94"/>
      <c r="C424" s="95"/>
      <c r="D424" s="95"/>
      <c r="E424" s="95"/>
      <c r="F424" s="95"/>
      <c r="G424" s="95"/>
      <c r="H424" s="95"/>
      <c r="I424" s="95"/>
      <c r="J424" s="95"/>
      <c r="K424" s="95"/>
      <c r="L424" s="95"/>
    </row>
    <row r="425" spans="2:12">
      <c r="B425" s="94"/>
      <c r="C425" s="95"/>
      <c r="D425" s="95"/>
      <c r="E425" s="95"/>
      <c r="F425" s="95"/>
      <c r="G425" s="95"/>
      <c r="H425" s="95"/>
      <c r="I425" s="95"/>
      <c r="J425" s="95"/>
      <c r="K425" s="95"/>
      <c r="L425" s="95"/>
    </row>
    <row r="426" spans="2:12">
      <c r="B426" s="94"/>
      <c r="C426" s="95"/>
      <c r="D426" s="95"/>
      <c r="E426" s="95"/>
      <c r="F426" s="95"/>
      <c r="G426" s="95"/>
      <c r="H426" s="95"/>
      <c r="I426" s="95"/>
      <c r="J426" s="95"/>
      <c r="K426" s="95"/>
      <c r="L426" s="95"/>
    </row>
    <row r="427" spans="2:12">
      <c r="B427" s="94"/>
      <c r="C427" s="95"/>
      <c r="D427" s="95"/>
      <c r="E427" s="95"/>
      <c r="F427" s="95"/>
      <c r="G427" s="95"/>
      <c r="H427" s="95"/>
      <c r="I427" s="95"/>
      <c r="J427" s="95"/>
      <c r="K427" s="95"/>
      <c r="L427" s="95"/>
    </row>
    <row r="428" spans="2:12">
      <c r="B428" s="94"/>
      <c r="C428" s="95"/>
      <c r="D428" s="95"/>
      <c r="E428" s="95"/>
      <c r="F428" s="95"/>
      <c r="G428" s="95"/>
      <c r="H428" s="95"/>
      <c r="I428" s="95"/>
      <c r="J428" s="95"/>
      <c r="K428" s="95"/>
      <c r="L428" s="95"/>
    </row>
    <row r="429" spans="2:12">
      <c r="B429" s="94"/>
      <c r="C429" s="95"/>
      <c r="D429" s="95"/>
      <c r="E429" s="95"/>
      <c r="F429" s="95"/>
      <c r="G429" s="95"/>
      <c r="H429" s="95"/>
      <c r="I429" s="95"/>
      <c r="J429" s="95"/>
      <c r="K429" s="95"/>
      <c r="L429" s="95"/>
    </row>
    <row r="430" spans="2:12">
      <c r="B430" s="94"/>
      <c r="C430" s="95"/>
      <c r="D430" s="95"/>
      <c r="E430" s="95"/>
      <c r="F430" s="95"/>
      <c r="G430" s="95"/>
      <c r="H430" s="95"/>
      <c r="I430" s="95"/>
      <c r="J430" s="95"/>
      <c r="K430" s="95"/>
      <c r="L430" s="95"/>
    </row>
    <row r="431" spans="2:12">
      <c r="B431" s="94"/>
      <c r="C431" s="95"/>
      <c r="D431" s="95"/>
      <c r="E431" s="95"/>
      <c r="F431" s="95"/>
      <c r="G431" s="95"/>
      <c r="H431" s="95"/>
      <c r="I431" s="95"/>
      <c r="J431" s="95"/>
      <c r="K431" s="95"/>
      <c r="L431" s="95"/>
    </row>
    <row r="432" spans="2:12">
      <c r="B432" s="94"/>
      <c r="C432" s="95"/>
      <c r="D432" s="95"/>
      <c r="E432" s="95"/>
      <c r="F432" s="95"/>
      <c r="G432" s="95"/>
      <c r="H432" s="95"/>
      <c r="I432" s="95"/>
      <c r="J432" s="95"/>
      <c r="K432" s="95"/>
      <c r="L432" s="95"/>
    </row>
    <row r="433" spans="2:12">
      <c r="B433" s="94"/>
      <c r="C433" s="95"/>
      <c r="D433" s="95"/>
      <c r="E433" s="95"/>
      <c r="F433" s="95"/>
      <c r="G433" s="95"/>
      <c r="H433" s="95"/>
      <c r="I433" s="95"/>
      <c r="J433" s="95"/>
      <c r="K433" s="95"/>
      <c r="L433" s="95"/>
    </row>
    <row r="434" spans="2:12">
      <c r="B434" s="94"/>
      <c r="C434" s="95"/>
      <c r="D434" s="95"/>
      <c r="E434" s="95"/>
      <c r="F434" s="95"/>
      <c r="G434" s="95"/>
      <c r="H434" s="95"/>
      <c r="I434" s="95"/>
      <c r="J434" s="95"/>
      <c r="K434" s="95"/>
      <c r="L434" s="95"/>
    </row>
    <row r="435" spans="2:12">
      <c r="B435" s="94"/>
      <c r="C435" s="95"/>
      <c r="D435" s="95"/>
      <c r="E435" s="95"/>
      <c r="F435" s="95"/>
      <c r="G435" s="95"/>
      <c r="H435" s="95"/>
      <c r="I435" s="95"/>
      <c r="J435" s="95"/>
      <c r="K435" s="95"/>
      <c r="L435" s="95"/>
    </row>
    <row r="436" spans="2:12">
      <c r="B436" s="94"/>
      <c r="C436" s="95"/>
      <c r="D436" s="95"/>
      <c r="E436" s="95"/>
      <c r="F436" s="95"/>
      <c r="G436" s="95"/>
      <c r="H436" s="95"/>
      <c r="I436" s="95"/>
      <c r="J436" s="95"/>
      <c r="K436" s="95"/>
      <c r="L436" s="95"/>
    </row>
    <row r="437" spans="2:12">
      <c r="B437" s="94"/>
      <c r="C437" s="95"/>
      <c r="D437" s="95"/>
      <c r="E437" s="95"/>
      <c r="F437" s="95"/>
      <c r="G437" s="95"/>
      <c r="H437" s="95"/>
      <c r="I437" s="95"/>
      <c r="J437" s="95"/>
      <c r="K437" s="95"/>
      <c r="L437" s="95"/>
    </row>
    <row r="438" spans="2:12">
      <c r="B438" s="94"/>
      <c r="C438" s="95"/>
      <c r="D438" s="95"/>
      <c r="E438" s="95"/>
      <c r="F438" s="95"/>
      <c r="G438" s="95"/>
      <c r="H438" s="95"/>
      <c r="I438" s="95"/>
      <c r="J438" s="95"/>
      <c r="K438" s="95"/>
      <c r="L438" s="95"/>
    </row>
    <row r="439" spans="2:12">
      <c r="B439" s="94"/>
      <c r="C439" s="95"/>
      <c r="D439" s="95"/>
      <c r="E439" s="95"/>
      <c r="F439" s="95"/>
      <c r="G439" s="95"/>
      <c r="H439" s="95"/>
      <c r="I439" s="95"/>
      <c r="J439" s="95"/>
      <c r="K439" s="95"/>
      <c r="L439" s="95"/>
    </row>
    <row r="440" spans="2:12">
      <c r="B440" s="94"/>
      <c r="C440" s="95"/>
      <c r="D440" s="95"/>
      <c r="E440" s="95"/>
      <c r="F440" s="95"/>
      <c r="G440" s="95"/>
      <c r="H440" s="95"/>
      <c r="I440" s="95"/>
      <c r="J440" s="95"/>
      <c r="K440" s="95"/>
      <c r="L440" s="95"/>
    </row>
    <row r="441" spans="2:12">
      <c r="B441" s="94"/>
      <c r="C441" s="95"/>
      <c r="D441" s="95"/>
      <c r="E441" s="95"/>
      <c r="F441" s="95"/>
      <c r="G441" s="95"/>
      <c r="H441" s="95"/>
      <c r="I441" s="95"/>
      <c r="J441" s="95"/>
      <c r="K441" s="95"/>
      <c r="L441" s="95"/>
    </row>
    <row r="442" spans="2:12">
      <c r="B442" s="94"/>
      <c r="C442" s="95"/>
      <c r="D442" s="95"/>
      <c r="E442" s="95"/>
      <c r="F442" s="95"/>
      <c r="G442" s="95"/>
      <c r="H442" s="95"/>
      <c r="I442" s="95"/>
      <c r="J442" s="95"/>
      <c r="K442" s="95"/>
      <c r="L442" s="95"/>
    </row>
    <row r="443" spans="2:12">
      <c r="B443" s="94"/>
      <c r="C443" s="95"/>
      <c r="D443" s="95"/>
      <c r="E443" s="95"/>
      <c r="F443" s="95"/>
      <c r="G443" s="95"/>
      <c r="H443" s="95"/>
      <c r="I443" s="95"/>
      <c r="J443" s="95"/>
      <c r="K443" s="95"/>
      <c r="L443" s="95"/>
    </row>
    <row r="444" spans="2:12">
      <c r="B444" s="94"/>
      <c r="C444" s="95"/>
      <c r="D444" s="95"/>
      <c r="E444" s="95"/>
      <c r="F444" s="95"/>
      <c r="G444" s="95"/>
      <c r="H444" s="95"/>
      <c r="I444" s="95"/>
      <c r="J444" s="95"/>
      <c r="K444" s="95"/>
      <c r="L444" s="95"/>
    </row>
    <row r="445" spans="2:12">
      <c r="B445" s="94"/>
      <c r="C445" s="95"/>
      <c r="D445" s="95"/>
      <c r="E445" s="95"/>
      <c r="F445" s="95"/>
      <c r="G445" s="95"/>
      <c r="H445" s="95"/>
      <c r="I445" s="95"/>
      <c r="J445" s="95"/>
      <c r="K445" s="95"/>
      <c r="L445" s="95"/>
    </row>
    <row r="446" spans="2:12">
      <c r="B446" s="94"/>
      <c r="C446" s="95"/>
      <c r="D446" s="95"/>
      <c r="E446" s="95"/>
      <c r="F446" s="95"/>
      <c r="G446" s="95"/>
      <c r="H446" s="95"/>
      <c r="I446" s="95"/>
      <c r="J446" s="95"/>
      <c r="K446" s="95"/>
      <c r="L446" s="95"/>
    </row>
    <row r="447" spans="2:12">
      <c r="B447" s="94"/>
      <c r="C447" s="95"/>
      <c r="D447" s="95"/>
      <c r="E447" s="95"/>
      <c r="F447" s="95"/>
      <c r="G447" s="95"/>
      <c r="H447" s="95"/>
      <c r="I447" s="95"/>
      <c r="J447" s="95"/>
      <c r="K447" s="95"/>
      <c r="L447" s="95"/>
    </row>
    <row r="448" spans="2:12">
      <c r="B448" s="94"/>
      <c r="C448" s="95"/>
      <c r="D448" s="95"/>
      <c r="E448" s="95"/>
      <c r="F448" s="95"/>
      <c r="G448" s="95"/>
      <c r="H448" s="95"/>
      <c r="I448" s="95"/>
      <c r="J448" s="95"/>
      <c r="K448" s="95"/>
      <c r="L448" s="95"/>
    </row>
    <row r="449" spans="2:12">
      <c r="B449" s="94"/>
      <c r="C449" s="95"/>
      <c r="D449" s="95"/>
      <c r="E449" s="95"/>
      <c r="F449" s="95"/>
      <c r="G449" s="95"/>
      <c r="H449" s="95"/>
      <c r="I449" s="95"/>
      <c r="J449" s="95"/>
      <c r="K449" s="95"/>
      <c r="L449" s="95"/>
    </row>
    <row r="450" spans="2:12">
      <c r="B450" s="94"/>
      <c r="C450" s="95"/>
      <c r="D450" s="95"/>
      <c r="E450" s="95"/>
      <c r="F450" s="95"/>
      <c r="G450" s="95"/>
      <c r="H450" s="95"/>
      <c r="I450" s="95"/>
      <c r="J450" s="95"/>
      <c r="K450" s="95"/>
      <c r="L450" s="95"/>
    </row>
    <row r="451" spans="2:12">
      <c r="B451" s="94"/>
      <c r="C451" s="95"/>
      <c r="D451" s="95"/>
      <c r="E451" s="95"/>
      <c r="F451" s="95"/>
      <c r="G451" s="95"/>
      <c r="H451" s="95"/>
      <c r="I451" s="95"/>
      <c r="J451" s="95"/>
      <c r="K451" s="95"/>
      <c r="L451" s="95"/>
    </row>
    <row r="452" spans="2:12">
      <c r="B452" s="94"/>
      <c r="C452" s="95"/>
      <c r="D452" s="95"/>
      <c r="E452" s="95"/>
      <c r="F452" s="95"/>
      <c r="G452" s="95"/>
      <c r="H452" s="95"/>
      <c r="I452" s="95"/>
      <c r="J452" s="95"/>
      <c r="K452" s="95"/>
      <c r="L452" s="95"/>
    </row>
    <row r="453" spans="2:12">
      <c r="B453" s="94"/>
      <c r="C453" s="95"/>
      <c r="D453" s="95"/>
      <c r="E453" s="95"/>
      <c r="F453" s="95"/>
      <c r="G453" s="95"/>
      <c r="H453" s="95"/>
      <c r="I453" s="95"/>
      <c r="J453" s="95"/>
      <c r="K453" s="95"/>
      <c r="L453" s="95"/>
    </row>
    <row r="454" spans="2:12">
      <c r="B454" s="94"/>
      <c r="C454" s="95"/>
      <c r="D454" s="95"/>
      <c r="E454" s="95"/>
      <c r="F454" s="95"/>
      <c r="G454" s="95"/>
      <c r="H454" s="95"/>
      <c r="I454" s="95"/>
      <c r="J454" s="95"/>
      <c r="K454" s="95"/>
      <c r="L454" s="95"/>
    </row>
    <row r="455" spans="2:12">
      <c r="B455" s="94"/>
      <c r="C455" s="95"/>
      <c r="D455" s="95"/>
      <c r="E455" s="95"/>
      <c r="F455" s="95"/>
      <c r="G455" s="95"/>
      <c r="H455" s="95"/>
      <c r="I455" s="95"/>
      <c r="J455" s="95"/>
      <c r="K455" s="95"/>
      <c r="L455" s="95"/>
    </row>
    <row r="456" spans="2:12">
      <c r="B456" s="94"/>
      <c r="C456" s="95"/>
      <c r="D456" s="95"/>
      <c r="E456" s="95"/>
      <c r="F456" s="95"/>
      <c r="G456" s="95"/>
      <c r="H456" s="95"/>
      <c r="I456" s="95"/>
      <c r="J456" s="95"/>
      <c r="K456" s="95"/>
      <c r="L456" s="95"/>
    </row>
    <row r="457" spans="2:12">
      <c r="B457" s="94"/>
      <c r="C457" s="95"/>
      <c r="D457" s="95"/>
      <c r="E457" s="95"/>
      <c r="F457" s="95"/>
      <c r="G457" s="95"/>
      <c r="H457" s="95"/>
      <c r="I457" s="95"/>
      <c r="J457" s="95"/>
      <c r="K457" s="95"/>
      <c r="L457" s="95"/>
    </row>
    <row r="458" spans="2:12">
      <c r="B458" s="94"/>
      <c r="C458" s="95"/>
      <c r="D458" s="95"/>
      <c r="E458" s="95"/>
      <c r="F458" s="95"/>
      <c r="G458" s="95"/>
      <c r="H458" s="95"/>
      <c r="I458" s="95"/>
      <c r="J458" s="95"/>
      <c r="K458" s="95"/>
      <c r="L458" s="95"/>
    </row>
    <row r="459" spans="2:12">
      <c r="B459" s="94"/>
      <c r="C459" s="95"/>
      <c r="D459" s="95"/>
      <c r="E459" s="95"/>
      <c r="F459" s="95"/>
      <c r="G459" s="95"/>
      <c r="H459" s="95"/>
      <c r="I459" s="95"/>
      <c r="J459" s="95"/>
      <c r="K459" s="95"/>
      <c r="L459" s="95"/>
    </row>
    <row r="460" spans="2:12">
      <c r="B460" s="94"/>
      <c r="C460" s="95"/>
      <c r="D460" s="95"/>
      <c r="E460" s="95"/>
      <c r="F460" s="95"/>
      <c r="G460" s="95"/>
      <c r="H460" s="95"/>
      <c r="I460" s="95"/>
      <c r="J460" s="95"/>
      <c r="K460" s="95"/>
      <c r="L460" s="95"/>
    </row>
    <row r="461" spans="2:12">
      <c r="B461" s="94"/>
      <c r="C461" s="95"/>
      <c r="D461" s="95"/>
      <c r="E461" s="95"/>
      <c r="F461" s="95"/>
      <c r="G461" s="95"/>
      <c r="H461" s="95"/>
      <c r="I461" s="95"/>
      <c r="J461" s="95"/>
      <c r="K461" s="95"/>
      <c r="L461" s="95"/>
    </row>
    <row r="462" spans="2:12">
      <c r="B462" s="94"/>
      <c r="C462" s="95"/>
      <c r="D462" s="95"/>
      <c r="E462" s="95"/>
      <c r="F462" s="95"/>
      <c r="G462" s="95"/>
      <c r="H462" s="95"/>
      <c r="I462" s="95"/>
      <c r="J462" s="95"/>
      <c r="K462" s="95"/>
      <c r="L462" s="95"/>
    </row>
    <row r="463" spans="2:12">
      <c r="B463" s="94"/>
      <c r="C463" s="95"/>
      <c r="D463" s="95"/>
      <c r="E463" s="95"/>
      <c r="F463" s="95"/>
      <c r="G463" s="95"/>
      <c r="H463" s="95"/>
      <c r="I463" s="95"/>
      <c r="J463" s="95"/>
      <c r="K463" s="95"/>
      <c r="L463" s="95"/>
    </row>
    <row r="464" spans="2:12">
      <c r="B464" s="94"/>
      <c r="C464" s="95"/>
      <c r="D464" s="95"/>
      <c r="E464" s="95"/>
      <c r="F464" s="95"/>
      <c r="G464" s="95"/>
      <c r="H464" s="95"/>
      <c r="I464" s="95"/>
      <c r="J464" s="95"/>
      <c r="K464" s="95"/>
      <c r="L464" s="95"/>
    </row>
    <row r="465" spans="2:12">
      <c r="B465" s="94"/>
      <c r="C465" s="95"/>
      <c r="D465" s="95"/>
      <c r="E465" s="95"/>
      <c r="F465" s="95"/>
      <c r="G465" s="95"/>
      <c r="H465" s="95"/>
      <c r="I465" s="95"/>
      <c r="J465" s="95"/>
      <c r="K465" s="95"/>
      <c r="L465" s="95"/>
    </row>
    <row r="466" spans="2:12">
      <c r="B466" s="94"/>
      <c r="C466" s="95"/>
      <c r="D466" s="95"/>
      <c r="E466" s="95"/>
      <c r="F466" s="95"/>
      <c r="G466" s="95"/>
      <c r="H466" s="95"/>
      <c r="I466" s="95"/>
      <c r="J466" s="95"/>
      <c r="K466" s="95"/>
      <c r="L466" s="95"/>
    </row>
    <row r="467" spans="2:12">
      <c r="B467" s="94"/>
      <c r="C467" s="95"/>
      <c r="D467" s="95"/>
      <c r="E467" s="95"/>
      <c r="F467" s="95"/>
      <c r="G467" s="95"/>
      <c r="H467" s="95"/>
      <c r="I467" s="95"/>
      <c r="J467" s="95"/>
      <c r="K467" s="95"/>
      <c r="L467" s="95"/>
    </row>
    <row r="468" spans="2:12">
      <c r="B468" s="94"/>
      <c r="C468" s="95"/>
      <c r="D468" s="95"/>
      <c r="E468" s="95"/>
      <c r="F468" s="95"/>
      <c r="G468" s="95"/>
      <c r="H468" s="95"/>
      <c r="I468" s="95"/>
      <c r="J468" s="95"/>
      <c r="K468" s="95"/>
      <c r="L468" s="95"/>
    </row>
    <row r="469" spans="2:12">
      <c r="B469" s="94"/>
      <c r="C469" s="95"/>
      <c r="D469" s="95"/>
      <c r="E469" s="95"/>
      <c r="F469" s="95"/>
      <c r="G469" s="95"/>
      <c r="H469" s="95"/>
      <c r="I469" s="95"/>
      <c r="J469" s="95"/>
      <c r="K469" s="95"/>
      <c r="L469" s="95"/>
    </row>
    <row r="470" spans="2:12">
      <c r="B470" s="94"/>
      <c r="C470" s="95"/>
      <c r="D470" s="95"/>
      <c r="E470" s="95"/>
      <c r="F470" s="95"/>
      <c r="G470" s="95"/>
      <c r="H470" s="95"/>
      <c r="I470" s="95"/>
      <c r="J470" s="95"/>
      <c r="K470" s="95"/>
      <c r="L470" s="95"/>
    </row>
    <row r="471" spans="2:12">
      <c r="B471" s="94"/>
      <c r="C471" s="95"/>
      <c r="D471" s="95"/>
      <c r="E471" s="95"/>
      <c r="F471" s="95"/>
      <c r="G471" s="95"/>
      <c r="H471" s="95"/>
      <c r="I471" s="95"/>
      <c r="J471" s="95"/>
      <c r="K471" s="95"/>
      <c r="L471" s="95"/>
    </row>
    <row r="472" spans="2:12">
      <c r="B472" s="94"/>
      <c r="C472" s="95"/>
      <c r="D472" s="95"/>
      <c r="E472" s="95"/>
      <c r="F472" s="95"/>
      <c r="G472" s="95"/>
      <c r="H472" s="95"/>
      <c r="I472" s="95"/>
      <c r="J472" s="95"/>
      <c r="K472" s="95"/>
      <c r="L472" s="95"/>
    </row>
    <row r="473" spans="2:12">
      <c r="B473" s="94"/>
      <c r="C473" s="95"/>
      <c r="D473" s="95"/>
      <c r="E473" s="95"/>
      <c r="F473" s="95"/>
      <c r="G473" s="95"/>
      <c r="H473" s="95"/>
      <c r="I473" s="95"/>
      <c r="J473" s="95"/>
      <c r="K473" s="95"/>
      <c r="L473" s="95"/>
    </row>
    <row r="474" spans="2:12">
      <c r="B474" s="94"/>
      <c r="C474" s="95"/>
      <c r="D474" s="95"/>
      <c r="E474" s="95"/>
      <c r="F474" s="95"/>
      <c r="G474" s="95"/>
      <c r="H474" s="95"/>
      <c r="I474" s="95"/>
      <c r="J474" s="95"/>
      <c r="K474" s="95"/>
      <c r="L474" s="95"/>
    </row>
    <row r="475" spans="2:12">
      <c r="B475" s="94"/>
      <c r="C475" s="95"/>
      <c r="D475" s="95"/>
      <c r="E475" s="95"/>
      <c r="F475" s="95"/>
      <c r="G475" s="95"/>
      <c r="H475" s="95"/>
      <c r="I475" s="95"/>
      <c r="J475" s="95"/>
      <c r="K475" s="95"/>
      <c r="L475" s="95"/>
    </row>
    <row r="476" spans="2:12">
      <c r="B476" s="94"/>
      <c r="C476" s="95"/>
      <c r="D476" s="95"/>
      <c r="E476" s="95"/>
      <c r="F476" s="95"/>
      <c r="G476" s="95"/>
      <c r="H476" s="95"/>
      <c r="I476" s="95"/>
      <c r="J476" s="95"/>
      <c r="K476" s="95"/>
      <c r="L476" s="95"/>
    </row>
    <row r="477" spans="2:12">
      <c r="B477" s="94"/>
      <c r="C477" s="95"/>
      <c r="D477" s="95"/>
      <c r="E477" s="95"/>
      <c r="F477" s="95"/>
      <c r="G477" s="95"/>
      <c r="H477" s="95"/>
      <c r="I477" s="95"/>
      <c r="J477" s="95"/>
      <c r="K477" s="95"/>
      <c r="L477" s="95"/>
    </row>
    <row r="478" spans="2:12">
      <c r="B478" s="94"/>
      <c r="C478" s="95"/>
      <c r="D478" s="95"/>
      <c r="E478" s="95"/>
      <c r="F478" s="95"/>
      <c r="G478" s="95"/>
      <c r="H478" s="95"/>
      <c r="I478" s="95"/>
      <c r="J478" s="95"/>
      <c r="K478" s="95"/>
      <c r="L478" s="95"/>
    </row>
    <row r="479" spans="2:12">
      <c r="B479" s="94"/>
      <c r="C479" s="95"/>
      <c r="D479" s="95"/>
      <c r="E479" s="95"/>
      <c r="F479" s="95"/>
      <c r="G479" s="95"/>
      <c r="H479" s="95"/>
      <c r="I479" s="95"/>
      <c r="J479" s="95"/>
      <c r="K479" s="95"/>
      <c r="L479" s="95"/>
    </row>
    <row r="480" spans="2:12">
      <c r="B480" s="94"/>
      <c r="C480" s="95"/>
      <c r="D480" s="95"/>
      <c r="E480" s="95"/>
      <c r="F480" s="95"/>
      <c r="G480" s="95"/>
      <c r="H480" s="95"/>
      <c r="I480" s="95"/>
      <c r="J480" s="95"/>
      <c r="K480" s="95"/>
      <c r="L480" s="95"/>
    </row>
    <row r="481" spans="2:12">
      <c r="B481" s="94"/>
      <c r="C481" s="95"/>
      <c r="D481" s="95"/>
      <c r="E481" s="95"/>
      <c r="F481" s="95"/>
      <c r="G481" s="95"/>
      <c r="H481" s="95"/>
      <c r="I481" s="95"/>
      <c r="J481" s="95"/>
      <c r="K481" s="95"/>
      <c r="L481" s="95"/>
    </row>
    <row r="482" spans="2:12">
      <c r="B482" s="94"/>
      <c r="C482" s="95"/>
      <c r="D482" s="95"/>
      <c r="E482" s="95"/>
      <c r="F482" s="95"/>
      <c r="G482" s="95"/>
      <c r="H482" s="95"/>
      <c r="I482" s="95"/>
      <c r="J482" s="95"/>
      <c r="K482" s="95"/>
      <c r="L482" s="95"/>
    </row>
    <row r="483" spans="2:12">
      <c r="B483" s="94"/>
      <c r="C483" s="95"/>
      <c r="D483" s="95"/>
      <c r="E483" s="95"/>
      <c r="F483" s="95"/>
      <c r="G483" s="95"/>
      <c r="H483" s="95"/>
      <c r="I483" s="95"/>
      <c r="J483" s="95"/>
      <c r="K483" s="95"/>
      <c r="L483" s="95"/>
    </row>
    <row r="484" spans="2:12">
      <c r="B484" s="94"/>
      <c r="C484" s="95"/>
      <c r="D484" s="95"/>
      <c r="E484" s="95"/>
      <c r="F484" s="95"/>
      <c r="G484" s="95"/>
      <c r="H484" s="95"/>
      <c r="I484" s="95"/>
      <c r="J484" s="95"/>
      <c r="K484" s="95"/>
      <c r="L484" s="95"/>
    </row>
    <row r="485" spans="2:12">
      <c r="B485" s="94"/>
      <c r="C485" s="95"/>
      <c r="D485" s="95"/>
      <c r="E485" s="95"/>
      <c r="F485" s="95"/>
      <c r="G485" s="95"/>
      <c r="H485" s="95"/>
      <c r="I485" s="95"/>
      <c r="J485" s="95"/>
      <c r="K485" s="95"/>
      <c r="L485" s="95"/>
    </row>
    <row r="486" spans="2:12">
      <c r="B486" s="94"/>
      <c r="C486" s="95"/>
      <c r="D486" s="95"/>
      <c r="E486" s="95"/>
      <c r="F486" s="95"/>
      <c r="G486" s="95"/>
      <c r="H486" s="95"/>
      <c r="I486" s="95"/>
      <c r="J486" s="95"/>
      <c r="K486" s="95"/>
      <c r="L486" s="95"/>
    </row>
    <row r="487" spans="2:12">
      <c r="B487" s="94"/>
      <c r="C487" s="95"/>
      <c r="D487" s="95"/>
      <c r="E487" s="95"/>
      <c r="F487" s="95"/>
      <c r="G487" s="95"/>
      <c r="H487" s="95"/>
      <c r="I487" s="95"/>
      <c r="J487" s="95"/>
      <c r="K487" s="95"/>
      <c r="L487" s="95"/>
    </row>
    <row r="488" spans="2:12">
      <c r="B488" s="94"/>
      <c r="C488" s="95"/>
      <c r="D488" s="95"/>
      <c r="E488" s="95"/>
      <c r="F488" s="95"/>
      <c r="G488" s="95"/>
      <c r="H488" s="95"/>
      <c r="I488" s="95"/>
      <c r="J488" s="95"/>
      <c r="K488" s="95"/>
      <c r="L488" s="95"/>
    </row>
    <row r="489" spans="2:12">
      <c r="B489" s="94"/>
      <c r="C489" s="95"/>
      <c r="D489" s="95"/>
      <c r="E489" s="95"/>
      <c r="F489" s="95"/>
      <c r="G489" s="95"/>
      <c r="H489" s="95"/>
      <c r="I489" s="95"/>
      <c r="J489" s="95"/>
      <c r="K489" s="95"/>
      <c r="L489" s="95"/>
    </row>
    <row r="490" spans="2:12">
      <c r="B490" s="94"/>
      <c r="C490" s="95"/>
      <c r="D490" s="95"/>
      <c r="E490" s="95"/>
      <c r="F490" s="95"/>
      <c r="G490" s="95"/>
      <c r="H490" s="95"/>
      <c r="I490" s="95"/>
      <c r="J490" s="95"/>
      <c r="K490" s="95"/>
      <c r="L490" s="95"/>
    </row>
    <row r="491" spans="2:12">
      <c r="B491" s="94"/>
      <c r="C491" s="95"/>
      <c r="D491" s="95"/>
      <c r="E491" s="95"/>
      <c r="F491" s="95"/>
      <c r="G491" s="95"/>
      <c r="H491" s="95"/>
      <c r="I491" s="95"/>
      <c r="J491" s="95"/>
      <c r="K491" s="95"/>
      <c r="L491" s="95"/>
    </row>
    <row r="492" spans="2:12">
      <c r="B492" s="94"/>
      <c r="C492" s="95"/>
      <c r="D492" s="95"/>
      <c r="E492" s="95"/>
      <c r="F492" s="95"/>
      <c r="G492" s="95"/>
      <c r="H492" s="95"/>
      <c r="I492" s="95"/>
      <c r="J492" s="95"/>
      <c r="K492" s="95"/>
      <c r="L492" s="95"/>
    </row>
    <row r="493" spans="2:12">
      <c r="B493" s="94"/>
      <c r="C493" s="95"/>
      <c r="D493" s="95"/>
      <c r="E493" s="95"/>
      <c r="F493" s="95"/>
      <c r="G493" s="95"/>
      <c r="H493" s="95"/>
      <c r="I493" s="95"/>
      <c r="J493" s="95"/>
      <c r="K493" s="95"/>
      <c r="L493" s="95"/>
    </row>
    <row r="494" spans="2:12">
      <c r="B494" s="94"/>
      <c r="C494" s="95"/>
      <c r="D494" s="95"/>
      <c r="E494" s="95"/>
      <c r="F494" s="95"/>
      <c r="G494" s="95"/>
      <c r="H494" s="95"/>
      <c r="I494" s="95"/>
      <c r="J494" s="95"/>
      <c r="K494" s="95"/>
      <c r="L494" s="95"/>
    </row>
    <row r="495" spans="2:12">
      <c r="B495" s="94"/>
      <c r="C495" s="95"/>
      <c r="D495" s="95"/>
      <c r="E495" s="95"/>
      <c r="F495" s="95"/>
      <c r="G495" s="95"/>
      <c r="H495" s="95"/>
      <c r="I495" s="95"/>
      <c r="J495" s="95"/>
      <c r="K495" s="95"/>
      <c r="L495" s="95"/>
    </row>
    <row r="496" spans="2:12">
      <c r="B496" s="94"/>
      <c r="C496" s="95"/>
      <c r="D496" s="95"/>
      <c r="E496" s="95"/>
      <c r="F496" s="95"/>
      <c r="G496" s="95"/>
      <c r="H496" s="95"/>
      <c r="I496" s="95"/>
      <c r="J496" s="95"/>
      <c r="K496" s="95"/>
      <c r="L496" s="95"/>
    </row>
    <row r="497" spans="2:12">
      <c r="B497" s="94"/>
      <c r="C497" s="95"/>
      <c r="D497" s="95"/>
      <c r="E497" s="95"/>
      <c r="F497" s="95"/>
      <c r="G497" s="95"/>
      <c r="H497" s="95"/>
      <c r="I497" s="95"/>
      <c r="J497" s="95"/>
      <c r="K497" s="95"/>
      <c r="L497" s="95"/>
    </row>
    <row r="498" spans="2:12">
      <c r="B498" s="94"/>
      <c r="C498" s="95"/>
      <c r="D498" s="95"/>
      <c r="E498" s="95"/>
      <c r="F498" s="95"/>
      <c r="G498" s="95"/>
      <c r="H498" s="95"/>
      <c r="I498" s="95"/>
      <c r="J498" s="95"/>
      <c r="K498" s="95"/>
      <c r="L498" s="95"/>
    </row>
    <row r="499" spans="2:12">
      <c r="B499" s="94"/>
      <c r="C499" s="95"/>
      <c r="D499" s="95"/>
      <c r="E499" s="95"/>
      <c r="F499" s="95"/>
      <c r="G499" s="95"/>
      <c r="H499" s="95"/>
      <c r="I499" s="95"/>
      <c r="J499" s="95"/>
      <c r="K499" s="95"/>
      <c r="L499" s="95"/>
    </row>
    <row r="500" spans="2:12">
      <c r="B500" s="94"/>
      <c r="C500" s="95"/>
      <c r="D500" s="95"/>
      <c r="E500" s="95"/>
      <c r="F500" s="95"/>
      <c r="G500" s="95"/>
      <c r="H500" s="95"/>
      <c r="I500" s="95"/>
      <c r="J500" s="95"/>
      <c r="K500" s="95"/>
      <c r="L500" s="95"/>
    </row>
    <row r="501" spans="2:12">
      <c r="B501" s="94"/>
      <c r="C501" s="95"/>
      <c r="D501" s="95"/>
      <c r="E501" s="95"/>
      <c r="F501" s="95"/>
      <c r="G501" s="95"/>
      <c r="H501" s="95"/>
      <c r="I501" s="95"/>
      <c r="J501" s="95"/>
      <c r="K501" s="95"/>
      <c r="L501" s="95"/>
    </row>
    <row r="502" spans="2:12">
      <c r="B502" s="94"/>
      <c r="C502" s="95"/>
      <c r="D502" s="95"/>
      <c r="E502" s="95"/>
      <c r="F502" s="95"/>
      <c r="G502" s="95"/>
      <c r="H502" s="95"/>
      <c r="I502" s="95"/>
      <c r="J502" s="95"/>
      <c r="K502" s="95"/>
      <c r="L502" s="95"/>
    </row>
    <row r="503" spans="2:12">
      <c r="B503" s="94"/>
      <c r="C503" s="95"/>
      <c r="D503" s="95"/>
      <c r="E503" s="95"/>
      <c r="F503" s="95"/>
      <c r="G503" s="95"/>
      <c r="H503" s="95"/>
      <c r="I503" s="95"/>
      <c r="J503" s="95"/>
      <c r="K503" s="95"/>
      <c r="L503" s="95"/>
    </row>
    <row r="504" spans="2:12">
      <c r="B504" s="94"/>
      <c r="C504" s="95"/>
      <c r="D504" s="95"/>
      <c r="E504" s="95"/>
      <c r="F504" s="95"/>
      <c r="G504" s="95"/>
      <c r="H504" s="95"/>
      <c r="I504" s="95"/>
      <c r="J504" s="95"/>
      <c r="K504" s="95"/>
      <c r="L504" s="95"/>
    </row>
    <row r="505" spans="2:12">
      <c r="B505" s="94"/>
      <c r="C505" s="95"/>
      <c r="D505" s="95"/>
      <c r="E505" s="95"/>
      <c r="F505" s="95"/>
      <c r="G505" s="95"/>
      <c r="H505" s="95"/>
      <c r="I505" s="95"/>
      <c r="J505" s="95"/>
      <c r="K505" s="95"/>
      <c r="L505" s="95"/>
    </row>
    <row r="506" spans="2:12">
      <c r="B506" s="94"/>
      <c r="C506" s="95"/>
      <c r="D506" s="95"/>
      <c r="E506" s="95"/>
      <c r="F506" s="95"/>
      <c r="G506" s="95"/>
      <c r="H506" s="95"/>
      <c r="I506" s="95"/>
      <c r="J506" s="95"/>
      <c r="K506" s="95"/>
      <c r="L506" s="95"/>
    </row>
    <row r="507" spans="2:12">
      <c r="B507" s="94"/>
      <c r="C507" s="95"/>
      <c r="D507" s="95"/>
      <c r="E507" s="95"/>
      <c r="F507" s="95"/>
      <c r="G507" s="95"/>
      <c r="H507" s="95"/>
      <c r="I507" s="95"/>
      <c r="J507" s="95"/>
      <c r="K507" s="95"/>
      <c r="L507" s="95"/>
    </row>
    <row r="508" spans="2:12">
      <c r="B508" s="94"/>
      <c r="C508" s="95"/>
      <c r="D508" s="95"/>
      <c r="E508" s="95"/>
      <c r="F508" s="95"/>
      <c r="G508" s="95"/>
      <c r="H508" s="95"/>
      <c r="I508" s="95"/>
      <c r="J508" s="95"/>
      <c r="K508" s="95"/>
      <c r="L508" s="95"/>
    </row>
    <row r="509" spans="2:12">
      <c r="B509" s="94"/>
      <c r="C509" s="95"/>
      <c r="D509" s="95"/>
      <c r="E509" s="95"/>
      <c r="F509" s="95"/>
      <c r="G509" s="95"/>
      <c r="H509" s="95"/>
      <c r="I509" s="95"/>
      <c r="J509" s="95"/>
      <c r="K509" s="95"/>
      <c r="L509" s="95"/>
    </row>
    <row r="510" spans="2:12">
      <c r="B510" s="94"/>
      <c r="C510" s="95"/>
      <c r="D510" s="95"/>
      <c r="E510" s="95"/>
      <c r="F510" s="95"/>
      <c r="G510" s="95"/>
      <c r="H510" s="95"/>
      <c r="I510" s="95"/>
      <c r="J510" s="95"/>
      <c r="K510" s="95"/>
      <c r="L510" s="95"/>
    </row>
    <row r="511" spans="2:12">
      <c r="B511" s="94"/>
      <c r="C511" s="95"/>
      <c r="D511" s="95"/>
      <c r="E511" s="95"/>
      <c r="F511" s="95"/>
      <c r="G511" s="95"/>
      <c r="H511" s="95"/>
      <c r="I511" s="95"/>
      <c r="J511" s="95"/>
      <c r="K511" s="95"/>
      <c r="L511" s="95"/>
    </row>
    <row r="512" spans="2:12">
      <c r="B512" s="94"/>
      <c r="C512" s="95"/>
      <c r="D512" s="95"/>
      <c r="E512" s="95"/>
      <c r="F512" s="95"/>
      <c r="G512" s="95"/>
      <c r="H512" s="95"/>
      <c r="I512" s="95"/>
      <c r="J512" s="95"/>
      <c r="K512" s="95"/>
      <c r="L512" s="95"/>
    </row>
    <row r="513" spans="2:12">
      <c r="B513" s="94"/>
      <c r="C513" s="95"/>
      <c r="D513" s="95"/>
      <c r="E513" s="95"/>
      <c r="F513" s="95"/>
      <c r="G513" s="95"/>
      <c r="H513" s="95"/>
      <c r="I513" s="95"/>
      <c r="J513" s="95"/>
      <c r="K513" s="95"/>
      <c r="L513" s="95"/>
    </row>
    <row r="514" spans="2:12">
      <c r="B514" s="94"/>
      <c r="C514" s="95"/>
      <c r="D514" s="95"/>
      <c r="E514" s="95"/>
      <c r="F514" s="95"/>
      <c r="G514" s="95"/>
      <c r="H514" s="95"/>
      <c r="I514" s="95"/>
      <c r="J514" s="95"/>
      <c r="K514" s="95"/>
      <c r="L514" s="95"/>
    </row>
    <row r="515" spans="2:12">
      <c r="B515" s="94"/>
      <c r="C515" s="95"/>
      <c r="D515" s="95"/>
      <c r="E515" s="95"/>
      <c r="F515" s="95"/>
      <c r="G515" s="95"/>
      <c r="H515" s="95"/>
      <c r="I515" s="95"/>
      <c r="J515" s="95"/>
      <c r="K515" s="95"/>
      <c r="L515" s="95"/>
    </row>
    <row r="516" spans="2:12">
      <c r="B516" s="94"/>
      <c r="C516" s="95"/>
      <c r="D516" s="95"/>
      <c r="E516" s="95"/>
      <c r="F516" s="95"/>
      <c r="G516" s="95"/>
      <c r="H516" s="95"/>
      <c r="I516" s="95"/>
      <c r="J516" s="95"/>
      <c r="K516" s="95"/>
      <c r="L516" s="95"/>
    </row>
    <row r="517" spans="2:12">
      <c r="B517" s="94"/>
      <c r="C517" s="95"/>
      <c r="D517" s="95"/>
      <c r="E517" s="95"/>
      <c r="F517" s="95"/>
      <c r="G517" s="95"/>
      <c r="H517" s="95"/>
      <c r="I517" s="95"/>
      <c r="J517" s="95"/>
      <c r="K517" s="95"/>
      <c r="L517" s="95"/>
    </row>
    <row r="518" spans="2:12">
      <c r="B518" s="94"/>
      <c r="C518" s="95"/>
      <c r="D518" s="95"/>
      <c r="E518" s="95"/>
      <c r="F518" s="95"/>
      <c r="G518" s="95"/>
      <c r="H518" s="95"/>
      <c r="I518" s="95"/>
      <c r="J518" s="95"/>
      <c r="K518" s="95"/>
      <c r="L518" s="95"/>
    </row>
    <row r="519" spans="2:12">
      <c r="B519" s="94"/>
      <c r="C519" s="95"/>
      <c r="D519" s="95"/>
      <c r="E519" s="95"/>
      <c r="F519" s="95"/>
      <c r="G519" s="95"/>
      <c r="H519" s="95"/>
      <c r="I519" s="95"/>
      <c r="J519" s="95"/>
      <c r="K519" s="95"/>
      <c r="L519" s="95"/>
    </row>
    <row r="520" spans="2:12">
      <c r="B520" s="94"/>
      <c r="C520" s="95"/>
      <c r="D520" s="95"/>
      <c r="E520" s="95"/>
      <c r="F520" s="95"/>
      <c r="G520" s="95"/>
      <c r="H520" s="95"/>
      <c r="I520" s="95"/>
      <c r="J520" s="95"/>
      <c r="K520" s="95"/>
      <c r="L520" s="95"/>
    </row>
    <row r="521" spans="2:12">
      <c r="B521" s="94"/>
      <c r="C521" s="95"/>
      <c r="D521" s="95"/>
      <c r="E521" s="95"/>
      <c r="F521" s="95"/>
      <c r="G521" s="95"/>
      <c r="H521" s="95"/>
      <c r="I521" s="95"/>
      <c r="J521" s="95"/>
      <c r="K521" s="95"/>
      <c r="L521" s="95"/>
    </row>
    <row r="522" spans="2:12">
      <c r="B522" s="94"/>
      <c r="C522" s="95"/>
      <c r="D522" s="95"/>
      <c r="E522" s="95"/>
      <c r="F522" s="95"/>
      <c r="G522" s="95"/>
      <c r="H522" s="95"/>
      <c r="I522" s="95"/>
      <c r="J522" s="95"/>
      <c r="K522" s="95"/>
      <c r="L522" s="95"/>
    </row>
    <row r="523" spans="2:12">
      <c r="B523" s="94"/>
      <c r="C523" s="95"/>
      <c r="D523" s="95"/>
      <c r="E523" s="95"/>
      <c r="F523" s="95"/>
      <c r="G523" s="95"/>
      <c r="H523" s="95"/>
      <c r="I523" s="95"/>
      <c r="J523" s="95"/>
      <c r="K523" s="95"/>
      <c r="L523" s="95"/>
    </row>
    <row r="524" spans="2:12">
      <c r="B524" s="94"/>
      <c r="C524" s="95"/>
      <c r="D524" s="95"/>
      <c r="E524" s="95"/>
      <c r="F524" s="95"/>
      <c r="G524" s="95"/>
      <c r="H524" s="95"/>
      <c r="I524" s="95"/>
      <c r="J524" s="95"/>
      <c r="K524" s="95"/>
      <c r="L524" s="95"/>
    </row>
    <row r="525" spans="2:12">
      <c r="B525" s="94"/>
      <c r="C525" s="95"/>
      <c r="D525" s="95"/>
      <c r="E525" s="95"/>
      <c r="F525" s="95"/>
      <c r="G525" s="95"/>
      <c r="H525" s="95"/>
      <c r="I525" s="95"/>
      <c r="J525" s="95"/>
      <c r="K525" s="95"/>
      <c r="L525" s="95"/>
    </row>
    <row r="526" spans="2:12">
      <c r="B526" s="94"/>
      <c r="C526" s="95"/>
      <c r="D526" s="95"/>
      <c r="E526" s="95"/>
      <c r="F526" s="95"/>
      <c r="G526" s="95"/>
      <c r="H526" s="95"/>
      <c r="I526" s="95"/>
      <c r="J526" s="95"/>
      <c r="K526" s="95"/>
      <c r="L526" s="95"/>
    </row>
    <row r="527" spans="2:12">
      <c r="B527" s="94"/>
      <c r="C527" s="95"/>
      <c r="D527" s="95"/>
      <c r="E527" s="95"/>
      <c r="F527" s="95"/>
      <c r="G527" s="95"/>
      <c r="H527" s="95"/>
      <c r="I527" s="95"/>
      <c r="J527" s="95"/>
      <c r="K527" s="95"/>
      <c r="L527" s="95"/>
    </row>
    <row r="528" spans="2:12">
      <c r="B528" s="94"/>
      <c r="C528" s="95"/>
      <c r="D528" s="95"/>
      <c r="E528" s="95"/>
      <c r="F528" s="95"/>
      <c r="G528" s="95"/>
      <c r="H528" s="95"/>
      <c r="I528" s="95"/>
      <c r="J528" s="95"/>
      <c r="K528" s="95"/>
      <c r="L528" s="95"/>
    </row>
    <row r="529" spans="2:12">
      <c r="B529" s="94"/>
      <c r="C529" s="95"/>
      <c r="D529" s="95"/>
      <c r="E529" s="95"/>
      <c r="F529" s="95"/>
      <c r="G529" s="95"/>
      <c r="H529" s="95"/>
      <c r="I529" s="95"/>
      <c r="J529" s="95"/>
      <c r="K529" s="95"/>
      <c r="L529" s="95"/>
    </row>
    <row r="530" spans="2:12">
      <c r="B530" s="94"/>
      <c r="C530" s="95"/>
      <c r="D530" s="95"/>
      <c r="E530" s="95"/>
      <c r="F530" s="95"/>
      <c r="G530" s="95"/>
      <c r="H530" s="95"/>
      <c r="I530" s="95"/>
      <c r="J530" s="95"/>
      <c r="K530" s="95"/>
      <c r="L530" s="95"/>
    </row>
    <row r="531" spans="2:12">
      <c r="B531" s="94"/>
      <c r="C531" s="95"/>
      <c r="D531" s="95"/>
      <c r="E531" s="95"/>
      <c r="F531" s="95"/>
      <c r="G531" s="95"/>
      <c r="H531" s="95"/>
      <c r="I531" s="95"/>
      <c r="J531" s="95"/>
      <c r="K531" s="95"/>
      <c r="L531" s="95"/>
    </row>
    <row r="532" spans="2:12">
      <c r="B532" s="94"/>
      <c r="C532" s="95"/>
      <c r="D532" s="95"/>
      <c r="E532" s="95"/>
      <c r="F532" s="95"/>
      <c r="G532" s="95"/>
      <c r="H532" s="95"/>
      <c r="I532" s="95"/>
      <c r="J532" s="95"/>
      <c r="K532" s="95"/>
      <c r="L532" s="95"/>
    </row>
    <row r="533" spans="2:12">
      <c r="B533" s="94"/>
      <c r="C533" s="95"/>
      <c r="D533" s="95"/>
      <c r="E533" s="95"/>
      <c r="F533" s="95"/>
      <c r="G533" s="95"/>
      <c r="H533" s="95"/>
      <c r="I533" s="95"/>
      <c r="J533" s="95"/>
      <c r="K533" s="95"/>
      <c r="L533" s="95"/>
    </row>
    <row r="534" spans="2:12">
      <c r="B534" s="94"/>
      <c r="C534" s="95"/>
      <c r="D534" s="95"/>
      <c r="E534" s="95"/>
      <c r="F534" s="95"/>
      <c r="G534" s="95"/>
      <c r="H534" s="95"/>
      <c r="I534" s="95"/>
      <c r="J534" s="95"/>
      <c r="K534" s="95"/>
      <c r="L534" s="95"/>
    </row>
    <row r="535" spans="2:12">
      <c r="B535" s="94"/>
      <c r="C535" s="95"/>
      <c r="D535" s="95"/>
      <c r="E535" s="95"/>
      <c r="F535" s="95"/>
      <c r="G535" s="95"/>
      <c r="H535" s="95"/>
      <c r="I535" s="95"/>
      <c r="J535" s="95"/>
      <c r="K535" s="95"/>
      <c r="L535" s="95"/>
    </row>
    <row r="536" spans="2:12">
      <c r="B536" s="94"/>
      <c r="C536" s="95"/>
      <c r="D536" s="95"/>
      <c r="E536" s="95"/>
      <c r="F536" s="95"/>
      <c r="G536" s="95"/>
      <c r="H536" s="95"/>
      <c r="I536" s="95"/>
      <c r="J536" s="95"/>
      <c r="K536" s="95"/>
      <c r="L536" s="95"/>
    </row>
    <row r="537" spans="2:12">
      <c r="B537" s="94"/>
      <c r="C537" s="95"/>
      <c r="D537" s="95"/>
      <c r="E537" s="95"/>
      <c r="F537" s="95"/>
      <c r="G537" s="95"/>
      <c r="H537" s="95"/>
      <c r="I537" s="95"/>
      <c r="J537" s="95"/>
      <c r="K537" s="95"/>
      <c r="L537" s="95"/>
    </row>
    <row r="538" spans="2:12">
      <c r="B538" s="94"/>
      <c r="C538" s="95"/>
      <c r="D538" s="95"/>
      <c r="E538" s="95"/>
      <c r="F538" s="95"/>
      <c r="G538" s="95"/>
      <c r="H538" s="95"/>
      <c r="I538" s="95"/>
      <c r="J538" s="95"/>
      <c r="K538" s="95"/>
      <c r="L538" s="95"/>
    </row>
    <row r="539" spans="2:12">
      <c r="B539" s="94"/>
      <c r="C539" s="95"/>
      <c r="D539" s="95"/>
      <c r="E539" s="95"/>
      <c r="F539" s="95"/>
      <c r="G539" s="95"/>
      <c r="H539" s="95"/>
      <c r="I539" s="95"/>
      <c r="J539" s="95"/>
      <c r="K539" s="95"/>
      <c r="L539" s="95"/>
    </row>
    <row r="540" spans="2:12">
      <c r="B540" s="94"/>
      <c r="C540" s="95"/>
      <c r="D540" s="95"/>
      <c r="E540" s="95"/>
      <c r="F540" s="95"/>
      <c r="G540" s="95"/>
      <c r="H540" s="95"/>
      <c r="I540" s="95"/>
      <c r="J540" s="95"/>
      <c r="K540" s="95"/>
      <c r="L540" s="95"/>
    </row>
    <row r="541" spans="2:12">
      <c r="B541" s="94"/>
      <c r="C541" s="95"/>
      <c r="D541" s="95"/>
      <c r="E541" s="95"/>
      <c r="F541" s="95"/>
      <c r="G541" s="95"/>
      <c r="H541" s="95"/>
      <c r="I541" s="95"/>
      <c r="J541" s="95"/>
      <c r="K541" s="95"/>
      <c r="L541" s="95"/>
    </row>
    <row r="542" spans="2:12">
      <c r="B542" s="94"/>
      <c r="C542" s="95"/>
      <c r="D542" s="95"/>
      <c r="E542" s="95"/>
      <c r="F542" s="95"/>
      <c r="G542" s="95"/>
      <c r="H542" s="95"/>
      <c r="I542" s="95"/>
      <c r="J542" s="95"/>
      <c r="K542" s="95"/>
      <c r="L542" s="95"/>
    </row>
    <row r="543" spans="2:12">
      <c r="B543" s="94"/>
      <c r="C543" s="95"/>
      <c r="D543" s="95"/>
      <c r="E543" s="95"/>
      <c r="F543" s="95"/>
      <c r="G543" s="95"/>
      <c r="H543" s="95"/>
      <c r="I543" s="95"/>
      <c r="J543" s="95"/>
      <c r="K543" s="95"/>
      <c r="L543" s="95"/>
    </row>
    <row r="544" spans="2:12">
      <c r="B544" s="94"/>
      <c r="C544" s="95"/>
      <c r="D544" s="95"/>
      <c r="E544" s="95"/>
      <c r="F544" s="95"/>
      <c r="G544" s="95"/>
      <c r="H544" s="95"/>
      <c r="I544" s="95"/>
      <c r="J544" s="95"/>
      <c r="K544" s="95"/>
      <c r="L544" s="95"/>
    </row>
    <row r="545" spans="2:12">
      <c r="B545" s="94"/>
      <c r="C545" s="95"/>
      <c r="D545" s="95"/>
      <c r="E545" s="95"/>
      <c r="F545" s="95"/>
      <c r="G545" s="95"/>
      <c r="H545" s="95"/>
      <c r="I545" s="95"/>
      <c r="J545" s="95"/>
      <c r="K545" s="95"/>
      <c r="L545" s="95"/>
    </row>
    <row r="546" spans="2:12">
      <c r="B546" s="94"/>
      <c r="C546" s="95"/>
      <c r="D546" s="95"/>
      <c r="E546" s="95"/>
      <c r="F546" s="95"/>
      <c r="G546" s="95"/>
      <c r="H546" s="95"/>
      <c r="I546" s="95"/>
      <c r="J546" s="95"/>
      <c r="K546" s="95"/>
      <c r="L546" s="95"/>
    </row>
    <row r="547" spans="2:12">
      <c r="B547" s="94"/>
      <c r="C547" s="95"/>
      <c r="D547" s="95"/>
      <c r="E547" s="95"/>
      <c r="F547" s="95"/>
      <c r="G547" s="95"/>
      <c r="H547" s="95"/>
      <c r="I547" s="95"/>
      <c r="J547" s="95"/>
      <c r="K547" s="95"/>
      <c r="L547" s="95"/>
    </row>
    <row r="548" spans="2:12">
      <c r="B548" s="94"/>
      <c r="C548" s="95"/>
      <c r="D548" s="95"/>
      <c r="E548" s="95"/>
      <c r="F548" s="95"/>
      <c r="G548" s="95"/>
      <c r="H548" s="95"/>
      <c r="I548" s="95"/>
      <c r="J548" s="95"/>
      <c r="K548" s="95"/>
      <c r="L548" s="95"/>
    </row>
    <row r="549" spans="2:12">
      <c r="B549" s="94"/>
      <c r="C549" s="95"/>
      <c r="D549" s="95"/>
      <c r="E549" s="95"/>
      <c r="F549" s="95"/>
      <c r="G549" s="95"/>
      <c r="H549" s="95"/>
      <c r="I549" s="95"/>
      <c r="J549" s="95"/>
      <c r="K549" s="95"/>
      <c r="L549" s="95"/>
    </row>
    <row r="550" spans="2:12">
      <c r="B550" s="94"/>
      <c r="C550" s="95"/>
      <c r="D550" s="95"/>
      <c r="E550" s="95"/>
      <c r="F550" s="95"/>
      <c r="G550" s="95"/>
      <c r="H550" s="95"/>
      <c r="I550" s="95"/>
      <c r="J550" s="95"/>
      <c r="K550" s="95"/>
      <c r="L550" s="95"/>
    </row>
    <row r="551" spans="2:12">
      <c r="B551" s="94"/>
      <c r="C551" s="95"/>
      <c r="D551" s="95"/>
      <c r="E551" s="95"/>
      <c r="F551" s="95"/>
      <c r="G551" s="95"/>
      <c r="H551" s="95"/>
      <c r="I551" s="95"/>
      <c r="J551" s="95"/>
      <c r="K551" s="95"/>
      <c r="L551" s="95"/>
    </row>
    <row r="552" spans="2:12">
      <c r="B552" s="94"/>
      <c r="C552" s="95"/>
      <c r="D552" s="95"/>
      <c r="E552" s="95"/>
      <c r="F552" s="95"/>
      <c r="G552" s="95"/>
      <c r="H552" s="95"/>
      <c r="I552" s="95"/>
      <c r="J552" s="95"/>
      <c r="K552" s="95"/>
      <c r="L552" s="95"/>
    </row>
    <row r="553" spans="2:12">
      <c r="B553" s="94"/>
      <c r="C553" s="95"/>
      <c r="D553" s="95"/>
      <c r="E553" s="95"/>
      <c r="F553" s="95"/>
      <c r="G553" s="95"/>
      <c r="H553" s="95"/>
      <c r="I553" s="95"/>
      <c r="J553" s="95"/>
      <c r="K553" s="95"/>
      <c r="L553" s="95"/>
    </row>
    <row r="554" spans="2:12">
      <c r="B554" s="94"/>
      <c r="C554" s="95"/>
      <c r="D554" s="95"/>
      <c r="E554" s="95"/>
      <c r="F554" s="95"/>
      <c r="G554" s="95"/>
      <c r="H554" s="95"/>
      <c r="I554" s="95"/>
      <c r="J554" s="95"/>
      <c r="K554" s="95"/>
      <c r="L554" s="95"/>
    </row>
    <row r="555" spans="2:12">
      <c r="B555" s="94"/>
      <c r="C555" s="95"/>
      <c r="D555" s="95"/>
      <c r="E555" s="95"/>
      <c r="F555" s="95"/>
      <c r="G555" s="95"/>
      <c r="H555" s="95"/>
      <c r="I555" s="95"/>
      <c r="J555" s="95"/>
      <c r="K555" s="95"/>
      <c r="L555" s="95"/>
    </row>
    <row r="556" spans="2:12">
      <c r="B556" s="94"/>
      <c r="C556" s="95"/>
      <c r="D556" s="95"/>
      <c r="E556" s="95"/>
      <c r="F556" s="95"/>
      <c r="G556" s="95"/>
      <c r="H556" s="95"/>
      <c r="I556" s="95"/>
      <c r="J556" s="95"/>
      <c r="K556" s="95"/>
      <c r="L556" s="95"/>
    </row>
    <row r="557" spans="2:12">
      <c r="B557" s="94"/>
      <c r="C557" s="95"/>
      <c r="D557" s="95"/>
      <c r="E557" s="95"/>
      <c r="F557" s="95"/>
      <c r="G557" s="95"/>
      <c r="H557" s="95"/>
      <c r="I557" s="95"/>
      <c r="J557" s="95"/>
      <c r="K557" s="95"/>
      <c r="L557" s="95"/>
    </row>
    <row r="558" spans="2:12">
      <c r="B558" s="94"/>
      <c r="C558" s="95"/>
      <c r="D558" s="95"/>
      <c r="E558" s="95"/>
      <c r="F558" s="95"/>
      <c r="G558" s="95"/>
      <c r="H558" s="95"/>
      <c r="I558" s="95"/>
      <c r="J558" s="95"/>
      <c r="K558" s="95"/>
      <c r="L558" s="95"/>
    </row>
    <row r="559" spans="2:12">
      <c r="B559" s="94"/>
      <c r="C559" s="95"/>
      <c r="D559" s="95"/>
      <c r="E559" s="95"/>
      <c r="F559" s="95"/>
      <c r="G559" s="95"/>
      <c r="H559" s="95"/>
      <c r="I559" s="95"/>
      <c r="J559" s="95"/>
      <c r="K559" s="95"/>
      <c r="L559" s="95"/>
    </row>
    <row r="560" spans="2:12">
      <c r="B560" s="94"/>
      <c r="C560" s="95"/>
      <c r="D560" s="95"/>
      <c r="E560" s="95"/>
      <c r="F560" s="95"/>
      <c r="G560" s="95"/>
      <c r="H560" s="95"/>
      <c r="I560" s="95"/>
      <c r="J560" s="95"/>
      <c r="K560" s="95"/>
      <c r="L560" s="95"/>
    </row>
    <row r="561" spans="2:12">
      <c r="B561" s="94"/>
      <c r="C561" s="95"/>
      <c r="D561" s="95"/>
      <c r="E561" s="95"/>
      <c r="F561" s="95"/>
      <c r="G561" s="95"/>
      <c r="H561" s="95"/>
      <c r="I561" s="95"/>
      <c r="J561" s="95"/>
      <c r="K561" s="95"/>
      <c r="L561" s="95"/>
    </row>
    <row r="562" spans="2:12">
      <c r="B562" s="94"/>
      <c r="C562" s="95"/>
      <c r="D562" s="95"/>
      <c r="E562" s="95"/>
      <c r="F562" s="95"/>
      <c r="G562" s="95"/>
      <c r="H562" s="95"/>
      <c r="I562" s="95"/>
      <c r="J562" s="95"/>
      <c r="K562" s="95"/>
      <c r="L562" s="95"/>
    </row>
    <row r="563" spans="2:12">
      <c r="B563" s="94"/>
      <c r="C563" s="95"/>
      <c r="D563" s="95"/>
      <c r="E563" s="95"/>
      <c r="F563" s="95"/>
      <c r="G563" s="95"/>
      <c r="H563" s="95"/>
      <c r="I563" s="95"/>
      <c r="J563" s="95"/>
      <c r="K563" s="95"/>
      <c r="L563" s="95"/>
    </row>
    <row r="564" spans="2:12">
      <c r="B564" s="94"/>
      <c r="C564" s="95"/>
      <c r="D564" s="95"/>
      <c r="E564" s="95"/>
      <c r="F564" s="95"/>
      <c r="G564" s="95"/>
      <c r="H564" s="95"/>
      <c r="I564" s="95"/>
      <c r="J564" s="95"/>
      <c r="K564" s="95"/>
      <c r="L564" s="95"/>
    </row>
    <row r="565" spans="2:12">
      <c r="B565" s="94"/>
      <c r="C565" s="95"/>
      <c r="D565" s="95"/>
      <c r="E565" s="95"/>
      <c r="F565" s="95"/>
      <c r="G565" s="95"/>
      <c r="H565" s="95"/>
      <c r="I565" s="95"/>
      <c r="J565" s="95"/>
      <c r="K565" s="95"/>
      <c r="L565" s="95"/>
    </row>
    <row r="566" spans="2:12">
      <c r="B566" s="94"/>
      <c r="C566" s="95"/>
      <c r="D566" s="95"/>
      <c r="E566" s="95"/>
      <c r="F566" s="95"/>
      <c r="G566" s="95"/>
      <c r="H566" s="95"/>
      <c r="I566" s="95"/>
      <c r="J566" s="95"/>
      <c r="K566" s="95"/>
      <c r="L566" s="95"/>
    </row>
    <row r="567" spans="2:12">
      <c r="B567" s="94"/>
      <c r="C567" s="95"/>
      <c r="D567" s="95"/>
      <c r="E567" s="95"/>
      <c r="F567" s="95"/>
      <c r="G567" s="95"/>
      <c r="H567" s="95"/>
      <c r="I567" s="95"/>
      <c r="J567" s="95"/>
      <c r="K567" s="95"/>
      <c r="L567" s="95"/>
    </row>
    <row r="568" spans="2:12">
      <c r="B568" s="94"/>
      <c r="C568" s="95"/>
      <c r="D568" s="95"/>
      <c r="E568" s="95"/>
      <c r="F568" s="95"/>
      <c r="G568" s="95"/>
      <c r="H568" s="95"/>
      <c r="I568" s="95"/>
      <c r="J568" s="95"/>
      <c r="K568" s="95"/>
      <c r="L568" s="95"/>
    </row>
    <row r="569" spans="2:12">
      <c r="B569" s="94"/>
      <c r="C569" s="95"/>
      <c r="D569" s="95"/>
      <c r="E569" s="95"/>
      <c r="F569" s="95"/>
      <c r="G569" s="95"/>
      <c r="H569" s="95"/>
      <c r="I569" s="95"/>
      <c r="J569" s="95"/>
      <c r="K569" s="95"/>
      <c r="L569" s="95"/>
    </row>
    <row r="570" spans="2:12">
      <c r="B570" s="94"/>
      <c r="C570" s="95"/>
      <c r="D570" s="95"/>
      <c r="E570" s="95"/>
      <c r="F570" s="95"/>
      <c r="G570" s="95"/>
      <c r="H570" s="95"/>
      <c r="I570" s="95"/>
      <c r="J570" s="95"/>
      <c r="K570" s="95"/>
      <c r="L570" s="95"/>
    </row>
    <row r="571" spans="2:12">
      <c r="B571" s="94"/>
      <c r="C571" s="95"/>
      <c r="D571" s="95"/>
      <c r="E571" s="95"/>
      <c r="F571" s="95"/>
      <c r="G571" s="95"/>
      <c r="H571" s="95"/>
      <c r="I571" s="95"/>
      <c r="J571" s="95"/>
      <c r="K571" s="95"/>
      <c r="L571" s="95"/>
    </row>
    <row r="572" spans="2:12">
      <c r="B572" s="94"/>
      <c r="C572" s="95"/>
      <c r="D572" s="95"/>
      <c r="E572" s="95"/>
      <c r="F572" s="95"/>
      <c r="G572" s="95"/>
      <c r="H572" s="95"/>
      <c r="I572" s="95"/>
      <c r="J572" s="95"/>
      <c r="K572" s="95"/>
      <c r="L572" s="95"/>
    </row>
    <row r="573" spans="2:12">
      <c r="B573" s="94"/>
      <c r="C573" s="95"/>
      <c r="D573" s="95"/>
      <c r="E573" s="95"/>
      <c r="F573" s="95"/>
      <c r="G573" s="95"/>
      <c r="H573" s="95"/>
      <c r="I573" s="95"/>
      <c r="J573" s="95"/>
      <c r="K573" s="95"/>
      <c r="L573" s="95"/>
    </row>
    <row r="574" spans="2:12">
      <c r="B574" s="94"/>
      <c r="C574" s="95"/>
      <c r="D574" s="95"/>
      <c r="E574" s="95"/>
      <c r="F574" s="95"/>
      <c r="G574" s="95"/>
      <c r="H574" s="95"/>
      <c r="I574" s="95"/>
      <c r="J574" s="95"/>
      <c r="K574" s="95"/>
      <c r="L574" s="95"/>
    </row>
    <row r="575" spans="2:12">
      <c r="B575" s="94"/>
      <c r="C575" s="95"/>
      <c r="D575" s="95"/>
      <c r="E575" s="95"/>
      <c r="F575" s="95"/>
      <c r="G575" s="95"/>
      <c r="H575" s="95"/>
      <c r="I575" s="95"/>
      <c r="J575" s="95"/>
      <c r="K575" s="95"/>
      <c r="L575" s="95"/>
    </row>
    <row r="576" spans="2:12">
      <c r="B576" s="94"/>
      <c r="C576" s="95"/>
      <c r="D576" s="95"/>
      <c r="E576" s="95"/>
      <c r="F576" s="95"/>
      <c r="G576" s="95"/>
      <c r="H576" s="95"/>
      <c r="I576" s="95"/>
      <c r="J576" s="95"/>
      <c r="K576" s="95"/>
      <c r="L576" s="95"/>
    </row>
    <row r="577" spans="2:12">
      <c r="B577" s="94"/>
      <c r="C577" s="95"/>
      <c r="D577" s="95"/>
      <c r="E577" s="95"/>
      <c r="F577" s="95"/>
      <c r="G577" s="95"/>
      <c r="H577" s="95"/>
      <c r="I577" s="95"/>
      <c r="J577" s="95"/>
      <c r="K577" s="95"/>
      <c r="L577" s="95"/>
    </row>
    <row r="578" spans="2:12">
      <c r="B578" s="94"/>
      <c r="C578" s="95"/>
      <c r="D578" s="95"/>
      <c r="E578" s="95"/>
      <c r="F578" s="95"/>
      <c r="G578" s="95"/>
      <c r="H578" s="95"/>
      <c r="I578" s="95"/>
      <c r="J578" s="95"/>
      <c r="K578" s="95"/>
      <c r="L578" s="95"/>
    </row>
    <row r="579" spans="2:12">
      <c r="B579" s="94"/>
      <c r="C579" s="95"/>
      <c r="D579" s="95"/>
      <c r="E579" s="95"/>
      <c r="F579" s="95"/>
      <c r="G579" s="95"/>
      <c r="H579" s="95"/>
      <c r="I579" s="95"/>
      <c r="J579" s="95"/>
      <c r="K579" s="95"/>
      <c r="L579" s="95"/>
    </row>
    <row r="580" spans="2:12">
      <c r="B580" s="94"/>
      <c r="C580" s="95"/>
      <c r="D580" s="95"/>
      <c r="E580" s="95"/>
      <c r="F580" s="95"/>
      <c r="G580" s="95"/>
      <c r="H580" s="95"/>
      <c r="I580" s="95"/>
      <c r="J580" s="95"/>
      <c r="K580" s="95"/>
      <c r="L580" s="95"/>
    </row>
    <row r="581" spans="2:12">
      <c r="B581" s="94"/>
      <c r="C581" s="95"/>
      <c r="D581" s="95"/>
      <c r="E581" s="95"/>
      <c r="F581" s="95"/>
      <c r="G581" s="95"/>
      <c r="H581" s="95"/>
      <c r="I581" s="95"/>
      <c r="J581" s="95"/>
      <c r="K581" s="95"/>
      <c r="L581" s="95"/>
    </row>
    <row r="582" spans="2:12">
      <c r="B582" s="94"/>
      <c r="C582" s="95"/>
      <c r="D582" s="95"/>
      <c r="E582" s="95"/>
      <c r="F582" s="95"/>
      <c r="G582" s="95"/>
      <c r="H582" s="95"/>
      <c r="I582" s="95"/>
      <c r="J582" s="95"/>
      <c r="K582" s="95"/>
      <c r="L582" s="95"/>
    </row>
    <row r="583" spans="2:12">
      <c r="B583" s="94"/>
      <c r="C583" s="95"/>
      <c r="D583" s="95"/>
      <c r="E583" s="95"/>
      <c r="F583" s="95"/>
      <c r="G583" s="95"/>
      <c r="H583" s="95"/>
      <c r="I583" s="95"/>
      <c r="J583" s="95"/>
      <c r="K583" s="95"/>
      <c r="L583" s="95"/>
    </row>
    <row r="584" spans="2:12">
      <c r="B584" s="94"/>
      <c r="C584" s="95"/>
      <c r="D584" s="95"/>
      <c r="E584" s="95"/>
      <c r="F584" s="95"/>
      <c r="G584" s="95"/>
      <c r="H584" s="95"/>
      <c r="I584" s="95"/>
      <c r="J584" s="95"/>
      <c r="K584" s="95"/>
      <c r="L584" s="95"/>
    </row>
    <row r="585" spans="2:12">
      <c r="B585" s="94"/>
      <c r="C585" s="95"/>
      <c r="D585" s="95"/>
      <c r="E585" s="95"/>
      <c r="F585" s="95"/>
      <c r="G585" s="95"/>
      <c r="H585" s="95"/>
      <c r="I585" s="95"/>
      <c r="J585" s="95"/>
      <c r="K585" s="95"/>
      <c r="L585" s="95"/>
    </row>
    <row r="586" spans="2:12">
      <c r="B586" s="94"/>
      <c r="C586" s="95"/>
      <c r="D586" s="95"/>
      <c r="E586" s="95"/>
      <c r="F586" s="95"/>
      <c r="G586" s="95"/>
      <c r="H586" s="95"/>
      <c r="I586" s="95"/>
      <c r="J586" s="95"/>
      <c r="K586" s="95"/>
      <c r="L586" s="95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2.85546875" style="2" bestFit="1" customWidth="1"/>
    <col min="3" max="3" width="51.5703125" style="2" bestFit="1" customWidth="1"/>
    <col min="4" max="5" width="6.140625" style="2" bestFit="1" customWidth="1"/>
    <col min="6" max="6" width="12" style="1" bestFit="1" customWidth="1"/>
    <col min="7" max="7" width="8.140625" style="1" bestFit="1" customWidth="1"/>
    <col min="8" max="8" width="11.85546875" style="1" bestFit="1" customWidth="1"/>
    <col min="9" max="9" width="7.85546875" style="1" bestFit="1" customWidth="1"/>
    <col min="10" max="10" width="9.140625" style="1" bestFit="1" customWidth="1"/>
    <col min="11" max="11" width="8.42578125" style="3" bestFit="1" customWidth="1"/>
    <col min="12" max="16384" width="9.140625" style="1"/>
  </cols>
  <sheetData>
    <row r="1" spans="1:11">
      <c r="B1" s="46" t="s">
        <v>127</v>
      </c>
      <c r="C1" s="46" t="s" vm="1">
        <v>205</v>
      </c>
    </row>
    <row r="2" spans="1:11">
      <c r="B2" s="46" t="s">
        <v>126</v>
      </c>
      <c r="C2" s="46" t="s">
        <v>206</v>
      </c>
    </row>
    <row r="3" spans="1:11">
      <c r="B3" s="46" t="s">
        <v>128</v>
      </c>
      <c r="C3" s="46" t="s">
        <v>207</v>
      </c>
    </row>
    <row r="4" spans="1:11">
      <c r="B4" s="46" t="s">
        <v>129</v>
      </c>
      <c r="C4" s="46">
        <v>2146</v>
      </c>
    </row>
    <row r="6" spans="1:11" ht="26.25" customHeight="1">
      <c r="B6" s="130" t="s">
        <v>154</v>
      </c>
      <c r="C6" s="131"/>
      <c r="D6" s="131"/>
      <c r="E6" s="131"/>
      <c r="F6" s="131"/>
      <c r="G6" s="131"/>
      <c r="H6" s="131"/>
      <c r="I6" s="131"/>
      <c r="J6" s="131"/>
      <c r="K6" s="132"/>
    </row>
    <row r="7" spans="1:11" ht="26.25" customHeight="1">
      <c r="B7" s="130" t="s">
        <v>78</v>
      </c>
      <c r="C7" s="131"/>
      <c r="D7" s="131"/>
      <c r="E7" s="131"/>
      <c r="F7" s="131"/>
      <c r="G7" s="131"/>
      <c r="H7" s="131"/>
      <c r="I7" s="131"/>
      <c r="J7" s="131"/>
      <c r="K7" s="132"/>
    </row>
    <row r="8" spans="1:11" s="3" customFormat="1" ht="78.75">
      <c r="A8" s="2"/>
      <c r="B8" s="21" t="s">
        <v>98</v>
      </c>
      <c r="C8" s="29" t="s">
        <v>37</v>
      </c>
      <c r="D8" s="29" t="s">
        <v>101</v>
      </c>
      <c r="E8" s="29" t="s">
        <v>52</v>
      </c>
      <c r="F8" s="29" t="s">
        <v>85</v>
      </c>
      <c r="G8" s="29" t="s">
        <v>183</v>
      </c>
      <c r="H8" s="29" t="s">
        <v>182</v>
      </c>
      <c r="I8" s="29" t="s">
        <v>49</v>
      </c>
      <c r="J8" s="29" t="s">
        <v>130</v>
      </c>
      <c r="K8" s="30" t="s">
        <v>132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190</v>
      </c>
      <c r="H9" s="15"/>
      <c r="I9" s="15" t="s">
        <v>186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88" t="s">
        <v>40</v>
      </c>
      <c r="C11" s="88"/>
      <c r="D11" s="89"/>
      <c r="E11" s="89"/>
      <c r="F11" s="89"/>
      <c r="G11" s="91"/>
      <c r="H11" s="100"/>
      <c r="I11" s="91">
        <v>849.48266942200007</v>
      </c>
      <c r="J11" s="92">
        <f>IFERROR(I11/$I$11,0)</f>
        <v>1</v>
      </c>
      <c r="K11" s="92">
        <f>I11/'סכום נכסי הקרן'!$C$42</f>
        <v>5.9658210144687123E-3</v>
      </c>
    </row>
    <row r="12" spans="1:11">
      <c r="B12" s="110" t="s">
        <v>178</v>
      </c>
      <c r="C12" s="88"/>
      <c r="D12" s="89"/>
      <c r="E12" s="89"/>
      <c r="F12" s="89"/>
      <c r="G12" s="91"/>
      <c r="H12" s="100"/>
      <c r="I12" s="91">
        <v>849.48266942200007</v>
      </c>
      <c r="J12" s="92">
        <f t="shared" ref="J12:J18" si="0">IFERROR(I12/$I$11,0)</f>
        <v>1</v>
      </c>
      <c r="K12" s="92">
        <f>I12/'סכום נכסי הקרן'!$C$42</f>
        <v>5.9658210144687123E-3</v>
      </c>
    </row>
    <row r="13" spans="1:11">
      <c r="B13" s="93" t="s">
        <v>1083</v>
      </c>
      <c r="C13" s="88" t="s">
        <v>1084</v>
      </c>
      <c r="D13" s="89" t="s">
        <v>26</v>
      </c>
      <c r="E13" s="89" t="s">
        <v>682</v>
      </c>
      <c r="F13" s="89" t="s">
        <v>113</v>
      </c>
      <c r="G13" s="91">
        <v>7.2798900000000017</v>
      </c>
      <c r="H13" s="100">
        <v>99790</v>
      </c>
      <c r="I13" s="91">
        <v>-22.230692783000002</v>
      </c>
      <c r="J13" s="92">
        <f t="shared" si="0"/>
        <v>-2.6169683718357758E-2</v>
      </c>
      <c r="K13" s="92">
        <f>I13/'סכום נכסי הקרן'!$C$42</f>
        <v>-1.5612364906897845E-4</v>
      </c>
    </row>
    <row r="14" spans="1:11">
      <c r="B14" s="93" t="s">
        <v>1085</v>
      </c>
      <c r="C14" s="88" t="s">
        <v>1086</v>
      </c>
      <c r="D14" s="89" t="s">
        <v>26</v>
      </c>
      <c r="E14" s="89" t="s">
        <v>682</v>
      </c>
      <c r="F14" s="89" t="s">
        <v>113</v>
      </c>
      <c r="G14" s="91">
        <v>1.2472960000000002</v>
      </c>
      <c r="H14" s="100">
        <v>1533700</v>
      </c>
      <c r="I14" s="91">
        <v>40.274149948000009</v>
      </c>
      <c r="J14" s="92">
        <f t="shared" si="0"/>
        <v>4.7410207880289192E-2</v>
      </c>
      <c r="K14" s="92">
        <f>I14/'סכום נכסי הקרן'!$C$42</f>
        <v>2.8284081447255946E-4</v>
      </c>
    </row>
    <row r="15" spans="1:11">
      <c r="B15" s="93" t="s">
        <v>1087</v>
      </c>
      <c r="C15" s="88" t="s">
        <v>1088</v>
      </c>
      <c r="D15" s="89" t="s">
        <v>26</v>
      </c>
      <c r="E15" s="89" t="s">
        <v>682</v>
      </c>
      <c r="F15" s="89" t="s">
        <v>121</v>
      </c>
      <c r="G15" s="91">
        <v>0.68627900000000008</v>
      </c>
      <c r="H15" s="100">
        <v>121860</v>
      </c>
      <c r="I15" s="91">
        <v>6.8425811740000011</v>
      </c>
      <c r="J15" s="92">
        <f t="shared" si="0"/>
        <v>8.0549979655921526E-3</v>
      </c>
      <c r="K15" s="92">
        <f>I15/'סכום נכסי הקרן'!$C$42</f>
        <v>4.8054676134632391E-5</v>
      </c>
    </row>
    <row r="16" spans="1:11">
      <c r="B16" s="93" t="s">
        <v>1089</v>
      </c>
      <c r="C16" s="88" t="s">
        <v>1090</v>
      </c>
      <c r="D16" s="89" t="s">
        <v>26</v>
      </c>
      <c r="E16" s="89" t="s">
        <v>682</v>
      </c>
      <c r="F16" s="89" t="s">
        <v>113</v>
      </c>
      <c r="G16" s="91">
        <v>34.167377000000009</v>
      </c>
      <c r="H16" s="100">
        <v>448825</v>
      </c>
      <c r="I16" s="91">
        <v>810.8572977450001</v>
      </c>
      <c r="J16" s="92">
        <f t="shared" si="0"/>
        <v>0.95453071255322819</v>
      </c>
      <c r="K16" s="92">
        <f>I16/'סכום נכסי הקרן'!$C$42</f>
        <v>5.694559383905843E-3</v>
      </c>
    </row>
    <row r="17" spans="2:11">
      <c r="B17" s="93" t="s">
        <v>1091</v>
      </c>
      <c r="C17" s="88" t="s">
        <v>1092</v>
      </c>
      <c r="D17" s="89" t="s">
        <v>26</v>
      </c>
      <c r="E17" s="89" t="s">
        <v>682</v>
      </c>
      <c r="F17" s="89" t="s">
        <v>115</v>
      </c>
      <c r="G17" s="91">
        <v>4.3975170000000006</v>
      </c>
      <c r="H17" s="100">
        <v>46380</v>
      </c>
      <c r="I17" s="91">
        <v>0.44573338000000012</v>
      </c>
      <c r="J17" s="92">
        <f t="shared" si="0"/>
        <v>5.2471156392546933E-4</v>
      </c>
      <c r="K17" s="92">
        <f>I17/'סכום נכסי הקרן'!$C$42</f>
        <v>3.1303352746013084E-6</v>
      </c>
    </row>
    <row r="18" spans="2:11">
      <c r="B18" s="93" t="s">
        <v>1093</v>
      </c>
      <c r="C18" s="88" t="s">
        <v>1094</v>
      </c>
      <c r="D18" s="89" t="s">
        <v>26</v>
      </c>
      <c r="E18" s="89" t="s">
        <v>682</v>
      </c>
      <c r="F18" s="89" t="s">
        <v>122</v>
      </c>
      <c r="G18" s="91">
        <v>1.303264</v>
      </c>
      <c r="H18" s="100">
        <v>228800</v>
      </c>
      <c r="I18" s="91">
        <v>13.293599958000001</v>
      </c>
      <c r="J18" s="92">
        <f t="shared" si="0"/>
        <v>1.5649053755322818E-2</v>
      </c>
      <c r="K18" s="92">
        <f>I18/'סכום נכסי הקרן'!$C$42</f>
        <v>9.3359453750055391E-5</v>
      </c>
    </row>
    <row r="19" spans="2:11">
      <c r="B19" s="110"/>
      <c r="C19" s="88"/>
      <c r="D19" s="88"/>
      <c r="E19" s="88"/>
      <c r="F19" s="88"/>
      <c r="G19" s="91"/>
      <c r="H19" s="100"/>
      <c r="I19" s="88"/>
      <c r="J19" s="92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109" t="s">
        <v>198</v>
      </c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109" t="s">
        <v>94</v>
      </c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109" t="s">
        <v>181</v>
      </c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109" t="s">
        <v>189</v>
      </c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88"/>
      <c r="C110" s="88"/>
      <c r="D110" s="88"/>
      <c r="E110" s="88"/>
      <c r="F110" s="88"/>
      <c r="G110" s="88"/>
      <c r="H110" s="88"/>
      <c r="I110" s="88"/>
      <c r="J110" s="88"/>
      <c r="K110" s="88"/>
    </row>
    <row r="111" spans="2:11">
      <c r="B111" s="88"/>
      <c r="C111" s="88"/>
      <c r="D111" s="88"/>
      <c r="E111" s="88"/>
      <c r="F111" s="88"/>
      <c r="G111" s="88"/>
      <c r="H111" s="88"/>
      <c r="I111" s="88"/>
      <c r="J111" s="88"/>
      <c r="K111" s="88"/>
    </row>
    <row r="112" spans="2:11">
      <c r="B112" s="88"/>
      <c r="C112" s="88"/>
      <c r="D112" s="88"/>
      <c r="E112" s="88"/>
      <c r="F112" s="88"/>
      <c r="G112" s="88"/>
      <c r="H112" s="88"/>
      <c r="I112" s="88"/>
      <c r="J112" s="88"/>
      <c r="K112" s="88"/>
    </row>
    <row r="113" spans="2:11">
      <c r="B113" s="88"/>
      <c r="C113" s="88"/>
      <c r="D113" s="88"/>
      <c r="E113" s="88"/>
      <c r="F113" s="88"/>
      <c r="G113" s="88"/>
      <c r="H113" s="88"/>
      <c r="I113" s="88"/>
      <c r="J113" s="88"/>
      <c r="K113" s="88"/>
    </row>
    <row r="114" spans="2:11">
      <c r="B114" s="88"/>
      <c r="C114" s="88"/>
      <c r="D114" s="88"/>
      <c r="E114" s="88"/>
      <c r="F114" s="88"/>
      <c r="G114" s="88"/>
      <c r="H114" s="88"/>
      <c r="I114" s="88"/>
      <c r="J114" s="88"/>
      <c r="K114" s="88"/>
    </row>
    <row r="115" spans="2:11">
      <c r="B115" s="88"/>
      <c r="C115" s="88"/>
      <c r="D115" s="88"/>
      <c r="E115" s="88"/>
      <c r="F115" s="88"/>
      <c r="G115" s="88"/>
      <c r="H115" s="88"/>
      <c r="I115" s="88"/>
      <c r="J115" s="88"/>
      <c r="K115" s="88"/>
    </row>
    <row r="116" spans="2:11">
      <c r="B116" s="88"/>
      <c r="C116" s="88"/>
      <c r="D116" s="88"/>
      <c r="E116" s="88"/>
      <c r="F116" s="88"/>
      <c r="G116" s="88"/>
      <c r="H116" s="88"/>
      <c r="I116" s="88"/>
      <c r="J116" s="88"/>
      <c r="K116" s="88"/>
    </row>
    <row r="117" spans="2:11">
      <c r="B117" s="88"/>
      <c r="C117" s="88"/>
      <c r="D117" s="88"/>
      <c r="E117" s="88"/>
      <c r="F117" s="88"/>
      <c r="G117" s="88"/>
      <c r="H117" s="88"/>
      <c r="I117" s="88"/>
      <c r="J117" s="88"/>
      <c r="K117" s="88"/>
    </row>
    <row r="118" spans="2:11">
      <c r="B118" s="88"/>
      <c r="C118" s="88"/>
      <c r="D118" s="88"/>
      <c r="E118" s="88"/>
      <c r="F118" s="88"/>
      <c r="G118" s="88"/>
      <c r="H118" s="88"/>
      <c r="I118" s="88"/>
      <c r="J118" s="88"/>
      <c r="K118" s="88"/>
    </row>
    <row r="119" spans="2:11">
      <c r="B119" s="94"/>
      <c r="C119" s="113"/>
      <c r="D119" s="113"/>
      <c r="E119" s="113"/>
      <c r="F119" s="113"/>
      <c r="G119" s="113"/>
      <c r="H119" s="113"/>
      <c r="I119" s="95"/>
      <c r="J119" s="95"/>
      <c r="K119" s="113"/>
    </row>
    <row r="120" spans="2:11">
      <c r="B120" s="94"/>
      <c r="C120" s="113"/>
      <c r="D120" s="113"/>
      <c r="E120" s="113"/>
      <c r="F120" s="113"/>
      <c r="G120" s="113"/>
      <c r="H120" s="113"/>
      <c r="I120" s="95"/>
      <c r="J120" s="95"/>
      <c r="K120" s="113"/>
    </row>
    <row r="121" spans="2:11">
      <c r="B121" s="94"/>
      <c r="C121" s="113"/>
      <c r="D121" s="113"/>
      <c r="E121" s="113"/>
      <c r="F121" s="113"/>
      <c r="G121" s="113"/>
      <c r="H121" s="113"/>
      <c r="I121" s="95"/>
      <c r="J121" s="95"/>
      <c r="K121" s="113"/>
    </row>
    <row r="122" spans="2:11">
      <c r="B122" s="94"/>
      <c r="C122" s="113"/>
      <c r="D122" s="113"/>
      <c r="E122" s="113"/>
      <c r="F122" s="113"/>
      <c r="G122" s="113"/>
      <c r="H122" s="113"/>
      <c r="I122" s="95"/>
      <c r="J122" s="95"/>
      <c r="K122" s="113"/>
    </row>
    <row r="123" spans="2:11">
      <c r="B123" s="94"/>
      <c r="C123" s="113"/>
      <c r="D123" s="113"/>
      <c r="E123" s="113"/>
      <c r="F123" s="113"/>
      <c r="G123" s="113"/>
      <c r="H123" s="113"/>
      <c r="I123" s="95"/>
      <c r="J123" s="95"/>
      <c r="K123" s="113"/>
    </row>
    <row r="124" spans="2:11">
      <c r="B124" s="94"/>
      <c r="C124" s="113"/>
      <c r="D124" s="113"/>
      <c r="E124" s="113"/>
      <c r="F124" s="113"/>
      <c r="G124" s="113"/>
      <c r="H124" s="113"/>
      <c r="I124" s="95"/>
      <c r="J124" s="95"/>
      <c r="K124" s="113"/>
    </row>
    <row r="125" spans="2:11">
      <c r="B125" s="94"/>
      <c r="C125" s="113"/>
      <c r="D125" s="113"/>
      <c r="E125" s="113"/>
      <c r="F125" s="113"/>
      <c r="G125" s="113"/>
      <c r="H125" s="113"/>
      <c r="I125" s="95"/>
      <c r="J125" s="95"/>
      <c r="K125" s="113"/>
    </row>
    <row r="126" spans="2:11">
      <c r="B126" s="94"/>
      <c r="C126" s="113"/>
      <c r="D126" s="113"/>
      <c r="E126" s="113"/>
      <c r="F126" s="113"/>
      <c r="G126" s="113"/>
      <c r="H126" s="113"/>
      <c r="I126" s="95"/>
      <c r="J126" s="95"/>
      <c r="K126" s="113"/>
    </row>
    <row r="127" spans="2:11">
      <c r="B127" s="94"/>
      <c r="C127" s="113"/>
      <c r="D127" s="113"/>
      <c r="E127" s="113"/>
      <c r="F127" s="113"/>
      <c r="G127" s="113"/>
      <c r="H127" s="113"/>
      <c r="I127" s="95"/>
      <c r="J127" s="95"/>
      <c r="K127" s="113"/>
    </row>
    <row r="128" spans="2:11">
      <c r="B128" s="94"/>
      <c r="C128" s="113"/>
      <c r="D128" s="113"/>
      <c r="E128" s="113"/>
      <c r="F128" s="113"/>
      <c r="G128" s="113"/>
      <c r="H128" s="113"/>
      <c r="I128" s="95"/>
      <c r="J128" s="95"/>
      <c r="K128" s="113"/>
    </row>
    <row r="129" spans="2:11">
      <c r="B129" s="94"/>
      <c r="C129" s="113"/>
      <c r="D129" s="113"/>
      <c r="E129" s="113"/>
      <c r="F129" s="113"/>
      <c r="G129" s="113"/>
      <c r="H129" s="113"/>
      <c r="I129" s="95"/>
      <c r="J129" s="95"/>
      <c r="K129" s="113"/>
    </row>
    <row r="130" spans="2:11">
      <c r="B130" s="94"/>
      <c r="C130" s="113"/>
      <c r="D130" s="113"/>
      <c r="E130" s="113"/>
      <c r="F130" s="113"/>
      <c r="G130" s="113"/>
      <c r="H130" s="113"/>
      <c r="I130" s="95"/>
      <c r="J130" s="95"/>
      <c r="K130" s="113"/>
    </row>
    <row r="131" spans="2:11">
      <c r="B131" s="94"/>
      <c r="C131" s="113"/>
      <c r="D131" s="113"/>
      <c r="E131" s="113"/>
      <c r="F131" s="113"/>
      <c r="G131" s="113"/>
      <c r="H131" s="113"/>
      <c r="I131" s="95"/>
      <c r="J131" s="95"/>
      <c r="K131" s="113"/>
    </row>
    <row r="132" spans="2:11">
      <c r="B132" s="94"/>
      <c r="C132" s="113"/>
      <c r="D132" s="113"/>
      <c r="E132" s="113"/>
      <c r="F132" s="113"/>
      <c r="G132" s="113"/>
      <c r="H132" s="113"/>
      <c r="I132" s="95"/>
      <c r="J132" s="95"/>
      <c r="K132" s="113"/>
    </row>
    <row r="133" spans="2:11">
      <c r="B133" s="94"/>
      <c r="C133" s="113"/>
      <c r="D133" s="113"/>
      <c r="E133" s="113"/>
      <c r="F133" s="113"/>
      <c r="G133" s="113"/>
      <c r="H133" s="113"/>
      <c r="I133" s="95"/>
      <c r="J133" s="95"/>
      <c r="K133" s="113"/>
    </row>
    <row r="134" spans="2:11">
      <c r="B134" s="94"/>
      <c r="C134" s="113"/>
      <c r="D134" s="113"/>
      <c r="E134" s="113"/>
      <c r="F134" s="113"/>
      <c r="G134" s="113"/>
      <c r="H134" s="113"/>
      <c r="I134" s="95"/>
      <c r="J134" s="95"/>
      <c r="K134" s="113"/>
    </row>
    <row r="135" spans="2:11">
      <c r="B135" s="94"/>
      <c r="C135" s="113"/>
      <c r="D135" s="113"/>
      <c r="E135" s="113"/>
      <c r="F135" s="113"/>
      <c r="G135" s="113"/>
      <c r="H135" s="113"/>
      <c r="I135" s="95"/>
      <c r="J135" s="95"/>
      <c r="K135" s="113"/>
    </row>
    <row r="136" spans="2:11">
      <c r="B136" s="94"/>
      <c r="C136" s="113"/>
      <c r="D136" s="113"/>
      <c r="E136" s="113"/>
      <c r="F136" s="113"/>
      <c r="G136" s="113"/>
      <c r="H136" s="113"/>
      <c r="I136" s="95"/>
      <c r="J136" s="95"/>
      <c r="K136" s="113"/>
    </row>
    <row r="137" spans="2:11">
      <c r="B137" s="94"/>
      <c r="C137" s="113"/>
      <c r="D137" s="113"/>
      <c r="E137" s="113"/>
      <c r="F137" s="113"/>
      <c r="G137" s="113"/>
      <c r="H137" s="113"/>
      <c r="I137" s="95"/>
      <c r="J137" s="95"/>
      <c r="K137" s="113"/>
    </row>
    <row r="138" spans="2:11">
      <c r="B138" s="94"/>
      <c r="C138" s="113"/>
      <c r="D138" s="113"/>
      <c r="E138" s="113"/>
      <c r="F138" s="113"/>
      <c r="G138" s="113"/>
      <c r="H138" s="113"/>
      <c r="I138" s="95"/>
      <c r="J138" s="95"/>
      <c r="K138" s="113"/>
    </row>
    <row r="139" spans="2:11">
      <c r="B139" s="94"/>
      <c r="C139" s="113"/>
      <c r="D139" s="113"/>
      <c r="E139" s="113"/>
      <c r="F139" s="113"/>
      <c r="G139" s="113"/>
      <c r="H139" s="113"/>
      <c r="I139" s="95"/>
      <c r="J139" s="95"/>
      <c r="K139" s="113"/>
    </row>
    <row r="140" spans="2:11">
      <c r="B140" s="94"/>
      <c r="C140" s="113"/>
      <c r="D140" s="113"/>
      <c r="E140" s="113"/>
      <c r="F140" s="113"/>
      <c r="G140" s="113"/>
      <c r="H140" s="113"/>
      <c r="I140" s="95"/>
      <c r="J140" s="95"/>
      <c r="K140" s="113"/>
    </row>
    <row r="141" spans="2:11">
      <c r="B141" s="94"/>
      <c r="C141" s="113"/>
      <c r="D141" s="113"/>
      <c r="E141" s="113"/>
      <c r="F141" s="113"/>
      <c r="G141" s="113"/>
      <c r="H141" s="113"/>
      <c r="I141" s="95"/>
      <c r="J141" s="95"/>
      <c r="K141" s="113"/>
    </row>
    <row r="142" spans="2:11">
      <c r="B142" s="94"/>
      <c r="C142" s="113"/>
      <c r="D142" s="113"/>
      <c r="E142" s="113"/>
      <c r="F142" s="113"/>
      <c r="G142" s="113"/>
      <c r="H142" s="113"/>
      <c r="I142" s="95"/>
      <c r="J142" s="95"/>
      <c r="K142" s="113"/>
    </row>
    <row r="143" spans="2:11">
      <c r="B143" s="94"/>
      <c r="C143" s="113"/>
      <c r="D143" s="113"/>
      <c r="E143" s="113"/>
      <c r="F143" s="113"/>
      <c r="G143" s="113"/>
      <c r="H143" s="113"/>
      <c r="I143" s="95"/>
      <c r="J143" s="95"/>
      <c r="K143" s="113"/>
    </row>
    <row r="144" spans="2:11">
      <c r="B144" s="94"/>
      <c r="C144" s="113"/>
      <c r="D144" s="113"/>
      <c r="E144" s="113"/>
      <c r="F144" s="113"/>
      <c r="G144" s="113"/>
      <c r="H144" s="113"/>
      <c r="I144" s="95"/>
      <c r="J144" s="95"/>
      <c r="K144" s="113"/>
    </row>
    <row r="145" spans="2:11">
      <c r="B145" s="94"/>
      <c r="C145" s="113"/>
      <c r="D145" s="113"/>
      <c r="E145" s="113"/>
      <c r="F145" s="113"/>
      <c r="G145" s="113"/>
      <c r="H145" s="113"/>
      <c r="I145" s="95"/>
      <c r="J145" s="95"/>
      <c r="K145" s="113"/>
    </row>
    <row r="146" spans="2:11">
      <c r="B146" s="94"/>
      <c r="C146" s="113"/>
      <c r="D146" s="113"/>
      <c r="E146" s="113"/>
      <c r="F146" s="113"/>
      <c r="G146" s="113"/>
      <c r="H146" s="113"/>
      <c r="I146" s="95"/>
      <c r="J146" s="95"/>
      <c r="K146" s="113"/>
    </row>
    <row r="147" spans="2:11">
      <c r="B147" s="94"/>
      <c r="C147" s="113"/>
      <c r="D147" s="113"/>
      <c r="E147" s="113"/>
      <c r="F147" s="113"/>
      <c r="G147" s="113"/>
      <c r="H147" s="113"/>
      <c r="I147" s="95"/>
      <c r="J147" s="95"/>
      <c r="K147" s="113"/>
    </row>
    <row r="148" spans="2:11">
      <c r="B148" s="94"/>
      <c r="C148" s="113"/>
      <c r="D148" s="113"/>
      <c r="E148" s="113"/>
      <c r="F148" s="113"/>
      <c r="G148" s="113"/>
      <c r="H148" s="113"/>
      <c r="I148" s="95"/>
      <c r="J148" s="95"/>
      <c r="K148" s="113"/>
    </row>
    <row r="149" spans="2:11">
      <c r="B149" s="94"/>
      <c r="C149" s="113"/>
      <c r="D149" s="113"/>
      <c r="E149" s="113"/>
      <c r="F149" s="113"/>
      <c r="G149" s="113"/>
      <c r="H149" s="113"/>
      <c r="I149" s="95"/>
      <c r="J149" s="95"/>
      <c r="K149" s="113"/>
    </row>
    <row r="150" spans="2:11">
      <c r="B150" s="94"/>
      <c r="C150" s="113"/>
      <c r="D150" s="113"/>
      <c r="E150" s="113"/>
      <c r="F150" s="113"/>
      <c r="G150" s="113"/>
      <c r="H150" s="113"/>
      <c r="I150" s="95"/>
      <c r="J150" s="95"/>
      <c r="K150" s="113"/>
    </row>
    <row r="151" spans="2:11">
      <c r="B151" s="94"/>
      <c r="C151" s="113"/>
      <c r="D151" s="113"/>
      <c r="E151" s="113"/>
      <c r="F151" s="113"/>
      <c r="G151" s="113"/>
      <c r="H151" s="113"/>
      <c r="I151" s="95"/>
      <c r="J151" s="95"/>
      <c r="K151" s="113"/>
    </row>
    <row r="152" spans="2:11">
      <c r="B152" s="94"/>
      <c r="C152" s="113"/>
      <c r="D152" s="113"/>
      <c r="E152" s="113"/>
      <c r="F152" s="113"/>
      <c r="G152" s="113"/>
      <c r="H152" s="113"/>
      <c r="I152" s="95"/>
      <c r="J152" s="95"/>
      <c r="K152" s="113"/>
    </row>
    <row r="153" spans="2:11">
      <c r="B153" s="94"/>
      <c r="C153" s="113"/>
      <c r="D153" s="113"/>
      <c r="E153" s="113"/>
      <c r="F153" s="113"/>
      <c r="G153" s="113"/>
      <c r="H153" s="113"/>
      <c r="I153" s="95"/>
      <c r="J153" s="95"/>
      <c r="K153" s="113"/>
    </row>
    <row r="154" spans="2:11">
      <c r="B154" s="94"/>
      <c r="C154" s="113"/>
      <c r="D154" s="113"/>
      <c r="E154" s="113"/>
      <c r="F154" s="113"/>
      <c r="G154" s="113"/>
      <c r="H154" s="113"/>
      <c r="I154" s="95"/>
      <c r="J154" s="95"/>
      <c r="K154" s="113"/>
    </row>
    <row r="155" spans="2:11">
      <c r="B155" s="94"/>
      <c r="C155" s="113"/>
      <c r="D155" s="113"/>
      <c r="E155" s="113"/>
      <c r="F155" s="113"/>
      <c r="G155" s="113"/>
      <c r="H155" s="113"/>
      <c r="I155" s="95"/>
      <c r="J155" s="95"/>
      <c r="K155" s="113"/>
    </row>
    <row r="156" spans="2:11">
      <c r="B156" s="94"/>
      <c r="C156" s="113"/>
      <c r="D156" s="113"/>
      <c r="E156" s="113"/>
      <c r="F156" s="113"/>
      <c r="G156" s="113"/>
      <c r="H156" s="113"/>
      <c r="I156" s="95"/>
      <c r="J156" s="95"/>
      <c r="K156" s="113"/>
    </row>
    <row r="157" spans="2:11">
      <c r="B157" s="94"/>
      <c r="C157" s="113"/>
      <c r="D157" s="113"/>
      <c r="E157" s="113"/>
      <c r="F157" s="113"/>
      <c r="G157" s="113"/>
      <c r="H157" s="113"/>
      <c r="I157" s="95"/>
      <c r="J157" s="95"/>
      <c r="K157" s="113"/>
    </row>
    <row r="158" spans="2:11">
      <c r="B158" s="94"/>
      <c r="C158" s="113"/>
      <c r="D158" s="113"/>
      <c r="E158" s="113"/>
      <c r="F158" s="113"/>
      <c r="G158" s="113"/>
      <c r="H158" s="113"/>
      <c r="I158" s="95"/>
      <c r="J158" s="95"/>
      <c r="K158" s="113"/>
    </row>
    <row r="159" spans="2:11">
      <c r="B159" s="94"/>
      <c r="C159" s="113"/>
      <c r="D159" s="113"/>
      <c r="E159" s="113"/>
      <c r="F159" s="113"/>
      <c r="G159" s="113"/>
      <c r="H159" s="113"/>
      <c r="I159" s="95"/>
      <c r="J159" s="95"/>
      <c r="K159" s="113"/>
    </row>
    <row r="160" spans="2:11">
      <c r="B160" s="94"/>
      <c r="C160" s="113"/>
      <c r="D160" s="113"/>
      <c r="E160" s="113"/>
      <c r="F160" s="113"/>
      <c r="G160" s="113"/>
      <c r="H160" s="113"/>
      <c r="I160" s="95"/>
      <c r="J160" s="95"/>
      <c r="K160" s="113"/>
    </row>
    <row r="161" spans="2:11">
      <c r="B161" s="94"/>
      <c r="C161" s="113"/>
      <c r="D161" s="113"/>
      <c r="E161" s="113"/>
      <c r="F161" s="113"/>
      <c r="G161" s="113"/>
      <c r="H161" s="113"/>
      <c r="I161" s="95"/>
      <c r="J161" s="95"/>
      <c r="K161" s="113"/>
    </row>
    <row r="162" spans="2:11">
      <c r="B162" s="94"/>
      <c r="C162" s="113"/>
      <c r="D162" s="113"/>
      <c r="E162" s="113"/>
      <c r="F162" s="113"/>
      <c r="G162" s="113"/>
      <c r="H162" s="113"/>
      <c r="I162" s="95"/>
      <c r="J162" s="95"/>
      <c r="K162" s="113"/>
    </row>
    <row r="163" spans="2:11">
      <c r="B163" s="94"/>
      <c r="C163" s="113"/>
      <c r="D163" s="113"/>
      <c r="E163" s="113"/>
      <c r="F163" s="113"/>
      <c r="G163" s="113"/>
      <c r="H163" s="113"/>
      <c r="I163" s="95"/>
      <c r="J163" s="95"/>
      <c r="K163" s="113"/>
    </row>
    <row r="164" spans="2:11">
      <c r="B164" s="94"/>
      <c r="C164" s="113"/>
      <c r="D164" s="113"/>
      <c r="E164" s="113"/>
      <c r="F164" s="113"/>
      <c r="G164" s="113"/>
      <c r="H164" s="113"/>
      <c r="I164" s="95"/>
      <c r="J164" s="95"/>
      <c r="K164" s="113"/>
    </row>
    <row r="165" spans="2:11">
      <c r="B165" s="94"/>
      <c r="C165" s="113"/>
      <c r="D165" s="113"/>
      <c r="E165" s="113"/>
      <c r="F165" s="113"/>
      <c r="G165" s="113"/>
      <c r="H165" s="113"/>
      <c r="I165" s="95"/>
      <c r="J165" s="95"/>
      <c r="K165" s="113"/>
    </row>
    <row r="166" spans="2:11">
      <c r="B166" s="94"/>
      <c r="C166" s="113"/>
      <c r="D166" s="113"/>
      <c r="E166" s="113"/>
      <c r="F166" s="113"/>
      <c r="G166" s="113"/>
      <c r="H166" s="113"/>
      <c r="I166" s="95"/>
      <c r="J166" s="95"/>
      <c r="K166" s="113"/>
    </row>
    <row r="167" spans="2:11">
      <c r="B167" s="94"/>
      <c r="C167" s="113"/>
      <c r="D167" s="113"/>
      <c r="E167" s="113"/>
      <c r="F167" s="113"/>
      <c r="G167" s="113"/>
      <c r="H167" s="113"/>
      <c r="I167" s="95"/>
      <c r="J167" s="95"/>
      <c r="K167" s="113"/>
    </row>
    <row r="168" spans="2:11">
      <c r="B168" s="94"/>
      <c r="C168" s="113"/>
      <c r="D168" s="113"/>
      <c r="E168" s="113"/>
      <c r="F168" s="113"/>
      <c r="G168" s="113"/>
      <c r="H168" s="113"/>
      <c r="I168" s="95"/>
      <c r="J168" s="95"/>
      <c r="K168" s="113"/>
    </row>
    <row r="169" spans="2:11">
      <c r="B169" s="94"/>
      <c r="C169" s="113"/>
      <c r="D169" s="113"/>
      <c r="E169" s="113"/>
      <c r="F169" s="113"/>
      <c r="G169" s="113"/>
      <c r="H169" s="113"/>
      <c r="I169" s="95"/>
      <c r="J169" s="95"/>
      <c r="K169" s="113"/>
    </row>
    <row r="170" spans="2:11">
      <c r="B170" s="94"/>
      <c r="C170" s="113"/>
      <c r="D170" s="113"/>
      <c r="E170" s="113"/>
      <c r="F170" s="113"/>
      <c r="G170" s="113"/>
      <c r="H170" s="113"/>
      <c r="I170" s="95"/>
      <c r="J170" s="95"/>
      <c r="K170" s="113"/>
    </row>
    <row r="171" spans="2:11">
      <c r="B171" s="94"/>
      <c r="C171" s="113"/>
      <c r="D171" s="113"/>
      <c r="E171" s="113"/>
      <c r="F171" s="113"/>
      <c r="G171" s="113"/>
      <c r="H171" s="113"/>
      <c r="I171" s="95"/>
      <c r="J171" s="95"/>
      <c r="K171" s="113"/>
    </row>
    <row r="172" spans="2:11">
      <c r="B172" s="94"/>
      <c r="C172" s="113"/>
      <c r="D172" s="113"/>
      <c r="E172" s="113"/>
      <c r="F172" s="113"/>
      <c r="G172" s="113"/>
      <c r="H172" s="113"/>
      <c r="I172" s="95"/>
      <c r="J172" s="95"/>
      <c r="K172" s="113"/>
    </row>
    <row r="173" spans="2:11">
      <c r="B173" s="94"/>
      <c r="C173" s="113"/>
      <c r="D173" s="113"/>
      <c r="E173" s="113"/>
      <c r="F173" s="113"/>
      <c r="G173" s="113"/>
      <c r="H173" s="113"/>
      <c r="I173" s="95"/>
      <c r="J173" s="95"/>
      <c r="K173" s="113"/>
    </row>
    <row r="174" spans="2:11">
      <c r="B174" s="94"/>
      <c r="C174" s="113"/>
      <c r="D174" s="113"/>
      <c r="E174" s="113"/>
      <c r="F174" s="113"/>
      <c r="G174" s="113"/>
      <c r="H174" s="113"/>
      <c r="I174" s="95"/>
      <c r="J174" s="95"/>
      <c r="K174" s="113"/>
    </row>
    <row r="175" spans="2:11">
      <c r="B175" s="94"/>
      <c r="C175" s="113"/>
      <c r="D175" s="113"/>
      <c r="E175" s="113"/>
      <c r="F175" s="113"/>
      <c r="G175" s="113"/>
      <c r="H175" s="113"/>
      <c r="I175" s="95"/>
      <c r="J175" s="95"/>
      <c r="K175" s="113"/>
    </row>
    <row r="176" spans="2:11">
      <c r="B176" s="94"/>
      <c r="C176" s="113"/>
      <c r="D176" s="113"/>
      <c r="E176" s="113"/>
      <c r="F176" s="113"/>
      <c r="G176" s="113"/>
      <c r="H176" s="113"/>
      <c r="I176" s="95"/>
      <c r="J176" s="95"/>
      <c r="K176" s="113"/>
    </row>
    <row r="177" spans="2:11">
      <c r="B177" s="94"/>
      <c r="C177" s="113"/>
      <c r="D177" s="113"/>
      <c r="E177" s="113"/>
      <c r="F177" s="113"/>
      <c r="G177" s="113"/>
      <c r="H177" s="113"/>
      <c r="I177" s="95"/>
      <c r="J177" s="95"/>
      <c r="K177" s="113"/>
    </row>
    <row r="178" spans="2:11">
      <c r="B178" s="94"/>
      <c r="C178" s="113"/>
      <c r="D178" s="113"/>
      <c r="E178" s="113"/>
      <c r="F178" s="113"/>
      <c r="G178" s="113"/>
      <c r="H178" s="113"/>
      <c r="I178" s="95"/>
      <c r="J178" s="95"/>
      <c r="K178" s="113"/>
    </row>
    <row r="179" spans="2:11">
      <c r="B179" s="94"/>
      <c r="C179" s="113"/>
      <c r="D179" s="113"/>
      <c r="E179" s="113"/>
      <c r="F179" s="113"/>
      <c r="G179" s="113"/>
      <c r="H179" s="113"/>
      <c r="I179" s="95"/>
      <c r="J179" s="95"/>
      <c r="K179" s="113"/>
    </row>
    <row r="180" spans="2:11">
      <c r="B180" s="94"/>
      <c r="C180" s="113"/>
      <c r="D180" s="113"/>
      <c r="E180" s="113"/>
      <c r="F180" s="113"/>
      <c r="G180" s="113"/>
      <c r="H180" s="113"/>
      <c r="I180" s="95"/>
      <c r="J180" s="95"/>
      <c r="K180" s="113"/>
    </row>
    <row r="181" spans="2:11">
      <c r="B181" s="94"/>
      <c r="C181" s="113"/>
      <c r="D181" s="113"/>
      <c r="E181" s="113"/>
      <c r="F181" s="113"/>
      <c r="G181" s="113"/>
      <c r="H181" s="113"/>
      <c r="I181" s="95"/>
      <c r="J181" s="95"/>
      <c r="K181" s="113"/>
    </row>
    <row r="182" spans="2:11">
      <c r="B182" s="94"/>
      <c r="C182" s="113"/>
      <c r="D182" s="113"/>
      <c r="E182" s="113"/>
      <c r="F182" s="113"/>
      <c r="G182" s="113"/>
      <c r="H182" s="113"/>
      <c r="I182" s="95"/>
      <c r="J182" s="95"/>
      <c r="K182" s="113"/>
    </row>
    <row r="183" spans="2:11">
      <c r="B183" s="94"/>
      <c r="C183" s="113"/>
      <c r="D183" s="113"/>
      <c r="E183" s="113"/>
      <c r="F183" s="113"/>
      <c r="G183" s="113"/>
      <c r="H183" s="113"/>
      <c r="I183" s="95"/>
      <c r="J183" s="95"/>
      <c r="K183" s="113"/>
    </row>
    <row r="184" spans="2:11">
      <c r="B184" s="94"/>
      <c r="C184" s="113"/>
      <c r="D184" s="113"/>
      <c r="E184" s="113"/>
      <c r="F184" s="113"/>
      <c r="G184" s="113"/>
      <c r="H184" s="113"/>
      <c r="I184" s="95"/>
      <c r="J184" s="95"/>
      <c r="K184" s="113"/>
    </row>
    <row r="185" spans="2:11">
      <c r="B185" s="94"/>
      <c r="C185" s="113"/>
      <c r="D185" s="113"/>
      <c r="E185" s="113"/>
      <c r="F185" s="113"/>
      <c r="G185" s="113"/>
      <c r="H185" s="113"/>
      <c r="I185" s="95"/>
      <c r="J185" s="95"/>
      <c r="K185" s="113"/>
    </row>
    <row r="186" spans="2:11">
      <c r="B186" s="94"/>
      <c r="C186" s="113"/>
      <c r="D186" s="113"/>
      <c r="E186" s="113"/>
      <c r="F186" s="113"/>
      <c r="G186" s="113"/>
      <c r="H186" s="113"/>
      <c r="I186" s="95"/>
      <c r="J186" s="95"/>
      <c r="K186" s="113"/>
    </row>
    <row r="187" spans="2:11">
      <c r="B187" s="94"/>
      <c r="C187" s="113"/>
      <c r="D187" s="113"/>
      <c r="E187" s="113"/>
      <c r="F187" s="113"/>
      <c r="G187" s="113"/>
      <c r="H187" s="113"/>
      <c r="I187" s="95"/>
      <c r="J187" s="95"/>
      <c r="K187" s="113"/>
    </row>
    <row r="188" spans="2:11">
      <c r="B188" s="94"/>
      <c r="C188" s="113"/>
      <c r="D188" s="113"/>
      <c r="E188" s="113"/>
      <c r="F188" s="113"/>
      <c r="G188" s="113"/>
      <c r="H188" s="113"/>
      <c r="I188" s="95"/>
      <c r="J188" s="95"/>
      <c r="K188" s="113"/>
    </row>
    <row r="189" spans="2:11">
      <c r="B189" s="94"/>
      <c r="C189" s="113"/>
      <c r="D189" s="113"/>
      <c r="E189" s="113"/>
      <c r="F189" s="113"/>
      <c r="G189" s="113"/>
      <c r="H189" s="113"/>
      <c r="I189" s="95"/>
      <c r="J189" s="95"/>
      <c r="K189" s="113"/>
    </row>
    <row r="190" spans="2:11">
      <c r="B190" s="94"/>
      <c r="C190" s="113"/>
      <c r="D190" s="113"/>
      <c r="E190" s="113"/>
      <c r="F190" s="113"/>
      <c r="G190" s="113"/>
      <c r="H190" s="113"/>
      <c r="I190" s="95"/>
      <c r="J190" s="95"/>
      <c r="K190" s="113"/>
    </row>
    <row r="191" spans="2:11">
      <c r="B191" s="94"/>
      <c r="C191" s="113"/>
      <c r="D191" s="113"/>
      <c r="E191" s="113"/>
      <c r="F191" s="113"/>
      <c r="G191" s="113"/>
      <c r="H191" s="113"/>
      <c r="I191" s="95"/>
      <c r="J191" s="95"/>
      <c r="K191" s="113"/>
    </row>
    <row r="192" spans="2:11">
      <c r="B192" s="94"/>
      <c r="C192" s="113"/>
      <c r="D192" s="113"/>
      <c r="E192" s="113"/>
      <c r="F192" s="113"/>
      <c r="G192" s="113"/>
      <c r="H192" s="113"/>
      <c r="I192" s="95"/>
      <c r="J192" s="95"/>
      <c r="K192" s="113"/>
    </row>
    <row r="193" spans="2:11">
      <c r="B193" s="94"/>
      <c r="C193" s="113"/>
      <c r="D193" s="113"/>
      <c r="E193" s="113"/>
      <c r="F193" s="113"/>
      <c r="G193" s="113"/>
      <c r="H193" s="113"/>
      <c r="I193" s="95"/>
      <c r="J193" s="95"/>
      <c r="K193" s="113"/>
    </row>
    <row r="194" spans="2:11">
      <c r="B194" s="94"/>
      <c r="C194" s="113"/>
      <c r="D194" s="113"/>
      <c r="E194" s="113"/>
      <c r="F194" s="113"/>
      <c r="G194" s="113"/>
      <c r="H194" s="113"/>
      <c r="I194" s="95"/>
      <c r="J194" s="95"/>
      <c r="K194" s="113"/>
    </row>
    <row r="195" spans="2:11">
      <c r="B195" s="94"/>
      <c r="C195" s="113"/>
      <c r="D195" s="113"/>
      <c r="E195" s="113"/>
      <c r="F195" s="113"/>
      <c r="G195" s="113"/>
      <c r="H195" s="113"/>
      <c r="I195" s="95"/>
      <c r="J195" s="95"/>
      <c r="K195" s="113"/>
    </row>
    <row r="196" spans="2:11">
      <c r="B196" s="94"/>
      <c r="C196" s="113"/>
      <c r="D196" s="113"/>
      <c r="E196" s="113"/>
      <c r="F196" s="113"/>
      <c r="G196" s="113"/>
      <c r="H196" s="113"/>
      <c r="I196" s="95"/>
      <c r="J196" s="95"/>
      <c r="K196" s="113"/>
    </row>
    <row r="197" spans="2:11">
      <c r="B197" s="94"/>
      <c r="C197" s="113"/>
      <c r="D197" s="113"/>
      <c r="E197" s="113"/>
      <c r="F197" s="113"/>
      <c r="G197" s="113"/>
      <c r="H197" s="113"/>
      <c r="I197" s="95"/>
      <c r="J197" s="95"/>
      <c r="K197" s="113"/>
    </row>
    <row r="198" spans="2:11">
      <c r="B198" s="94"/>
      <c r="C198" s="113"/>
      <c r="D198" s="113"/>
      <c r="E198" s="113"/>
      <c r="F198" s="113"/>
      <c r="G198" s="113"/>
      <c r="H198" s="113"/>
      <c r="I198" s="95"/>
      <c r="J198" s="95"/>
      <c r="K198" s="113"/>
    </row>
    <row r="199" spans="2:11">
      <c r="B199" s="94"/>
      <c r="C199" s="113"/>
      <c r="D199" s="113"/>
      <c r="E199" s="113"/>
      <c r="F199" s="113"/>
      <c r="G199" s="113"/>
      <c r="H199" s="113"/>
      <c r="I199" s="95"/>
      <c r="J199" s="95"/>
      <c r="K199" s="113"/>
    </row>
    <row r="200" spans="2:11">
      <c r="B200" s="94"/>
      <c r="C200" s="113"/>
      <c r="D200" s="113"/>
      <c r="E200" s="113"/>
      <c r="F200" s="113"/>
      <c r="G200" s="113"/>
      <c r="H200" s="113"/>
      <c r="I200" s="95"/>
      <c r="J200" s="95"/>
      <c r="K200" s="113"/>
    </row>
    <row r="201" spans="2:11">
      <c r="B201" s="94"/>
      <c r="C201" s="113"/>
      <c r="D201" s="113"/>
      <c r="E201" s="113"/>
      <c r="F201" s="113"/>
      <c r="G201" s="113"/>
      <c r="H201" s="113"/>
      <c r="I201" s="95"/>
      <c r="J201" s="95"/>
      <c r="K201" s="113"/>
    </row>
    <row r="202" spans="2:11">
      <c r="B202" s="94"/>
      <c r="C202" s="113"/>
      <c r="D202" s="113"/>
      <c r="E202" s="113"/>
      <c r="F202" s="113"/>
      <c r="G202" s="113"/>
      <c r="H202" s="113"/>
      <c r="I202" s="95"/>
      <c r="J202" s="95"/>
      <c r="K202" s="113"/>
    </row>
    <row r="203" spans="2:11">
      <c r="B203" s="94"/>
      <c r="C203" s="113"/>
      <c r="D203" s="113"/>
      <c r="E203" s="113"/>
      <c r="F203" s="113"/>
      <c r="G203" s="113"/>
      <c r="H203" s="113"/>
      <c r="I203" s="95"/>
      <c r="J203" s="95"/>
      <c r="K203" s="113"/>
    </row>
    <row r="204" spans="2:11">
      <c r="B204" s="94"/>
      <c r="C204" s="113"/>
      <c r="D204" s="113"/>
      <c r="E204" s="113"/>
      <c r="F204" s="113"/>
      <c r="G204" s="113"/>
      <c r="H204" s="113"/>
      <c r="I204" s="95"/>
      <c r="J204" s="95"/>
      <c r="K204" s="113"/>
    </row>
    <row r="205" spans="2:11">
      <c r="B205" s="94"/>
      <c r="C205" s="113"/>
      <c r="D205" s="113"/>
      <c r="E205" s="113"/>
      <c r="F205" s="113"/>
      <c r="G205" s="113"/>
      <c r="H205" s="113"/>
      <c r="I205" s="95"/>
      <c r="J205" s="95"/>
      <c r="K205" s="113"/>
    </row>
    <row r="206" spans="2:11">
      <c r="B206" s="94"/>
      <c r="C206" s="113"/>
      <c r="D206" s="113"/>
      <c r="E206" s="113"/>
      <c r="F206" s="113"/>
      <c r="G206" s="113"/>
      <c r="H206" s="113"/>
      <c r="I206" s="95"/>
      <c r="J206" s="95"/>
      <c r="K206" s="113"/>
    </row>
    <row r="207" spans="2:11">
      <c r="B207" s="94"/>
      <c r="C207" s="113"/>
      <c r="D207" s="113"/>
      <c r="E207" s="113"/>
      <c r="F207" s="113"/>
      <c r="G207" s="113"/>
      <c r="H207" s="113"/>
      <c r="I207" s="95"/>
      <c r="J207" s="95"/>
      <c r="K207" s="113"/>
    </row>
    <row r="208" spans="2:11">
      <c r="B208" s="94"/>
      <c r="C208" s="113"/>
      <c r="D208" s="113"/>
      <c r="E208" s="113"/>
      <c r="F208" s="113"/>
      <c r="G208" s="113"/>
      <c r="H208" s="113"/>
      <c r="I208" s="95"/>
      <c r="J208" s="95"/>
      <c r="K208" s="113"/>
    </row>
    <row r="209" spans="2:11">
      <c r="B209" s="94"/>
      <c r="C209" s="113"/>
      <c r="D209" s="113"/>
      <c r="E209" s="113"/>
      <c r="F209" s="113"/>
      <c r="G209" s="113"/>
      <c r="H209" s="113"/>
      <c r="I209" s="95"/>
      <c r="J209" s="95"/>
      <c r="K209" s="113"/>
    </row>
    <row r="210" spans="2:11">
      <c r="B210" s="94"/>
      <c r="C210" s="113"/>
      <c r="D210" s="113"/>
      <c r="E210" s="113"/>
      <c r="F210" s="113"/>
      <c r="G210" s="113"/>
      <c r="H210" s="113"/>
      <c r="I210" s="95"/>
      <c r="J210" s="95"/>
      <c r="K210" s="113"/>
    </row>
    <row r="211" spans="2:11">
      <c r="B211" s="94"/>
      <c r="C211" s="113"/>
      <c r="D211" s="113"/>
      <c r="E211" s="113"/>
      <c r="F211" s="113"/>
      <c r="G211" s="113"/>
      <c r="H211" s="113"/>
      <c r="I211" s="95"/>
      <c r="J211" s="95"/>
      <c r="K211" s="113"/>
    </row>
    <row r="212" spans="2:11">
      <c r="B212" s="94"/>
      <c r="C212" s="113"/>
      <c r="D212" s="113"/>
      <c r="E212" s="113"/>
      <c r="F212" s="113"/>
      <c r="G212" s="113"/>
      <c r="H212" s="113"/>
      <c r="I212" s="95"/>
      <c r="J212" s="95"/>
      <c r="K212" s="113"/>
    </row>
    <row r="213" spans="2:11">
      <c r="B213" s="94"/>
      <c r="C213" s="113"/>
      <c r="D213" s="113"/>
      <c r="E213" s="113"/>
      <c r="F213" s="113"/>
      <c r="G213" s="113"/>
      <c r="H213" s="113"/>
      <c r="I213" s="95"/>
      <c r="J213" s="95"/>
      <c r="K213" s="113"/>
    </row>
    <row r="214" spans="2:11">
      <c r="B214" s="94"/>
      <c r="C214" s="113"/>
      <c r="D214" s="113"/>
      <c r="E214" s="113"/>
      <c r="F214" s="113"/>
      <c r="G214" s="113"/>
      <c r="H214" s="113"/>
      <c r="I214" s="95"/>
      <c r="J214" s="95"/>
      <c r="K214" s="113"/>
    </row>
    <row r="215" spans="2:11">
      <c r="B215" s="94"/>
      <c r="C215" s="113"/>
      <c r="D215" s="113"/>
      <c r="E215" s="113"/>
      <c r="F215" s="113"/>
      <c r="G215" s="113"/>
      <c r="H215" s="113"/>
      <c r="I215" s="95"/>
      <c r="J215" s="95"/>
      <c r="K215" s="113"/>
    </row>
    <row r="216" spans="2:11">
      <c r="B216" s="94"/>
      <c r="C216" s="113"/>
      <c r="D216" s="113"/>
      <c r="E216" s="113"/>
      <c r="F216" s="113"/>
      <c r="G216" s="113"/>
      <c r="H216" s="113"/>
      <c r="I216" s="95"/>
      <c r="J216" s="95"/>
      <c r="K216" s="113"/>
    </row>
    <row r="217" spans="2:11">
      <c r="B217" s="94"/>
      <c r="C217" s="113"/>
      <c r="D217" s="113"/>
      <c r="E217" s="113"/>
      <c r="F217" s="113"/>
      <c r="G217" s="113"/>
      <c r="H217" s="113"/>
      <c r="I217" s="95"/>
      <c r="J217" s="95"/>
      <c r="K217" s="113"/>
    </row>
    <row r="218" spans="2:11">
      <c r="B218" s="94"/>
      <c r="C218" s="113"/>
      <c r="D218" s="113"/>
      <c r="E218" s="113"/>
      <c r="F218" s="113"/>
      <c r="G218" s="113"/>
      <c r="H218" s="113"/>
      <c r="I218" s="95"/>
      <c r="J218" s="95"/>
      <c r="K218" s="113"/>
    </row>
    <row r="219" spans="2:11">
      <c r="B219" s="94"/>
      <c r="C219" s="113"/>
      <c r="D219" s="113"/>
      <c r="E219" s="113"/>
      <c r="F219" s="113"/>
      <c r="G219" s="113"/>
      <c r="H219" s="113"/>
      <c r="I219" s="95"/>
      <c r="J219" s="95"/>
      <c r="K219" s="113"/>
    </row>
    <row r="220" spans="2:11">
      <c r="B220" s="94"/>
      <c r="C220" s="113"/>
      <c r="D220" s="113"/>
      <c r="E220" s="113"/>
      <c r="F220" s="113"/>
      <c r="G220" s="113"/>
      <c r="H220" s="113"/>
      <c r="I220" s="95"/>
      <c r="J220" s="95"/>
      <c r="K220" s="113"/>
    </row>
    <row r="221" spans="2:11">
      <c r="B221" s="94"/>
      <c r="C221" s="113"/>
      <c r="D221" s="113"/>
      <c r="E221" s="113"/>
      <c r="F221" s="113"/>
      <c r="G221" s="113"/>
      <c r="H221" s="113"/>
      <c r="I221" s="95"/>
      <c r="J221" s="95"/>
      <c r="K221" s="113"/>
    </row>
    <row r="222" spans="2:11">
      <c r="B222" s="94"/>
      <c r="C222" s="113"/>
      <c r="D222" s="113"/>
      <c r="E222" s="113"/>
      <c r="F222" s="113"/>
      <c r="G222" s="113"/>
      <c r="H222" s="113"/>
      <c r="I222" s="95"/>
      <c r="J222" s="95"/>
      <c r="K222" s="113"/>
    </row>
    <row r="223" spans="2:11">
      <c r="B223" s="94"/>
      <c r="C223" s="113"/>
      <c r="D223" s="113"/>
      <c r="E223" s="113"/>
      <c r="F223" s="113"/>
      <c r="G223" s="113"/>
      <c r="H223" s="113"/>
      <c r="I223" s="95"/>
      <c r="J223" s="95"/>
      <c r="K223" s="113"/>
    </row>
    <row r="224" spans="2:11">
      <c r="B224" s="94"/>
      <c r="C224" s="113"/>
      <c r="D224" s="113"/>
      <c r="E224" s="113"/>
      <c r="F224" s="113"/>
      <c r="G224" s="113"/>
      <c r="H224" s="113"/>
      <c r="I224" s="95"/>
      <c r="J224" s="95"/>
      <c r="K224" s="113"/>
    </row>
    <row r="225" spans="2:11">
      <c r="B225" s="94"/>
      <c r="C225" s="113"/>
      <c r="D225" s="113"/>
      <c r="E225" s="113"/>
      <c r="F225" s="113"/>
      <c r="G225" s="113"/>
      <c r="H225" s="113"/>
      <c r="I225" s="95"/>
      <c r="J225" s="95"/>
      <c r="K225" s="113"/>
    </row>
    <row r="226" spans="2:11">
      <c r="B226" s="94"/>
      <c r="C226" s="113"/>
      <c r="D226" s="113"/>
      <c r="E226" s="113"/>
      <c r="F226" s="113"/>
      <c r="G226" s="113"/>
      <c r="H226" s="113"/>
      <c r="I226" s="95"/>
      <c r="J226" s="95"/>
      <c r="K226" s="113"/>
    </row>
    <row r="227" spans="2:11">
      <c r="B227" s="94"/>
      <c r="C227" s="113"/>
      <c r="D227" s="113"/>
      <c r="E227" s="113"/>
      <c r="F227" s="113"/>
      <c r="G227" s="113"/>
      <c r="H227" s="113"/>
      <c r="I227" s="95"/>
      <c r="J227" s="95"/>
      <c r="K227" s="113"/>
    </row>
    <row r="228" spans="2:11">
      <c r="B228" s="94"/>
      <c r="C228" s="113"/>
      <c r="D228" s="113"/>
      <c r="E228" s="113"/>
      <c r="F228" s="113"/>
      <c r="G228" s="113"/>
      <c r="H228" s="113"/>
      <c r="I228" s="95"/>
      <c r="J228" s="95"/>
      <c r="K228" s="113"/>
    </row>
    <row r="229" spans="2:11">
      <c r="B229" s="94"/>
      <c r="C229" s="113"/>
      <c r="D229" s="113"/>
      <c r="E229" s="113"/>
      <c r="F229" s="113"/>
      <c r="G229" s="113"/>
      <c r="H229" s="113"/>
      <c r="I229" s="95"/>
      <c r="J229" s="95"/>
      <c r="K229" s="113"/>
    </row>
    <row r="230" spans="2:11">
      <c r="B230" s="94"/>
      <c r="C230" s="113"/>
      <c r="D230" s="113"/>
      <c r="E230" s="113"/>
      <c r="F230" s="113"/>
      <c r="G230" s="113"/>
      <c r="H230" s="113"/>
      <c r="I230" s="95"/>
      <c r="J230" s="95"/>
      <c r="K230" s="113"/>
    </row>
    <row r="231" spans="2:11">
      <c r="B231" s="94"/>
      <c r="C231" s="113"/>
      <c r="D231" s="113"/>
      <c r="E231" s="113"/>
      <c r="F231" s="113"/>
      <c r="G231" s="113"/>
      <c r="H231" s="113"/>
      <c r="I231" s="95"/>
      <c r="J231" s="95"/>
      <c r="K231" s="113"/>
    </row>
    <row r="232" spans="2:11">
      <c r="B232" s="94"/>
      <c r="C232" s="113"/>
      <c r="D232" s="113"/>
      <c r="E232" s="113"/>
      <c r="F232" s="113"/>
      <c r="G232" s="113"/>
      <c r="H232" s="113"/>
      <c r="I232" s="95"/>
      <c r="J232" s="95"/>
      <c r="K232" s="113"/>
    </row>
    <row r="233" spans="2:11">
      <c r="B233" s="94"/>
      <c r="C233" s="113"/>
      <c r="D233" s="113"/>
      <c r="E233" s="113"/>
      <c r="F233" s="113"/>
      <c r="G233" s="113"/>
      <c r="H233" s="113"/>
      <c r="I233" s="95"/>
      <c r="J233" s="95"/>
      <c r="K233" s="113"/>
    </row>
    <row r="234" spans="2:11">
      <c r="B234" s="94"/>
      <c r="C234" s="113"/>
      <c r="D234" s="113"/>
      <c r="E234" s="113"/>
      <c r="F234" s="113"/>
      <c r="G234" s="113"/>
      <c r="H234" s="113"/>
      <c r="I234" s="95"/>
      <c r="J234" s="95"/>
      <c r="K234" s="113"/>
    </row>
    <row r="235" spans="2:11">
      <c r="B235" s="94"/>
      <c r="C235" s="113"/>
      <c r="D235" s="113"/>
      <c r="E235" s="113"/>
      <c r="F235" s="113"/>
      <c r="G235" s="113"/>
      <c r="H235" s="113"/>
      <c r="I235" s="95"/>
      <c r="J235" s="95"/>
      <c r="K235" s="113"/>
    </row>
    <row r="236" spans="2:11">
      <c r="B236" s="94"/>
      <c r="C236" s="113"/>
      <c r="D236" s="113"/>
      <c r="E236" s="113"/>
      <c r="F236" s="113"/>
      <c r="G236" s="113"/>
      <c r="H236" s="113"/>
      <c r="I236" s="95"/>
      <c r="J236" s="95"/>
      <c r="K236" s="113"/>
    </row>
    <row r="237" spans="2:11">
      <c r="B237" s="94"/>
      <c r="C237" s="113"/>
      <c r="D237" s="113"/>
      <c r="E237" s="113"/>
      <c r="F237" s="113"/>
      <c r="G237" s="113"/>
      <c r="H237" s="113"/>
      <c r="I237" s="95"/>
      <c r="J237" s="95"/>
      <c r="K237" s="113"/>
    </row>
    <row r="238" spans="2:11">
      <c r="B238" s="94"/>
      <c r="C238" s="113"/>
      <c r="D238" s="113"/>
      <c r="E238" s="113"/>
      <c r="F238" s="113"/>
      <c r="G238" s="113"/>
      <c r="H238" s="113"/>
      <c r="I238" s="95"/>
      <c r="J238" s="95"/>
      <c r="K238" s="113"/>
    </row>
    <row r="239" spans="2:11">
      <c r="B239" s="94"/>
      <c r="C239" s="113"/>
      <c r="D239" s="113"/>
      <c r="E239" s="113"/>
      <c r="F239" s="113"/>
      <c r="G239" s="113"/>
      <c r="H239" s="113"/>
      <c r="I239" s="95"/>
      <c r="J239" s="95"/>
      <c r="K239" s="113"/>
    </row>
    <row r="240" spans="2:11">
      <c r="B240" s="94"/>
      <c r="C240" s="113"/>
      <c r="D240" s="113"/>
      <c r="E240" s="113"/>
      <c r="F240" s="113"/>
      <c r="G240" s="113"/>
      <c r="H240" s="113"/>
      <c r="I240" s="95"/>
      <c r="J240" s="95"/>
      <c r="K240" s="113"/>
    </row>
    <row r="241" spans="2:11">
      <c r="B241" s="94"/>
      <c r="C241" s="113"/>
      <c r="D241" s="113"/>
      <c r="E241" s="113"/>
      <c r="F241" s="113"/>
      <c r="G241" s="113"/>
      <c r="H241" s="113"/>
      <c r="I241" s="95"/>
      <c r="J241" s="95"/>
      <c r="K241" s="113"/>
    </row>
    <row r="242" spans="2:11">
      <c r="B242" s="94"/>
      <c r="C242" s="113"/>
      <c r="D242" s="113"/>
      <c r="E242" s="113"/>
      <c r="F242" s="113"/>
      <c r="G242" s="113"/>
      <c r="H242" s="113"/>
      <c r="I242" s="95"/>
      <c r="J242" s="95"/>
      <c r="K242" s="113"/>
    </row>
    <row r="243" spans="2:11">
      <c r="B243" s="94"/>
      <c r="C243" s="113"/>
      <c r="D243" s="113"/>
      <c r="E243" s="113"/>
      <c r="F243" s="113"/>
      <c r="G243" s="113"/>
      <c r="H243" s="113"/>
      <c r="I243" s="95"/>
      <c r="J243" s="95"/>
      <c r="K243" s="113"/>
    </row>
    <row r="244" spans="2:11">
      <c r="B244" s="94"/>
      <c r="C244" s="113"/>
      <c r="D244" s="113"/>
      <c r="E244" s="113"/>
      <c r="F244" s="113"/>
      <c r="G244" s="113"/>
      <c r="H244" s="113"/>
      <c r="I244" s="95"/>
      <c r="J244" s="95"/>
      <c r="K244" s="113"/>
    </row>
    <row r="245" spans="2:11">
      <c r="B245" s="94"/>
      <c r="C245" s="113"/>
      <c r="D245" s="113"/>
      <c r="E245" s="113"/>
      <c r="F245" s="113"/>
      <c r="G245" s="113"/>
      <c r="H245" s="113"/>
      <c r="I245" s="95"/>
      <c r="J245" s="95"/>
      <c r="K245" s="113"/>
    </row>
    <row r="246" spans="2:11">
      <c r="B246" s="94"/>
      <c r="C246" s="113"/>
      <c r="D246" s="113"/>
      <c r="E246" s="113"/>
      <c r="F246" s="113"/>
      <c r="G246" s="113"/>
      <c r="H246" s="113"/>
      <c r="I246" s="95"/>
      <c r="J246" s="95"/>
      <c r="K246" s="113"/>
    </row>
    <row r="247" spans="2:11">
      <c r="B247" s="94"/>
      <c r="C247" s="113"/>
      <c r="D247" s="113"/>
      <c r="E247" s="113"/>
      <c r="F247" s="113"/>
      <c r="G247" s="113"/>
      <c r="H247" s="113"/>
      <c r="I247" s="95"/>
      <c r="J247" s="95"/>
      <c r="K247" s="113"/>
    </row>
    <row r="248" spans="2:11">
      <c r="B248" s="94"/>
      <c r="C248" s="113"/>
      <c r="D248" s="113"/>
      <c r="E248" s="113"/>
      <c r="F248" s="113"/>
      <c r="G248" s="113"/>
      <c r="H248" s="113"/>
      <c r="I248" s="95"/>
      <c r="J248" s="95"/>
      <c r="K248" s="113"/>
    </row>
    <row r="249" spans="2:11">
      <c r="B249" s="94"/>
      <c r="C249" s="113"/>
      <c r="D249" s="113"/>
      <c r="E249" s="113"/>
      <c r="F249" s="113"/>
      <c r="G249" s="113"/>
      <c r="H249" s="113"/>
      <c r="I249" s="95"/>
      <c r="J249" s="95"/>
      <c r="K249" s="113"/>
    </row>
    <row r="250" spans="2:11">
      <c r="B250" s="94"/>
      <c r="C250" s="113"/>
      <c r="D250" s="113"/>
      <c r="E250" s="113"/>
      <c r="F250" s="113"/>
      <c r="G250" s="113"/>
      <c r="H250" s="113"/>
      <c r="I250" s="95"/>
      <c r="J250" s="95"/>
      <c r="K250" s="113"/>
    </row>
    <row r="251" spans="2:11">
      <c r="B251" s="94"/>
      <c r="C251" s="113"/>
      <c r="D251" s="113"/>
      <c r="E251" s="113"/>
      <c r="F251" s="113"/>
      <c r="G251" s="113"/>
      <c r="H251" s="113"/>
      <c r="I251" s="95"/>
      <c r="J251" s="95"/>
      <c r="K251" s="113"/>
    </row>
    <row r="252" spans="2:11">
      <c r="B252" s="94"/>
      <c r="C252" s="113"/>
      <c r="D252" s="113"/>
      <c r="E252" s="113"/>
      <c r="F252" s="113"/>
      <c r="G252" s="113"/>
      <c r="H252" s="113"/>
      <c r="I252" s="95"/>
      <c r="J252" s="95"/>
      <c r="K252" s="113"/>
    </row>
    <row r="253" spans="2:11">
      <c r="B253" s="94"/>
      <c r="C253" s="113"/>
      <c r="D253" s="113"/>
      <c r="E253" s="113"/>
      <c r="F253" s="113"/>
      <c r="G253" s="113"/>
      <c r="H253" s="113"/>
      <c r="I253" s="95"/>
      <c r="J253" s="95"/>
      <c r="K253" s="113"/>
    </row>
    <row r="254" spans="2:11">
      <c r="B254" s="94"/>
      <c r="C254" s="113"/>
      <c r="D254" s="113"/>
      <c r="E254" s="113"/>
      <c r="F254" s="113"/>
      <c r="G254" s="113"/>
      <c r="H254" s="113"/>
      <c r="I254" s="95"/>
      <c r="J254" s="95"/>
      <c r="K254" s="113"/>
    </row>
    <row r="255" spans="2:11">
      <c r="B255" s="94"/>
      <c r="C255" s="113"/>
      <c r="D255" s="113"/>
      <c r="E255" s="113"/>
      <c r="F255" s="113"/>
      <c r="G255" s="113"/>
      <c r="H255" s="113"/>
      <c r="I255" s="95"/>
      <c r="J255" s="95"/>
      <c r="K255" s="113"/>
    </row>
    <row r="256" spans="2:11">
      <c r="B256" s="94"/>
      <c r="C256" s="113"/>
      <c r="D256" s="113"/>
      <c r="E256" s="113"/>
      <c r="F256" s="113"/>
      <c r="G256" s="113"/>
      <c r="H256" s="113"/>
      <c r="I256" s="95"/>
      <c r="J256" s="95"/>
      <c r="K256" s="113"/>
    </row>
    <row r="257" spans="2:11">
      <c r="B257" s="94"/>
      <c r="C257" s="113"/>
      <c r="D257" s="113"/>
      <c r="E257" s="113"/>
      <c r="F257" s="113"/>
      <c r="G257" s="113"/>
      <c r="H257" s="113"/>
      <c r="I257" s="95"/>
      <c r="J257" s="95"/>
      <c r="K257" s="113"/>
    </row>
    <row r="258" spans="2:11">
      <c r="B258" s="94"/>
      <c r="C258" s="113"/>
      <c r="D258" s="113"/>
      <c r="E258" s="113"/>
      <c r="F258" s="113"/>
      <c r="G258" s="113"/>
      <c r="H258" s="113"/>
      <c r="I258" s="95"/>
      <c r="J258" s="95"/>
      <c r="K258" s="113"/>
    </row>
    <row r="259" spans="2:11">
      <c r="B259" s="94"/>
      <c r="C259" s="113"/>
      <c r="D259" s="113"/>
      <c r="E259" s="113"/>
      <c r="F259" s="113"/>
      <c r="G259" s="113"/>
      <c r="H259" s="113"/>
      <c r="I259" s="95"/>
      <c r="J259" s="95"/>
      <c r="K259" s="113"/>
    </row>
    <row r="260" spans="2:11">
      <c r="B260" s="94"/>
      <c r="C260" s="113"/>
      <c r="D260" s="113"/>
      <c r="E260" s="113"/>
      <c r="F260" s="113"/>
      <c r="G260" s="113"/>
      <c r="H260" s="113"/>
      <c r="I260" s="95"/>
      <c r="J260" s="95"/>
      <c r="K260" s="113"/>
    </row>
    <row r="261" spans="2:11">
      <c r="B261" s="94"/>
      <c r="C261" s="113"/>
      <c r="D261" s="113"/>
      <c r="E261" s="113"/>
      <c r="F261" s="113"/>
      <c r="G261" s="113"/>
      <c r="H261" s="113"/>
      <c r="I261" s="95"/>
      <c r="J261" s="95"/>
      <c r="K261" s="113"/>
    </row>
    <row r="262" spans="2:11">
      <c r="B262" s="94"/>
      <c r="C262" s="113"/>
      <c r="D262" s="113"/>
      <c r="E262" s="113"/>
      <c r="F262" s="113"/>
      <c r="G262" s="113"/>
      <c r="H262" s="113"/>
      <c r="I262" s="95"/>
      <c r="J262" s="95"/>
      <c r="K262" s="113"/>
    </row>
    <row r="263" spans="2:11">
      <c r="B263" s="94"/>
      <c r="C263" s="113"/>
      <c r="D263" s="113"/>
      <c r="E263" s="113"/>
      <c r="F263" s="113"/>
      <c r="G263" s="113"/>
      <c r="H263" s="113"/>
      <c r="I263" s="95"/>
      <c r="J263" s="95"/>
      <c r="K263" s="113"/>
    </row>
    <row r="264" spans="2:11">
      <c r="B264" s="94"/>
      <c r="C264" s="113"/>
      <c r="D264" s="113"/>
      <c r="E264" s="113"/>
      <c r="F264" s="113"/>
      <c r="G264" s="113"/>
      <c r="H264" s="113"/>
      <c r="I264" s="95"/>
      <c r="J264" s="95"/>
      <c r="K264" s="113"/>
    </row>
    <row r="265" spans="2:11">
      <c r="B265" s="94"/>
      <c r="C265" s="113"/>
      <c r="D265" s="113"/>
      <c r="E265" s="113"/>
      <c r="F265" s="113"/>
      <c r="G265" s="113"/>
      <c r="H265" s="113"/>
      <c r="I265" s="95"/>
      <c r="J265" s="95"/>
      <c r="K265" s="113"/>
    </row>
    <row r="266" spans="2:11">
      <c r="B266" s="94"/>
      <c r="C266" s="113"/>
      <c r="D266" s="113"/>
      <c r="E266" s="113"/>
      <c r="F266" s="113"/>
      <c r="G266" s="113"/>
      <c r="H266" s="113"/>
      <c r="I266" s="95"/>
      <c r="J266" s="95"/>
      <c r="K266" s="113"/>
    </row>
    <row r="267" spans="2:11">
      <c r="B267" s="94"/>
      <c r="C267" s="113"/>
      <c r="D267" s="113"/>
      <c r="E267" s="113"/>
      <c r="F267" s="113"/>
      <c r="G267" s="113"/>
      <c r="H267" s="113"/>
      <c r="I267" s="95"/>
      <c r="J267" s="95"/>
      <c r="K267" s="113"/>
    </row>
    <row r="268" spans="2:11">
      <c r="B268" s="94"/>
      <c r="C268" s="113"/>
      <c r="D268" s="113"/>
      <c r="E268" s="113"/>
      <c r="F268" s="113"/>
      <c r="G268" s="113"/>
      <c r="H268" s="113"/>
      <c r="I268" s="95"/>
      <c r="J268" s="95"/>
      <c r="K268" s="113"/>
    </row>
    <row r="269" spans="2:11">
      <c r="B269" s="94"/>
      <c r="C269" s="113"/>
      <c r="D269" s="113"/>
      <c r="E269" s="113"/>
      <c r="F269" s="113"/>
      <c r="G269" s="113"/>
      <c r="H269" s="113"/>
      <c r="I269" s="95"/>
      <c r="J269" s="95"/>
      <c r="K269" s="113"/>
    </row>
    <row r="270" spans="2:11">
      <c r="B270" s="94"/>
      <c r="C270" s="113"/>
      <c r="D270" s="113"/>
      <c r="E270" s="113"/>
      <c r="F270" s="113"/>
      <c r="G270" s="113"/>
      <c r="H270" s="113"/>
      <c r="I270" s="95"/>
      <c r="J270" s="95"/>
      <c r="K270" s="113"/>
    </row>
    <row r="271" spans="2:11">
      <c r="B271" s="94"/>
      <c r="C271" s="113"/>
      <c r="D271" s="113"/>
      <c r="E271" s="113"/>
      <c r="F271" s="113"/>
      <c r="G271" s="113"/>
      <c r="H271" s="113"/>
      <c r="I271" s="95"/>
      <c r="J271" s="95"/>
      <c r="K271" s="113"/>
    </row>
    <row r="272" spans="2:11">
      <c r="B272" s="94"/>
      <c r="C272" s="113"/>
      <c r="D272" s="113"/>
      <c r="E272" s="113"/>
      <c r="F272" s="113"/>
      <c r="G272" s="113"/>
      <c r="H272" s="113"/>
      <c r="I272" s="95"/>
      <c r="J272" s="95"/>
      <c r="K272" s="113"/>
    </row>
    <row r="273" spans="2:11">
      <c r="B273" s="94"/>
      <c r="C273" s="113"/>
      <c r="D273" s="113"/>
      <c r="E273" s="113"/>
      <c r="F273" s="113"/>
      <c r="G273" s="113"/>
      <c r="H273" s="113"/>
      <c r="I273" s="95"/>
      <c r="J273" s="95"/>
      <c r="K273" s="113"/>
    </row>
    <row r="274" spans="2:11">
      <c r="B274" s="94"/>
      <c r="C274" s="113"/>
      <c r="D274" s="113"/>
      <c r="E274" s="113"/>
      <c r="F274" s="113"/>
      <c r="G274" s="113"/>
      <c r="H274" s="113"/>
      <c r="I274" s="95"/>
      <c r="J274" s="95"/>
      <c r="K274" s="113"/>
    </row>
    <row r="275" spans="2:11">
      <c r="B275" s="94"/>
      <c r="C275" s="113"/>
      <c r="D275" s="113"/>
      <c r="E275" s="113"/>
      <c r="F275" s="113"/>
      <c r="G275" s="113"/>
      <c r="H275" s="113"/>
      <c r="I275" s="95"/>
      <c r="J275" s="95"/>
      <c r="K275" s="113"/>
    </row>
    <row r="276" spans="2:11">
      <c r="B276" s="94"/>
      <c r="C276" s="113"/>
      <c r="D276" s="113"/>
      <c r="E276" s="113"/>
      <c r="F276" s="113"/>
      <c r="G276" s="113"/>
      <c r="H276" s="113"/>
      <c r="I276" s="95"/>
      <c r="J276" s="95"/>
      <c r="K276" s="113"/>
    </row>
    <row r="277" spans="2:11">
      <c r="B277" s="94"/>
      <c r="C277" s="113"/>
      <c r="D277" s="113"/>
      <c r="E277" s="113"/>
      <c r="F277" s="113"/>
      <c r="G277" s="113"/>
      <c r="H277" s="113"/>
      <c r="I277" s="95"/>
      <c r="J277" s="95"/>
      <c r="K277" s="113"/>
    </row>
    <row r="278" spans="2:11">
      <c r="B278" s="94"/>
      <c r="C278" s="113"/>
      <c r="D278" s="113"/>
      <c r="E278" s="113"/>
      <c r="F278" s="113"/>
      <c r="G278" s="113"/>
      <c r="H278" s="113"/>
      <c r="I278" s="95"/>
      <c r="J278" s="95"/>
      <c r="K278" s="113"/>
    </row>
    <row r="279" spans="2:11">
      <c r="B279" s="94"/>
      <c r="C279" s="113"/>
      <c r="D279" s="113"/>
      <c r="E279" s="113"/>
      <c r="F279" s="113"/>
      <c r="G279" s="113"/>
      <c r="H279" s="113"/>
      <c r="I279" s="95"/>
      <c r="J279" s="95"/>
      <c r="K279" s="113"/>
    </row>
    <row r="280" spans="2:11">
      <c r="B280" s="94"/>
      <c r="C280" s="113"/>
      <c r="D280" s="113"/>
      <c r="E280" s="113"/>
      <c r="F280" s="113"/>
      <c r="G280" s="113"/>
      <c r="H280" s="113"/>
      <c r="I280" s="95"/>
      <c r="J280" s="95"/>
      <c r="K280" s="113"/>
    </row>
    <row r="281" spans="2:11">
      <c r="B281" s="94"/>
      <c r="C281" s="113"/>
      <c r="D281" s="113"/>
      <c r="E281" s="113"/>
      <c r="F281" s="113"/>
      <c r="G281" s="113"/>
      <c r="H281" s="113"/>
      <c r="I281" s="95"/>
      <c r="J281" s="95"/>
      <c r="K281" s="113"/>
    </row>
    <row r="282" spans="2:11">
      <c r="B282" s="94"/>
      <c r="C282" s="113"/>
      <c r="D282" s="113"/>
      <c r="E282" s="113"/>
      <c r="F282" s="113"/>
      <c r="G282" s="113"/>
      <c r="H282" s="113"/>
      <c r="I282" s="95"/>
      <c r="J282" s="95"/>
      <c r="K282" s="113"/>
    </row>
    <row r="283" spans="2:11">
      <c r="B283" s="94"/>
      <c r="C283" s="113"/>
      <c r="D283" s="113"/>
      <c r="E283" s="113"/>
      <c r="F283" s="113"/>
      <c r="G283" s="113"/>
      <c r="H283" s="113"/>
      <c r="I283" s="95"/>
      <c r="J283" s="95"/>
      <c r="K283" s="113"/>
    </row>
    <row r="284" spans="2:11">
      <c r="B284" s="94"/>
      <c r="C284" s="113"/>
      <c r="D284" s="113"/>
      <c r="E284" s="113"/>
      <c r="F284" s="113"/>
      <c r="G284" s="113"/>
      <c r="H284" s="113"/>
      <c r="I284" s="95"/>
      <c r="J284" s="95"/>
      <c r="K284" s="113"/>
    </row>
    <row r="285" spans="2:11">
      <c r="B285" s="94"/>
      <c r="C285" s="113"/>
      <c r="D285" s="113"/>
      <c r="E285" s="113"/>
      <c r="F285" s="113"/>
      <c r="G285" s="113"/>
      <c r="H285" s="113"/>
      <c r="I285" s="95"/>
      <c r="J285" s="95"/>
      <c r="K285" s="113"/>
    </row>
    <row r="286" spans="2:11">
      <c r="B286" s="94"/>
      <c r="C286" s="113"/>
      <c r="D286" s="113"/>
      <c r="E286" s="113"/>
      <c r="F286" s="113"/>
      <c r="G286" s="113"/>
      <c r="H286" s="113"/>
      <c r="I286" s="95"/>
      <c r="J286" s="95"/>
      <c r="K286" s="113"/>
    </row>
    <row r="287" spans="2:11">
      <c r="B287" s="94"/>
      <c r="C287" s="113"/>
      <c r="D287" s="113"/>
      <c r="E287" s="113"/>
      <c r="F287" s="113"/>
      <c r="G287" s="113"/>
      <c r="H287" s="113"/>
      <c r="I287" s="95"/>
      <c r="J287" s="95"/>
      <c r="K287" s="113"/>
    </row>
    <row r="288" spans="2:11">
      <c r="B288" s="94"/>
      <c r="C288" s="113"/>
      <c r="D288" s="113"/>
      <c r="E288" s="113"/>
      <c r="F288" s="113"/>
      <c r="G288" s="113"/>
      <c r="H288" s="113"/>
      <c r="I288" s="95"/>
      <c r="J288" s="95"/>
      <c r="K288" s="113"/>
    </row>
    <row r="289" spans="2:11">
      <c r="B289" s="94"/>
      <c r="C289" s="113"/>
      <c r="D289" s="113"/>
      <c r="E289" s="113"/>
      <c r="F289" s="113"/>
      <c r="G289" s="113"/>
      <c r="H289" s="113"/>
      <c r="I289" s="95"/>
      <c r="J289" s="95"/>
      <c r="K289" s="113"/>
    </row>
    <row r="290" spans="2:11">
      <c r="B290" s="94"/>
      <c r="C290" s="113"/>
      <c r="D290" s="113"/>
      <c r="E290" s="113"/>
      <c r="F290" s="113"/>
      <c r="G290" s="113"/>
      <c r="H290" s="113"/>
      <c r="I290" s="95"/>
      <c r="J290" s="95"/>
      <c r="K290" s="113"/>
    </row>
    <row r="291" spans="2:11">
      <c r="B291" s="94"/>
      <c r="C291" s="113"/>
      <c r="D291" s="113"/>
      <c r="E291" s="113"/>
      <c r="F291" s="113"/>
      <c r="G291" s="113"/>
      <c r="H291" s="113"/>
      <c r="I291" s="95"/>
      <c r="J291" s="95"/>
      <c r="K291" s="113"/>
    </row>
    <row r="292" spans="2:11">
      <c r="B292" s="94"/>
      <c r="C292" s="113"/>
      <c r="D292" s="113"/>
      <c r="E292" s="113"/>
      <c r="F292" s="113"/>
      <c r="G292" s="113"/>
      <c r="H292" s="113"/>
      <c r="I292" s="95"/>
      <c r="J292" s="95"/>
      <c r="K292" s="113"/>
    </row>
    <row r="293" spans="2:11">
      <c r="B293" s="94"/>
      <c r="C293" s="113"/>
      <c r="D293" s="113"/>
      <c r="E293" s="113"/>
      <c r="F293" s="113"/>
      <c r="G293" s="113"/>
      <c r="H293" s="113"/>
      <c r="I293" s="95"/>
      <c r="J293" s="95"/>
      <c r="K293" s="113"/>
    </row>
    <row r="294" spans="2:11">
      <c r="B294" s="94"/>
      <c r="C294" s="113"/>
      <c r="D294" s="113"/>
      <c r="E294" s="113"/>
      <c r="F294" s="113"/>
      <c r="G294" s="113"/>
      <c r="H294" s="113"/>
      <c r="I294" s="95"/>
      <c r="J294" s="95"/>
      <c r="K294" s="113"/>
    </row>
    <row r="295" spans="2:11">
      <c r="B295" s="94"/>
      <c r="C295" s="113"/>
      <c r="D295" s="113"/>
      <c r="E295" s="113"/>
      <c r="F295" s="113"/>
      <c r="G295" s="113"/>
      <c r="H295" s="113"/>
      <c r="I295" s="95"/>
      <c r="J295" s="95"/>
      <c r="K295" s="113"/>
    </row>
    <row r="296" spans="2:11">
      <c r="B296" s="94"/>
      <c r="C296" s="113"/>
      <c r="D296" s="113"/>
      <c r="E296" s="113"/>
      <c r="F296" s="113"/>
      <c r="G296" s="113"/>
      <c r="H296" s="113"/>
      <c r="I296" s="95"/>
      <c r="J296" s="95"/>
      <c r="K296" s="113"/>
    </row>
    <row r="297" spans="2:11">
      <c r="B297" s="94"/>
      <c r="C297" s="113"/>
      <c r="D297" s="113"/>
      <c r="E297" s="113"/>
      <c r="F297" s="113"/>
      <c r="G297" s="113"/>
      <c r="H297" s="113"/>
      <c r="I297" s="95"/>
      <c r="J297" s="95"/>
      <c r="K297" s="113"/>
    </row>
    <row r="298" spans="2:11">
      <c r="B298" s="94"/>
      <c r="C298" s="113"/>
      <c r="D298" s="113"/>
      <c r="E298" s="113"/>
      <c r="F298" s="113"/>
      <c r="G298" s="113"/>
      <c r="H298" s="113"/>
      <c r="I298" s="95"/>
      <c r="J298" s="95"/>
      <c r="K298" s="113"/>
    </row>
    <row r="299" spans="2:11">
      <c r="B299" s="94"/>
      <c r="C299" s="113"/>
      <c r="D299" s="113"/>
      <c r="E299" s="113"/>
      <c r="F299" s="113"/>
      <c r="G299" s="113"/>
      <c r="H299" s="113"/>
      <c r="I299" s="95"/>
      <c r="J299" s="95"/>
      <c r="K299" s="113"/>
    </row>
    <row r="300" spans="2:11">
      <c r="B300" s="94"/>
      <c r="C300" s="113"/>
      <c r="D300" s="113"/>
      <c r="E300" s="113"/>
      <c r="F300" s="113"/>
      <c r="G300" s="113"/>
      <c r="H300" s="113"/>
      <c r="I300" s="95"/>
      <c r="J300" s="95"/>
      <c r="K300" s="113"/>
    </row>
    <row r="301" spans="2:11">
      <c r="B301" s="94"/>
      <c r="C301" s="113"/>
      <c r="D301" s="113"/>
      <c r="E301" s="113"/>
      <c r="F301" s="113"/>
      <c r="G301" s="113"/>
      <c r="H301" s="113"/>
      <c r="I301" s="95"/>
      <c r="J301" s="95"/>
      <c r="K301" s="113"/>
    </row>
    <row r="302" spans="2:11">
      <c r="B302" s="94"/>
      <c r="C302" s="113"/>
      <c r="D302" s="113"/>
      <c r="E302" s="113"/>
      <c r="F302" s="113"/>
      <c r="G302" s="113"/>
      <c r="H302" s="113"/>
      <c r="I302" s="95"/>
      <c r="J302" s="95"/>
      <c r="K302" s="113"/>
    </row>
    <row r="303" spans="2:11">
      <c r="B303" s="94"/>
      <c r="C303" s="113"/>
      <c r="D303" s="113"/>
      <c r="E303" s="113"/>
      <c r="F303" s="113"/>
      <c r="G303" s="113"/>
      <c r="H303" s="113"/>
      <c r="I303" s="95"/>
      <c r="J303" s="95"/>
      <c r="K303" s="113"/>
    </row>
    <row r="304" spans="2:11">
      <c r="B304" s="94"/>
      <c r="C304" s="113"/>
      <c r="D304" s="113"/>
      <c r="E304" s="113"/>
      <c r="F304" s="113"/>
      <c r="G304" s="113"/>
      <c r="H304" s="113"/>
      <c r="I304" s="95"/>
      <c r="J304" s="95"/>
      <c r="K304" s="113"/>
    </row>
    <row r="305" spans="2:11">
      <c r="B305" s="94"/>
      <c r="C305" s="113"/>
      <c r="D305" s="113"/>
      <c r="E305" s="113"/>
      <c r="F305" s="113"/>
      <c r="G305" s="113"/>
      <c r="H305" s="113"/>
      <c r="I305" s="95"/>
      <c r="J305" s="95"/>
      <c r="K305" s="113"/>
    </row>
    <row r="306" spans="2:11">
      <c r="B306" s="94"/>
      <c r="C306" s="113"/>
      <c r="D306" s="113"/>
      <c r="E306" s="113"/>
      <c r="F306" s="113"/>
      <c r="G306" s="113"/>
      <c r="H306" s="113"/>
      <c r="I306" s="95"/>
      <c r="J306" s="95"/>
      <c r="K306" s="113"/>
    </row>
    <row r="307" spans="2:11">
      <c r="B307" s="94"/>
      <c r="C307" s="113"/>
      <c r="D307" s="113"/>
      <c r="E307" s="113"/>
      <c r="F307" s="113"/>
      <c r="G307" s="113"/>
      <c r="H307" s="113"/>
      <c r="I307" s="95"/>
      <c r="J307" s="95"/>
      <c r="K307" s="113"/>
    </row>
    <row r="308" spans="2:11">
      <c r="B308" s="94"/>
      <c r="C308" s="113"/>
      <c r="D308" s="113"/>
      <c r="E308" s="113"/>
      <c r="F308" s="113"/>
      <c r="G308" s="113"/>
      <c r="H308" s="113"/>
      <c r="I308" s="95"/>
      <c r="J308" s="95"/>
      <c r="K308" s="113"/>
    </row>
    <row r="309" spans="2:11">
      <c r="B309" s="94"/>
      <c r="C309" s="113"/>
      <c r="D309" s="113"/>
      <c r="E309" s="113"/>
      <c r="F309" s="113"/>
      <c r="G309" s="113"/>
      <c r="H309" s="113"/>
      <c r="I309" s="95"/>
      <c r="J309" s="95"/>
      <c r="K309" s="113"/>
    </row>
    <row r="310" spans="2:11">
      <c r="B310" s="94"/>
      <c r="C310" s="113"/>
      <c r="D310" s="113"/>
      <c r="E310" s="113"/>
      <c r="F310" s="113"/>
      <c r="G310" s="113"/>
      <c r="H310" s="113"/>
      <c r="I310" s="95"/>
      <c r="J310" s="95"/>
      <c r="K310" s="113"/>
    </row>
    <row r="311" spans="2:11">
      <c r="B311" s="94"/>
      <c r="C311" s="113"/>
      <c r="D311" s="113"/>
      <c r="E311" s="113"/>
      <c r="F311" s="113"/>
      <c r="G311" s="113"/>
      <c r="H311" s="113"/>
      <c r="I311" s="95"/>
      <c r="J311" s="95"/>
      <c r="K311" s="113"/>
    </row>
    <row r="312" spans="2:11">
      <c r="B312" s="94"/>
      <c r="C312" s="113"/>
      <c r="D312" s="113"/>
      <c r="E312" s="113"/>
      <c r="F312" s="113"/>
      <c r="G312" s="113"/>
      <c r="H312" s="113"/>
      <c r="I312" s="95"/>
      <c r="J312" s="95"/>
      <c r="K312" s="113"/>
    </row>
    <row r="313" spans="2:11">
      <c r="B313" s="94"/>
      <c r="C313" s="113"/>
      <c r="D313" s="113"/>
      <c r="E313" s="113"/>
      <c r="F313" s="113"/>
      <c r="G313" s="113"/>
      <c r="H313" s="113"/>
      <c r="I313" s="95"/>
      <c r="J313" s="95"/>
      <c r="K313" s="113"/>
    </row>
    <row r="314" spans="2:11">
      <c r="B314" s="94"/>
      <c r="C314" s="113"/>
      <c r="D314" s="113"/>
      <c r="E314" s="113"/>
      <c r="F314" s="113"/>
      <c r="G314" s="113"/>
      <c r="H314" s="113"/>
      <c r="I314" s="95"/>
      <c r="J314" s="95"/>
      <c r="K314" s="113"/>
    </row>
    <row r="315" spans="2:11">
      <c r="B315" s="94"/>
      <c r="C315" s="113"/>
      <c r="D315" s="113"/>
      <c r="E315" s="113"/>
      <c r="F315" s="113"/>
      <c r="G315" s="113"/>
      <c r="H315" s="113"/>
      <c r="I315" s="95"/>
      <c r="J315" s="95"/>
      <c r="K315" s="113"/>
    </row>
    <row r="316" spans="2:11">
      <c r="B316" s="94"/>
      <c r="C316" s="113"/>
      <c r="D316" s="113"/>
      <c r="E316" s="113"/>
      <c r="F316" s="113"/>
      <c r="G316" s="113"/>
      <c r="H316" s="113"/>
      <c r="I316" s="95"/>
      <c r="J316" s="95"/>
      <c r="K316" s="113"/>
    </row>
    <row r="317" spans="2:11">
      <c r="B317" s="94"/>
      <c r="C317" s="113"/>
      <c r="D317" s="113"/>
      <c r="E317" s="113"/>
      <c r="F317" s="113"/>
      <c r="G317" s="113"/>
      <c r="H317" s="113"/>
      <c r="I317" s="95"/>
      <c r="J317" s="95"/>
      <c r="K317" s="113"/>
    </row>
    <row r="318" spans="2:11">
      <c r="B318" s="94"/>
      <c r="C318" s="113"/>
      <c r="D318" s="113"/>
      <c r="E318" s="113"/>
      <c r="F318" s="113"/>
      <c r="G318" s="113"/>
      <c r="H318" s="113"/>
      <c r="I318" s="95"/>
      <c r="J318" s="95"/>
      <c r="K318" s="113"/>
    </row>
    <row r="319" spans="2:11">
      <c r="B319" s="94"/>
      <c r="C319" s="113"/>
      <c r="D319" s="113"/>
      <c r="E319" s="113"/>
      <c r="F319" s="113"/>
      <c r="G319" s="113"/>
      <c r="H319" s="113"/>
      <c r="I319" s="95"/>
      <c r="J319" s="95"/>
      <c r="K319" s="113"/>
    </row>
    <row r="320" spans="2:11">
      <c r="B320" s="94"/>
      <c r="C320" s="113"/>
      <c r="D320" s="113"/>
      <c r="E320" s="113"/>
      <c r="F320" s="113"/>
      <c r="G320" s="113"/>
      <c r="H320" s="113"/>
      <c r="I320" s="95"/>
      <c r="J320" s="95"/>
      <c r="K320" s="113"/>
    </row>
    <row r="321" spans="2:11">
      <c r="B321" s="94"/>
      <c r="C321" s="113"/>
      <c r="D321" s="113"/>
      <c r="E321" s="113"/>
      <c r="F321" s="113"/>
      <c r="G321" s="113"/>
      <c r="H321" s="113"/>
      <c r="I321" s="95"/>
      <c r="J321" s="95"/>
      <c r="K321" s="113"/>
    </row>
    <row r="322" spans="2:11">
      <c r="B322" s="94"/>
      <c r="C322" s="113"/>
      <c r="D322" s="113"/>
      <c r="E322" s="113"/>
      <c r="F322" s="113"/>
      <c r="G322" s="113"/>
      <c r="H322" s="113"/>
      <c r="I322" s="95"/>
      <c r="J322" s="95"/>
      <c r="K322" s="113"/>
    </row>
    <row r="323" spans="2:11">
      <c r="B323" s="94"/>
      <c r="C323" s="113"/>
      <c r="D323" s="113"/>
      <c r="E323" s="113"/>
      <c r="F323" s="113"/>
      <c r="G323" s="113"/>
      <c r="H323" s="113"/>
      <c r="I323" s="95"/>
      <c r="J323" s="95"/>
      <c r="K323" s="113"/>
    </row>
    <row r="324" spans="2:11">
      <c r="B324" s="94"/>
      <c r="C324" s="113"/>
      <c r="D324" s="113"/>
      <c r="E324" s="113"/>
      <c r="F324" s="113"/>
      <c r="G324" s="113"/>
      <c r="H324" s="113"/>
      <c r="I324" s="95"/>
      <c r="J324" s="95"/>
      <c r="K324" s="113"/>
    </row>
    <row r="325" spans="2:11">
      <c r="B325" s="94"/>
      <c r="C325" s="113"/>
      <c r="D325" s="113"/>
      <c r="E325" s="113"/>
      <c r="F325" s="113"/>
      <c r="G325" s="113"/>
      <c r="H325" s="113"/>
      <c r="I325" s="95"/>
      <c r="J325" s="95"/>
      <c r="K325" s="113"/>
    </row>
    <row r="326" spans="2:11">
      <c r="B326" s="94"/>
      <c r="C326" s="113"/>
      <c r="D326" s="113"/>
      <c r="E326" s="113"/>
      <c r="F326" s="113"/>
      <c r="G326" s="113"/>
      <c r="H326" s="113"/>
      <c r="I326" s="95"/>
      <c r="J326" s="95"/>
      <c r="K326" s="113"/>
    </row>
    <row r="327" spans="2:11">
      <c r="B327" s="94"/>
      <c r="C327" s="113"/>
      <c r="D327" s="113"/>
      <c r="E327" s="113"/>
      <c r="F327" s="113"/>
      <c r="G327" s="113"/>
      <c r="H327" s="113"/>
      <c r="I327" s="95"/>
      <c r="J327" s="95"/>
      <c r="K327" s="113"/>
    </row>
    <row r="328" spans="2:11">
      <c r="B328" s="94"/>
      <c r="C328" s="113"/>
      <c r="D328" s="113"/>
      <c r="E328" s="113"/>
      <c r="F328" s="113"/>
      <c r="G328" s="113"/>
      <c r="H328" s="113"/>
      <c r="I328" s="95"/>
      <c r="J328" s="95"/>
      <c r="K328" s="113"/>
    </row>
    <row r="329" spans="2:11">
      <c r="B329" s="94"/>
      <c r="C329" s="113"/>
      <c r="D329" s="113"/>
      <c r="E329" s="113"/>
      <c r="F329" s="113"/>
      <c r="G329" s="113"/>
      <c r="H329" s="113"/>
      <c r="I329" s="95"/>
      <c r="J329" s="95"/>
      <c r="K329" s="113"/>
    </row>
    <row r="330" spans="2:11">
      <c r="B330" s="94"/>
      <c r="C330" s="113"/>
      <c r="D330" s="113"/>
      <c r="E330" s="113"/>
      <c r="F330" s="113"/>
      <c r="G330" s="113"/>
      <c r="H330" s="113"/>
      <c r="I330" s="95"/>
      <c r="J330" s="95"/>
      <c r="K330" s="113"/>
    </row>
    <row r="331" spans="2:11">
      <c r="B331" s="94"/>
      <c r="C331" s="113"/>
      <c r="D331" s="113"/>
      <c r="E331" s="113"/>
      <c r="F331" s="113"/>
      <c r="G331" s="113"/>
      <c r="H331" s="113"/>
      <c r="I331" s="95"/>
      <c r="J331" s="95"/>
      <c r="K331" s="113"/>
    </row>
    <row r="332" spans="2:11">
      <c r="B332" s="94"/>
      <c r="C332" s="113"/>
      <c r="D332" s="113"/>
      <c r="E332" s="113"/>
      <c r="F332" s="113"/>
      <c r="G332" s="113"/>
      <c r="H332" s="113"/>
      <c r="I332" s="95"/>
      <c r="J332" s="95"/>
      <c r="K332" s="113"/>
    </row>
    <row r="333" spans="2:11">
      <c r="B333" s="94"/>
      <c r="C333" s="113"/>
      <c r="D333" s="113"/>
      <c r="E333" s="113"/>
      <c r="F333" s="113"/>
      <c r="G333" s="113"/>
      <c r="H333" s="113"/>
      <c r="I333" s="95"/>
      <c r="J333" s="95"/>
      <c r="K333" s="113"/>
    </row>
    <row r="334" spans="2:11">
      <c r="B334" s="94"/>
      <c r="C334" s="113"/>
      <c r="D334" s="113"/>
      <c r="E334" s="113"/>
      <c r="F334" s="113"/>
      <c r="G334" s="113"/>
      <c r="H334" s="113"/>
      <c r="I334" s="95"/>
      <c r="J334" s="95"/>
      <c r="K334" s="113"/>
    </row>
    <row r="335" spans="2:11">
      <c r="B335" s="94"/>
      <c r="C335" s="113"/>
      <c r="D335" s="113"/>
      <c r="E335" s="113"/>
      <c r="F335" s="113"/>
      <c r="G335" s="113"/>
      <c r="H335" s="113"/>
      <c r="I335" s="95"/>
      <c r="J335" s="95"/>
      <c r="K335" s="113"/>
    </row>
    <row r="336" spans="2:11">
      <c r="B336" s="94"/>
      <c r="C336" s="113"/>
      <c r="D336" s="113"/>
      <c r="E336" s="113"/>
      <c r="F336" s="113"/>
      <c r="G336" s="113"/>
      <c r="H336" s="113"/>
      <c r="I336" s="95"/>
      <c r="J336" s="95"/>
      <c r="K336" s="113"/>
    </row>
    <row r="337" spans="2:11">
      <c r="B337" s="94"/>
      <c r="C337" s="113"/>
      <c r="D337" s="113"/>
      <c r="E337" s="113"/>
      <c r="F337" s="113"/>
      <c r="G337" s="113"/>
      <c r="H337" s="113"/>
      <c r="I337" s="95"/>
      <c r="J337" s="95"/>
      <c r="K337" s="113"/>
    </row>
    <row r="338" spans="2:11">
      <c r="B338" s="94"/>
      <c r="C338" s="113"/>
      <c r="D338" s="113"/>
      <c r="E338" s="113"/>
      <c r="F338" s="113"/>
      <c r="G338" s="113"/>
      <c r="H338" s="113"/>
      <c r="I338" s="95"/>
      <c r="J338" s="95"/>
      <c r="K338" s="113"/>
    </row>
    <row r="339" spans="2:11">
      <c r="B339" s="94"/>
      <c r="C339" s="113"/>
      <c r="D339" s="113"/>
      <c r="E339" s="113"/>
      <c r="F339" s="113"/>
      <c r="G339" s="113"/>
      <c r="H339" s="113"/>
      <c r="I339" s="95"/>
      <c r="J339" s="95"/>
      <c r="K339" s="113"/>
    </row>
    <row r="340" spans="2:11">
      <c r="B340" s="94"/>
      <c r="C340" s="113"/>
      <c r="D340" s="113"/>
      <c r="E340" s="113"/>
      <c r="F340" s="113"/>
      <c r="G340" s="113"/>
      <c r="H340" s="113"/>
      <c r="I340" s="95"/>
      <c r="J340" s="95"/>
      <c r="K340" s="113"/>
    </row>
    <row r="341" spans="2:11">
      <c r="B341" s="94"/>
      <c r="C341" s="113"/>
      <c r="D341" s="113"/>
      <c r="E341" s="113"/>
      <c r="F341" s="113"/>
      <c r="G341" s="113"/>
      <c r="H341" s="113"/>
      <c r="I341" s="95"/>
      <c r="J341" s="95"/>
      <c r="K341" s="113"/>
    </row>
    <row r="342" spans="2:11">
      <c r="B342" s="94"/>
      <c r="C342" s="113"/>
      <c r="D342" s="113"/>
      <c r="E342" s="113"/>
      <c r="F342" s="113"/>
      <c r="G342" s="113"/>
      <c r="H342" s="113"/>
      <c r="I342" s="95"/>
      <c r="J342" s="95"/>
      <c r="K342" s="113"/>
    </row>
    <row r="343" spans="2:11">
      <c r="B343" s="94"/>
      <c r="C343" s="113"/>
      <c r="D343" s="113"/>
      <c r="E343" s="113"/>
      <c r="F343" s="113"/>
      <c r="G343" s="113"/>
      <c r="H343" s="113"/>
      <c r="I343" s="95"/>
      <c r="J343" s="95"/>
      <c r="K343" s="113"/>
    </row>
    <row r="344" spans="2:11">
      <c r="B344" s="94"/>
      <c r="C344" s="113"/>
      <c r="D344" s="113"/>
      <c r="E344" s="113"/>
      <c r="F344" s="113"/>
      <c r="G344" s="113"/>
      <c r="H344" s="113"/>
      <c r="I344" s="95"/>
      <c r="J344" s="95"/>
      <c r="K344" s="113"/>
    </row>
    <row r="345" spans="2:11">
      <c r="B345" s="94"/>
      <c r="C345" s="113"/>
      <c r="D345" s="113"/>
      <c r="E345" s="113"/>
      <c r="F345" s="113"/>
      <c r="G345" s="113"/>
      <c r="H345" s="113"/>
      <c r="I345" s="95"/>
      <c r="J345" s="95"/>
      <c r="K345" s="113"/>
    </row>
    <row r="346" spans="2:11">
      <c r="B346" s="94"/>
      <c r="C346" s="113"/>
      <c r="D346" s="113"/>
      <c r="E346" s="113"/>
      <c r="F346" s="113"/>
      <c r="G346" s="113"/>
      <c r="H346" s="113"/>
      <c r="I346" s="95"/>
      <c r="J346" s="95"/>
      <c r="K346" s="113"/>
    </row>
    <row r="347" spans="2:11">
      <c r="B347" s="94"/>
      <c r="C347" s="113"/>
      <c r="D347" s="113"/>
      <c r="E347" s="113"/>
      <c r="F347" s="113"/>
      <c r="G347" s="113"/>
      <c r="H347" s="113"/>
      <c r="I347" s="95"/>
      <c r="J347" s="95"/>
      <c r="K347" s="113"/>
    </row>
    <row r="348" spans="2:11">
      <c r="B348" s="94"/>
      <c r="C348" s="113"/>
      <c r="D348" s="113"/>
      <c r="E348" s="113"/>
      <c r="F348" s="113"/>
      <c r="G348" s="113"/>
      <c r="H348" s="113"/>
      <c r="I348" s="95"/>
      <c r="J348" s="95"/>
      <c r="K348" s="113"/>
    </row>
    <row r="349" spans="2:11">
      <c r="B349" s="94"/>
      <c r="C349" s="113"/>
      <c r="D349" s="113"/>
      <c r="E349" s="113"/>
      <c r="F349" s="113"/>
      <c r="G349" s="113"/>
      <c r="H349" s="113"/>
      <c r="I349" s="95"/>
      <c r="J349" s="95"/>
      <c r="K349" s="113"/>
    </row>
    <row r="350" spans="2:11">
      <c r="B350" s="94"/>
      <c r="C350" s="113"/>
      <c r="D350" s="113"/>
      <c r="E350" s="113"/>
      <c r="F350" s="113"/>
      <c r="G350" s="113"/>
      <c r="H350" s="113"/>
      <c r="I350" s="95"/>
      <c r="J350" s="95"/>
      <c r="K350" s="113"/>
    </row>
    <row r="351" spans="2:11">
      <c r="B351" s="94"/>
      <c r="C351" s="113"/>
      <c r="D351" s="113"/>
      <c r="E351" s="113"/>
      <c r="F351" s="113"/>
      <c r="G351" s="113"/>
      <c r="H351" s="113"/>
      <c r="I351" s="95"/>
      <c r="J351" s="95"/>
      <c r="K351" s="113"/>
    </row>
    <row r="352" spans="2:11">
      <c r="B352" s="94"/>
      <c r="C352" s="113"/>
      <c r="D352" s="113"/>
      <c r="E352" s="113"/>
      <c r="F352" s="113"/>
      <c r="G352" s="113"/>
      <c r="H352" s="113"/>
      <c r="I352" s="95"/>
      <c r="J352" s="95"/>
      <c r="K352" s="113"/>
    </row>
    <row r="353" spans="2:11">
      <c r="B353" s="94"/>
      <c r="C353" s="113"/>
      <c r="D353" s="113"/>
      <c r="E353" s="113"/>
      <c r="F353" s="113"/>
      <c r="G353" s="113"/>
      <c r="H353" s="113"/>
      <c r="I353" s="95"/>
      <c r="J353" s="95"/>
      <c r="K353" s="113"/>
    </row>
    <row r="354" spans="2:11">
      <c r="B354" s="94"/>
      <c r="C354" s="113"/>
      <c r="D354" s="113"/>
      <c r="E354" s="113"/>
      <c r="F354" s="113"/>
      <c r="G354" s="113"/>
      <c r="H354" s="113"/>
      <c r="I354" s="95"/>
      <c r="J354" s="95"/>
      <c r="K354" s="113"/>
    </row>
    <row r="355" spans="2:11">
      <c r="B355" s="94"/>
      <c r="C355" s="113"/>
      <c r="D355" s="113"/>
      <c r="E355" s="113"/>
      <c r="F355" s="113"/>
      <c r="G355" s="113"/>
      <c r="H355" s="113"/>
      <c r="I355" s="95"/>
      <c r="J355" s="95"/>
      <c r="K355" s="113"/>
    </row>
    <row r="356" spans="2:11">
      <c r="B356" s="94"/>
      <c r="C356" s="113"/>
      <c r="D356" s="113"/>
      <c r="E356" s="113"/>
      <c r="F356" s="113"/>
      <c r="G356" s="113"/>
      <c r="H356" s="113"/>
      <c r="I356" s="95"/>
      <c r="J356" s="95"/>
      <c r="K356" s="113"/>
    </row>
    <row r="357" spans="2:11">
      <c r="B357" s="94"/>
      <c r="C357" s="113"/>
      <c r="D357" s="113"/>
      <c r="E357" s="113"/>
      <c r="F357" s="113"/>
      <c r="G357" s="113"/>
      <c r="H357" s="113"/>
      <c r="I357" s="95"/>
      <c r="J357" s="95"/>
      <c r="K357" s="113"/>
    </row>
    <row r="358" spans="2:11">
      <c r="B358" s="94"/>
      <c r="C358" s="113"/>
      <c r="D358" s="113"/>
      <c r="E358" s="113"/>
      <c r="F358" s="113"/>
      <c r="G358" s="113"/>
      <c r="H358" s="113"/>
      <c r="I358" s="95"/>
      <c r="J358" s="95"/>
      <c r="K358" s="113"/>
    </row>
    <row r="359" spans="2:11">
      <c r="B359" s="94"/>
      <c r="C359" s="113"/>
      <c r="D359" s="113"/>
      <c r="E359" s="113"/>
      <c r="F359" s="113"/>
      <c r="G359" s="113"/>
      <c r="H359" s="113"/>
      <c r="I359" s="95"/>
      <c r="J359" s="95"/>
      <c r="K359" s="113"/>
    </row>
    <row r="360" spans="2:11">
      <c r="B360" s="94"/>
      <c r="C360" s="113"/>
      <c r="D360" s="113"/>
      <c r="E360" s="113"/>
      <c r="F360" s="113"/>
      <c r="G360" s="113"/>
      <c r="H360" s="113"/>
      <c r="I360" s="95"/>
      <c r="J360" s="95"/>
      <c r="K360" s="113"/>
    </row>
    <row r="361" spans="2:11">
      <c r="B361" s="94"/>
      <c r="C361" s="113"/>
      <c r="D361" s="113"/>
      <c r="E361" s="113"/>
      <c r="F361" s="113"/>
      <c r="G361" s="113"/>
      <c r="H361" s="113"/>
      <c r="I361" s="95"/>
      <c r="J361" s="95"/>
      <c r="K361" s="113"/>
    </row>
    <row r="362" spans="2:11">
      <c r="B362" s="94"/>
      <c r="C362" s="113"/>
      <c r="D362" s="113"/>
      <c r="E362" s="113"/>
      <c r="F362" s="113"/>
      <c r="G362" s="113"/>
      <c r="H362" s="113"/>
      <c r="I362" s="95"/>
      <c r="J362" s="95"/>
      <c r="K362" s="113"/>
    </row>
    <row r="363" spans="2:11">
      <c r="B363" s="94"/>
      <c r="C363" s="113"/>
      <c r="D363" s="113"/>
      <c r="E363" s="113"/>
      <c r="F363" s="113"/>
      <c r="G363" s="113"/>
      <c r="H363" s="113"/>
      <c r="I363" s="95"/>
      <c r="J363" s="95"/>
      <c r="K363" s="113"/>
    </row>
    <row r="364" spans="2:11">
      <c r="B364" s="94"/>
      <c r="C364" s="113"/>
      <c r="D364" s="113"/>
      <c r="E364" s="113"/>
      <c r="F364" s="113"/>
      <c r="G364" s="113"/>
      <c r="H364" s="113"/>
      <c r="I364" s="95"/>
      <c r="J364" s="95"/>
      <c r="K364" s="113"/>
    </row>
    <row r="365" spans="2:11">
      <c r="B365" s="94"/>
      <c r="C365" s="113"/>
      <c r="D365" s="113"/>
      <c r="E365" s="113"/>
      <c r="F365" s="113"/>
      <c r="G365" s="113"/>
      <c r="H365" s="113"/>
      <c r="I365" s="95"/>
      <c r="J365" s="95"/>
      <c r="K365" s="113"/>
    </row>
    <row r="366" spans="2:11">
      <c r="B366" s="94"/>
      <c r="C366" s="113"/>
      <c r="D366" s="113"/>
      <c r="E366" s="113"/>
      <c r="F366" s="113"/>
      <c r="G366" s="113"/>
      <c r="H366" s="113"/>
      <c r="I366" s="95"/>
      <c r="J366" s="95"/>
      <c r="K366" s="113"/>
    </row>
    <row r="367" spans="2:11">
      <c r="B367" s="94"/>
      <c r="C367" s="113"/>
      <c r="D367" s="113"/>
      <c r="E367" s="113"/>
      <c r="F367" s="113"/>
      <c r="G367" s="113"/>
      <c r="H367" s="113"/>
      <c r="I367" s="95"/>
      <c r="J367" s="95"/>
      <c r="K367" s="113"/>
    </row>
    <row r="368" spans="2:11">
      <c r="B368" s="94"/>
      <c r="C368" s="113"/>
      <c r="D368" s="113"/>
      <c r="E368" s="113"/>
      <c r="F368" s="113"/>
      <c r="G368" s="113"/>
      <c r="H368" s="113"/>
      <c r="I368" s="95"/>
      <c r="J368" s="95"/>
      <c r="K368" s="113"/>
    </row>
    <row r="369" spans="2:11">
      <c r="B369" s="94"/>
      <c r="C369" s="113"/>
      <c r="D369" s="113"/>
      <c r="E369" s="113"/>
      <c r="F369" s="113"/>
      <c r="G369" s="113"/>
      <c r="H369" s="113"/>
      <c r="I369" s="95"/>
      <c r="J369" s="95"/>
      <c r="K369" s="113"/>
    </row>
    <row r="370" spans="2:11">
      <c r="B370" s="94"/>
      <c r="C370" s="113"/>
      <c r="D370" s="113"/>
      <c r="E370" s="113"/>
      <c r="F370" s="113"/>
      <c r="G370" s="113"/>
      <c r="H370" s="113"/>
      <c r="I370" s="95"/>
      <c r="J370" s="95"/>
      <c r="K370" s="113"/>
    </row>
    <row r="371" spans="2:11">
      <c r="B371" s="94"/>
      <c r="C371" s="113"/>
      <c r="D371" s="113"/>
      <c r="E371" s="113"/>
      <c r="F371" s="113"/>
      <c r="G371" s="113"/>
      <c r="H371" s="113"/>
      <c r="I371" s="95"/>
      <c r="J371" s="95"/>
      <c r="K371" s="113"/>
    </row>
    <row r="372" spans="2:11">
      <c r="B372" s="94"/>
      <c r="C372" s="113"/>
      <c r="D372" s="113"/>
      <c r="E372" s="113"/>
      <c r="F372" s="113"/>
      <c r="G372" s="113"/>
      <c r="H372" s="113"/>
      <c r="I372" s="95"/>
      <c r="J372" s="95"/>
      <c r="K372" s="113"/>
    </row>
    <row r="373" spans="2:11">
      <c r="B373" s="94"/>
      <c r="C373" s="113"/>
      <c r="D373" s="113"/>
      <c r="E373" s="113"/>
      <c r="F373" s="113"/>
      <c r="G373" s="113"/>
      <c r="H373" s="113"/>
      <c r="I373" s="95"/>
      <c r="J373" s="95"/>
      <c r="K373" s="113"/>
    </row>
    <row r="374" spans="2:11">
      <c r="B374" s="94"/>
      <c r="C374" s="113"/>
      <c r="D374" s="113"/>
      <c r="E374" s="113"/>
      <c r="F374" s="113"/>
      <c r="G374" s="113"/>
      <c r="H374" s="113"/>
      <c r="I374" s="95"/>
      <c r="J374" s="95"/>
      <c r="K374" s="113"/>
    </row>
    <row r="375" spans="2:11">
      <c r="B375" s="94"/>
      <c r="C375" s="113"/>
      <c r="D375" s="113"/>
      <c r="E375" s="113"/>
      <c r="F375" s="113"/>
      <c r="G375" s="113"/>
      <c r="H375" s="113"/>
      <c r="I375" s="95"/>
      <c r="J375" s="95"/>
      <c r="K375" s="113"/>
    </row>
    <row r="376" spans="2:11">
      <c r="B376" s="94"/>
      <c r="C376" s="113"/>
      <c r="D376" s="113"/>
      <c r="E376" s="113"/>
      <c r="F376" s="113"/>
      <c r="G376" s="113"/>
      <c r="H376" s="113"/>
      <c r="I376" s="95"/>
      <c r="J376" s="95"/>
      <c r="K376" s="113"/>
    </row>
    <row r="377" spans="2:11">
      <c r="B377" s="94"/>
      <c r="C377" s="113"/>
      <c r="D377" s="113"/>
      <c r="E377" s="113"/>
      <c r="F377" s="113"/>
      <c r="G377" s="113"/>
      <c r="H377" s="113"/>
      <c r="I377" s="95"/>
      <c r="J377" s="95"/>
      <c r="K377" s="113"/>
    </row>
    <row r="378" spans="2:11">
      <c r="B378" s="94"/>
      <c r="C378" s="113"/>
      <c r="D378" s="113"/>
      <c r="E378" s="113"/>
      <c r="F378" s="113"/>
      <c r="G378" s="113"/>
      <c r="H378" s="113"/>
      <c r="I378" s="95"/>
      <c r="J378" s="95"/>
      <c r="K378" s="113"/>
    </row>
    <row r="379" spans="2:11">
      <c r="B379" s="94"/>
      <c r="C379" s="113"/>
      <c r="D379" s="113"/>
      <c r="E379" s="113"/>
      <c r="F379" s="113"/>
      <c r="G379" s="113"/>
      <c r="H379" s="113"/>
      <c r="I379" s="95"/>
      <c r="J379" s="95"/>
      <c r="K379" s="113"/>
    </row>
    <row r="380" spans="2:11">
      <c r="B380" s="94"/>
      <c r="C380" s="113"/>
      <c r="D380" s="113"/>
      <c r="E380" s="113"/>
      <c r="F380" s="113"/>
      <c r="G380" s="113"/>
      <c r="H380" s="113"/>
      <c r="I380" s="95"/>
      <c r="J380" s="95"/>
      <c r="K380" s="113"/>
    </row>
    <row r="381" spans="2:11">
      <c r="B381" s="94"/>
      <c r="C381" s="113"/>
      <c r="D381" s="113"/>
      <c r="E381" s="113"/>
      <c r="F381" s="113"/>
      <c r="G381" s="113"/>
      <c r="H381" s="113"/>
      <c r="I381" s="95"/>
      <c r="J381" s="95"/>
      <c r="K381" s="113"/>
    </row>
    <row r="382" spans="2:11">
      <c r="B382" s="94"/>
      <c r="C382" s="113"/>
      <c r="D382" s="113"/>
      <c r="E382" s="113"/>
      <c r="F382" s="113"/>
      <c r="G382" s="113"/>
      <c r="H382" s="113"/>
      <c r="I382" s="95"/>
      <c r="J382" s="95"/>
      <c r="K382" s="113"/>
    </row>
    <row r="383" spans="2:11">
      <c r="B383" s="94"/>
      <c r="C383" s="113"/>
      <c r="D383" s="113"/>
      <c r="E383" s="113"/>
      <c r="F383" s="113"/>
      <c r="G383" s="113"/>
      <c r="H383" s="113"/>
      <c r="I383" s="95"/>
      <c r="J383" s="95"/>
      <c r="K383" s="113"/>
    </row>
    <row r="384" spans="2:11">
      <c r="B384" s="94"/>
      <c r="C384" s="113"/>
      <c r="D384" s="113"/>
      <c r="E384" s="113"/>
      <c r="F384" s="113"/>
      <c r="G384" s="113"/>
      <c r="H384" s="113"/>
      <c r="I384" s="95"/>
      <c r="J384" s="95"/>
      <c r="K384" s="113"/>
    </row>
    <row r="385" spans="2:11">
      <c r="B385" s="94"/>
      <c r="C385" s="113"/>
      <c r="D385" s="113"/>
      <c r="E385" s="113"/>
      <c r="F385" s="113"/>
      <c r="G385" s="113"/>
      <c r="H385" s="113"/>
      <c r="I385" s="95"/>
      <c r="J385" s="95"/>
      <c r="K385" s="113"/>
    </row>
    <row r="386" spans="2:11">
      <c r="B386" s="94"/>
      <c r="C386" s="113"/>
      <c r="D386" s="113"/>
      <c r="E386" s="113"/>
      <c r="F386" s="113"/>
      <c r="G386" s="113"/>
      <c r="H386" s="113"/>
      <c r="I386" s="95"/>
      <c r="J386" s="95"/>
      <c r="K386" s="113"/>
    </row>
    <row r="387" spans="2:11">
      <c r="B387" s="94"/>
      <c r="C387" s="113"/>
      <c r="D387" s="113"/>
      <c r="E387" s="113"/>
      <c r="F387" s="113"/>
      <c r="G387" s="113"/>
      <c r="H387" s="113"/>
      <c r="I387" s="95"/>
      <c r="J387" s="95"/>
      <c r="K387" s="113"/>
    </row>
    <row r="388" spans="2:11">
      <c r="B388" s="94"/>
      <c r="C388" s="113"/>
      <c r="D388" s="113"/>
      <c r="E388" s="113"/>
      <c r="F388" s="113"/>
      <c r="G388" s="113"/>
      <c r="H388" s="113"/>
      <c r="I388" s="95"/>
      <c r="J388" s="95"/>
      <c r="K388" s="113"/>
    </row>
    <row r="389" spans="2:11">
      <c r="B389" s="94"/>
      <c r="C389" s="113"/>
      <c r="D389" s="113"/>
      <c r="E389" s="113"/>
      <c r="F389" s="113"/>
      <c r="G389" s="113"/>
      <c r="H389" s="113"/>
      <c r="I389" s="95"/>
      <c r="J389" s="95"/>
      <c r="K389" s="113"/>
    </row>
    <row r="390" spans="2:11">
      <c r="B390" s="94"/>
      <c r="C390" s="113"/>
      <c r="D390" s="113"/>
      <c r="E390" s="113"/>
      <c r="F390" s="113"/>
      <c r="G390" s="113"/>
      <c r="H390" s="113"/>
      <c r="I390" s="95"/>
      <c r="J390" s="95"/>
      <c r="K390" s="113"/>
    </row>
    <row r="391" spans="2:11">
      <c r="B391" s="94"/>
      <c r="C391" s="113"/>
      <c r="D391" s="113"/>
      <c r="E391" s="113"/>
      <c r="F391" s="113"/>
      <c r="G391" s="113"/>
      <c r="H391" s="113"/>
      <c r="I391" s="95"/>
      <c r="J391" s="95"/>
      <c r="K391" s="113"/>
    </row>
    <row r="392" spans="2:11">
      <c r="B392" s="94"/>
      <c r="C392" s="113"/>
      <c r="D392" s="113"/>
      <c r="E392" s="113"/>
      <c r="F392" s="113"/>
      <c r="G392" s="113"/>
      <c r="H392" s="113"/>
      <c r="I392" s="95"/>
      <c r="J392" s="95"/>
      <c r="K392" s="113"/>
    </row>
    <row r="393" spans="2:11">
      <c r="B393" s="94"/>
      <c r="C393" s="113"/>
      <c r="D393" s="113"/>
      <c r="E393" s="113"/>
      <c r="F393" s="113"/>
      <c r="G393" s="113"/>
      <c r="H393" s="113"/>
      <c r="I393" s="95"/>
      <c r="J393" s="95"/>
      <c r="K393" s="113"/>
    </row>
    <row r="394" spans="2:11">
      <c r="B394" s="94"/>
      <c r="C394" s="113"/>
      <c r="D394" s="113"/>
      <c r="E394" s="113"/>
      <c r="F394" s="113"/>
      <c r="G394" s="113"/>
      <c r="H394" s="113"/>
      <c r="I394" s="95"/>
      <c r="J394" s="95"/>
      <c r="K394" s="113"/>
    </row>
    <row r="395" spans="2:11">
      <c r="B395" s="94"/>
      <c r="C395" s="113"/>
      <c r="D395" s="113"/>
      <c r="E395" s="113"/>
      <c r="F395" s="113"/>
      <c r="G395" s="113"/>
      <c r="H395" s="113"/>
      <c r="I395" s="95"/>
      <c r="J395" s="95"/>
      <c r="K395" s="113"/>
    </row>
    <row r="396" spans="2:11">
      <c r="B396" s="94"/>
      <c r="C396" s="113"/>
      <c r="D396" s="113"/>
      <c r="E396" s="113"/>
      <c r="F396" s="113"/>
      <c r="G396" s="113"/>
      <c r="H396" s="113"/>
      <c r="I396" s="95"/>
      <c r="J396" s="95"/>
      <c r="K396" s="113"/>
    </row>
    <row r="397" spans="2:11">
      <c r="B397" s="94"/>
      <c r="C397" s="113"/>
      <c r="D397" s="113"/>
      <c r="E397" s="113"/>
      <c r="F397" s="113"/>
      <c r="G397" s="113"/>
      <c r="H397" s="113"/>
      <c r="I397" s="95"/>
      <c r="J397" s="95"/>
      <c r="K397" s="113"/>
    </row>
    <row r="398" spans="2:11">
      <c r="B398" s="94"/>
      <c r="C398" s="113"/>
      <c r="D398" s="113"/>
      <c r="E398" s="113"/>
      <c r="F398" s="113"/>
      <c r="G398" s="113"/>
      <c r="H398" s="113"/>
      <c r="I398" s="95"/>
      <c r="J398" s="95"/>
      <c r="K398" s="113"/>
    </row>
    <row r="399" spans="2:11">
      <c r="B399" s="94"/>
      <c r="C399" s="113"/>
      <c r="D399" s="113"/>
      <c r="E399" s="113"/>
      <c r="F399" s="113"/>
      <c r="G399" s="113"/>
      <c r="H399" s="113"/>
      <c r="I399" s="95"/>
      <c r="J399" s="95"/>
      <c r="K399" s="113"/>
    </row>
    <row r="400" spans="2:11">
      <c r="B400" s="94"/>
      <c r="C400" s="113"/>
      <c r="D400" s="113"/>
      <c r="E400" s="113"/>
      <c r="F400" s="113"/>
      <c r="G400" s="113"/>
      <c r="H400" s="113"/>
      <c r="I400" s="95"/>
      <c r="J400" s="95"/>
      <c r="K400" s="113"/>
    </row>
    <row r="401" spans="2:11">
      <c r="B401" s="94"/>
      <c r="C401" s="113"/>
      <c r="D401" s="113"/>
      <c r="E401" s="113"/>
      <c r="F401" s="113"/>
      <c r="G401" s="113"/>
      <c r="H401" s="113"/>
      <c r="I401" s="95"/>
      <c r="J401" s="95"/>
      <c r="K401" s="113"/>
    </row>
    <row r="402" spans="2:11">
      <c r="B402" s="94"/>
      <c r="C402" s="113"/>
      <c r="D402" s="113"/>
      <c r="E402" s="113"/>
      <c r="F402" s="113"/>
      <c r="G402" s="113"/>
      <c r="H402" s="113"/>
      <c r="I402" s="95"/>
      <c r="J402" s="95"/>
      <c r="K402" s="113"/>
    </row>
    <row r="403" spans="2:11">
      <c r="B403" s="94"/>
      <c r="C403" s="113"/>
      <c r="D403" s="113"/>
      <c r="E403" s="113"/>
      <c r="F403" s="113"/>
      <c r="G403" s="113"/>
      <c r="H403" s="113"/>
      <c r="I403" s="95"/>
      <c r="J403" s="95"/>
      <c r="K403" s="113"/>
    </row>
    <row r="404" spans="2:11">
      <c r="B404" s="94"/>
      <c r="C404" s="113"/>
      <c r="D404" s="113"/>
      <c r="E404" s="113"/>
      <c r="F404" s="113"/>
      <c r="G404" s="113"/>
      <c r="H404" s="113"/>
      <c r="I404" s="95"/>
      <c r="J404" s="95"/>
      <c r="K404" s="113"/>
    </row>
    <row r="405" spans="2:11">
      <c r="B405" s="94"/>
      <c r="C405" s="113"/>
      <c r="D405" s="113"/>
      <c r="E405" s="113"/>
      <c r="F405" s="113"/>
      <c r="G405" s="113"/>
      <c r="H405" s="113"/>
      <c r="I405" s="95"/>
      <c r="J405" s="95"/>
      <c r="K405" s="113"/>
    </row>
    <row r="406" spans="2:11">
      <c r="B406" s="94"/>
      <c r="C406" s="113"/>
      <c r="D406" s="113"/>
      <c r="E406" s="113"/>
      <c r="F406" s="113"/>
      <c r="G406" s="113"/>
      <c r="H406" s="113"/>
      <c r="I406" s="95"/>
      <c r="J406" s="95"/>
      <c r="K406" s="113"/>
    </row>
    <row r="407" spans="2:11">
      <c r="B407" s="94"/>
      <c r="C407" s="113"/>
      <c r="D407" s="113"/>
      <c r="E407" s="113"/>
      <c r="F407" s="113"/>
      <c r="G407" s="113"/>
      <c r="H407" s="113"/>
      <c r="I407" s="95"/>
      <c r="J407" s="95"/>
      <c r="K407" s="113"/>
    </row>
    <row r="408" spans="2:11">
      <c r="B408" s="94"/>
      <c r="C408" s="113"/>
      <c r="D408" s="113"/>
      <c r="E408" s="113"/>
      <c r="F408" s="113"/>
      <c r="G408" s="113"/>
      <c r="H408" s="113"/>
      <c r="I408" s="95"/>
      <c r="J408" s="95"/>
      <c r="K408" s="113"/>
    </row>
    <row r="409" spans="2:11">
      <c r="B409" s="94"/>
      <c r="C409" s="113"/>
      <c r="D409" s="113"/>
      <c r="E409" s="113"/>
      <c r="F409" s="113"/>
      <c r="G409" s="113"/>
      <c r="H409" s="113"/>
      <c r="I409" s="95"/>
      <c r="J409" s="95"/>
      <c r="K409" s="113"/>
    </row>
    <row r="410" spans="2:11">
      <c r="B410" s="94"/>
      <c r="C410" s="113"/>
      <c r="D410" s="113"/>
      <c r="E410" s="113"/>
      <c r="F410" s="113"/>
      <c r="G410" s="113"/>
      <c r="H410" s="113"/>
      <c r="I410" s="95"/>
      <c r="J410" s="95"/>
      <c r="K410" s="113"/>
    </row>
    <row r="411" spans="2:11">
      <c r="B411" s="94"/>
      <c r="C411" s="113"/>
      <c r="D411" s="113"/>
      <c r="E411" s="113"/>
      <c r="F411" s="113"/>
      <c r="G411" s="113"/>
      <c r="H411" s="113"/>
      <c r="I411" s="95"/>
      <c r="J411" s="95"/>
      <c r="K411" s="113"/>
    </row>
    <row r="412" spans="2:11">
      <c r="B412" s="94"/>
      <c r="C412" s="113"/>
      <c r="D412" s="113"/>
      <c r="E412" s="113"/>
      <c r="F412" s="113"/>
      <c r="G412" s="113"/>
      <c r="H412" s="113"/>
      <c r="I412" s="95"/>
      <c r="J412" s="95"/>
      <c r="K412" s="113"/>
    </row>
    <row r="413" spans="2:11">
      <c r="B413" s="94"/>
      <c r="C413" s="113"/>
      <c r="D413" s="113"/>
      <c r="E413" s="113"/>
      <c r="F413" s="113"/>
      <c r="G413" s="113"/>
      <c r="H413" s="113"/>
      <c r="I413" s="95"/>
      <c r="J413" s="95"/>
      <c r="K413" s="113"/>
    </row>
    <row r="414" spans="2:11">
      <c r="B414" s="94"/>
      <c r="C414" s="113"/>
      <c r="D414" s="113"/>
      <c r="E414" s="113"/>
      <c r="F414" s="113"/>
      <c r="G414" s="113"/>
      <c r="H414" s="113"/>
      <c r="I414" s="95"/>
      <c r="J414" s="95"/>
      <c r="K414" s="113"/>
    </row>
    <row r="415" spans="2:11">
      <c r="B415" s="94"/>
      <c r="C415" s="113"/>
      <c r="D415" s="113"/>
      <c r="E415" s="113"/>
      <c r="F415" s="113"/>
      <c r="G415" s="113"/>
      <c r="H415" s="113"/>
      <c r="I415" s="95"/>
      <c r="J415" s="95"/>
      <c r="K415" s="113"/>
    </row>
    <row r="416" spans="2:11">
      <c r="B416" s="94"/>
      <c r="C416" s="113"/>
      <c r="D416" s="113"/>
      <c r="E416" s="113"/>
      <c r="F416" s="113"/>
      <c r="G416" s="113"/>
      <c r="H416" s="113"/>
      <c r="I416" s="95"/>
      <c r="J416" s="95"/>
      <c r="K416" s="113"/>
    </row>
    <row r="417" spans="2:11">
      <c r="B417" s="94"/>
      <c r="C417" s="113"/>
      <c r="D417" s="113"/>
      <c r="E417" s="113"/>
      <c r="F417" s="113"/>
      <c r="G417" s="113"/>
      <c r="H417" s="113"/>
      <c r="I417" s="95"/>
      <c r="J417" s="95"/>
      <c r="K417" s="113"/>
    </row>
    <row r="418" spans="2:11">
      <c r="B418" s="94"/>
      <c r="C418" s="113"/>
      <c r="D418" s="113"/>
      <c r="E418" s="113"/>
      <c r="F418" s="113"/>
      <c r="G418" s="113"/>
      <c r="H418" s="113"/>
      <c r="I418" s="95"/>
      <c r="J418" s="95"/>
      <c r="K418" s="113"/>
    </row>
    <row r="419" spans="2:11">
      <c r="B419" s="94"/>
      <c r="C419" s="113"/>
      <c r="D419" s="113"/>
      <c r="E419" s="113"/>
      <c r="F419" s="113"/>
      <c r="G419" s="113"/>
      <c r="H419" s="113"/>
      <c r="I419" s="95"/>
      <c r="J419" s="95"/>
      <c r="K419" s="113"/>
    </row>
    <row r="420" spans="2:11">
      <c r="B420" s="94"/>
      <c r="C420" s="113"/>
      <c r="D420" s="113"/>
      <c r="E420" s="113"/>
      <c r="F420" s="113"/>
      <c r="G420" s="113"/>
      <c r="H420" s="113"/>
      <c r="I420" s="95"/>
      <c r="J420" s="95"/>
      <c r="K420" s="113"/>
    </row>
    <row r="421" spans="2:11">
      <c r="B421" s="94"/>
      <c r="C421" s="113"/>
      <c r="D421" s="113"/>
      <c r="E421" s="113"/>
      <c r="F421" s="113"/>
      <c r="G421" s="113"/>
      <c r="H421" s="113"/>
      <c r="I421" s="95"/>
      <c r="J421" s="95"/>
      <c r="K421" s="113"/>
    </row>
    <row r="422" spans="2:11">
      <c r="B422" s="94"/>
      <c r="C422" s="113"/>
      <c r="D422" s="113"/>
      <c r="E422" s="113"/>
      <c r="F422" s="113"/>
      <c r="G422" s="113"/>
      <c r="H422" s="113"/>
      <c r="I422" s="95"/>
      <c r="J422" s="95"/>
      <c r="K422" s="113"/>
    </row>
    <row r="423" spans="2:11">
      <c r="B423" s="94"/>
      <c r="C423" s="113"/>
      <c r="D423" s="113"/>
      <c r="E423" s="113"/>
      <c r="F423" s="113"/>
      <c r="G423" s="113"/>
      <c r="H423" s="113"/>
      <c r="I423" s="95"/>
      <c r="J423" s="95"/>
      <c r="K423" s="113"/>
    </row>
    <row r="424" spans="2:11">
      <c r="B424" s="94"/>
      <c r="C424" s="113"/>
      <c r="D424" s="113"/>
      <c r="E424" s="113"/>
      <c r="F424" s="113"/>
      <c r="G424" s="113"/>
      <c r="H424" s="113"/>
      <c r="I424" s="95"/>
      <c r="J424" s="95"/>
      <c r="K424" s="113"/>
    </row>
    <row r="425" spans="2:11">
      <c r="B425" s="94"/>
      <c r="C425" s="113"/>
      <c r="D425" s="113"/>
      <c r="E425" s="113"/>
      <c r="F425" s="113"/>
      <c r="G425" s="113"/>
      <c r="H425" s="113"/>
      <c r="I425" s="95"/>
      <c r="J425" s="95"/>
      <c r="K425" s="113"/>
    </row>
    <row r="426" spans="2:11">
      <c r="B426" s="94"/>
      <c r="C426" s="113"/>
      <c r="D426" s="113"/>
      <c r="E426" s="113"/>
      <c r="F426" s="113"/>
      <c r="G426" s="113"/>
      <c r="H426" s="113"/>
      <c r="I426" s="95"/>
      <c r="J426" s="95"/>
      <c r="K426" s="113"/>
    </row>
    <row r="427" spans="2:11">
      <c r="B427" s="94"/>
      <c r="C427" s="113"/>
      <c r="D427" s="113"/>
      <c r="E427" s="113"/>
      <c r="F427" s="113"/>
      <c r="G427" s="113"/>
      <c r="H427" s="113"/>
      <c r="I427" s="95"/>
      <c r="J427" s="95"/>
      <c r="K427" s="113"/>
    </row>
    <row r="428" spans="2:11">
      <c r="B428" s="94"/>
      <c r="C428" s="113"/>
      <c r="D428" s="113"/>
      <c r="E428" s="113"/>
      <c r="F428" s="113"/>
      <c r="G428" s="113"/>
      <c r="H428" s="113"/>
      <c r="I428" s="95"/>
      <c r="J428" s="95"/>
      <c r="K428" s="113"/>
    </row>
    <row r="429" spans="2:11">
      <c r="B429" s="94"/>
      <c r="C429" s="113"/>
      <c r="D429" s="113"/>
      <c r="E429" s="113"/>
      <c r="F429" s="113"/>
      <c r="G429" s="113"/>
      <c r="H429" s="113"/>
      <c r="I429" s="95"/>
      <c r="J429" s="95"/>
      <c r="K429" s="113"/>
    </row>
    <row r="430" spans="2:11">
      <c r="B430" s="94"/>
      <c r="C430" s="113"/>
      <c r="D430" s="113"/>
      <c r="E430" s="113"/>
      <c r="F430" s="113"/>
      <c r="G430" s="113"/>
      <c r="H430" s="113"/>
      <c r="I430" s="95"/>
      <c r="J430" s="95"/>
      <c r="K430" s="113"/>
    </row>
    <row r="431" spans="2:11">
      <c r="B431" s="94"/>
      <c r="C431" s="113"/>
      <c r="D431" s="113"/>
      <c r="E431" s="113"/>
      <c r="F431" s="113"/>
      <c r="G431" s="113"/>
      <c r="H431" s="113"/>
      <c r="I431" s="95"/>
      <c r="J431" s="95"/>
      <c r="K431" s="113"/>
    </row>
    <row r="432" spans="2:11">
      <c r="B432" s="94"/>
      <c r="C432" s="113"/>
      <c r="D432" s="113"/>
      <c r="E432" s="113"/>
      <c r="F432" s="113"/>
      <c r="G432" s="113"/>
      <c r="H432" s="113"/>
      <c r="I432" s="95"/>
      <c r="J432" s="95"/>
      <c r="K432" s="113"/>
    </row>
    <row r="433" spans="2:11">
      <c r="B433" s="94"/>
      <c r="C433" s="113"/>
      <c r="D433" s="113"/>
      <c r="E433" s="113"/>
      <c r="F433" s="113"/>
      <c r="G433" s="113"/>
      <c r="H433" s="113"/>
      <c r="I433" s="95"/>
      <c r="J433" s="95"/>
      <c r="K433" s="113"/>
    </row>
    <row r="434" spans="2:11">
      <c r="B434" s="94"/>
      <c r="C434" s="113"/>
      <c r="D434" s="113"/>
      <c r="E434" s="113"/>
      <c r="F434" s="113"/>
      <c r="G434" s="113"/>
      <c r="H434" s="113"/>
      <c r="I434" s="95"/>
      <c r="J434" s="95"/>
      <c r="K434" s="113"/>
    </row>
    <row r="435" spans="2:11">
      <c r="B435" s="94"/>
      <c r="C435" s="113"/>
      <c r="D435" s="113"/>
      <c r="E435" s="113"/>
      <c r="F435" s="113"/>
      <c r="G435" s="113"/>
      <c r="H435" s="113"/>
      <c r="I435" s="95"/>
      <c r="J435" s="95"/>
      <c r="K435" s="113"/>
    </row>
    <row r="436" spans="2:11">
      <c r="B436" s="94"/>
      <c r="C436" s="113"/>
      <c r="D436" s="113"/>
      <c r="E436" s="113"/>
      <c r="F436" s="113"/>
      <c r="G436" s="113"/>
      <c r="H436" s="113"/>
      <c r="I436" s="95"/>
      <c r="J436" s="95"/>
      <c r="K436" s="113"/>
    </row>
    <row r="437" spans="2:11">
      <c r="B437" s="94"/>
      <c r="C437" s="113"/>
      <c r="D437" s="113"/>
      <c r="E437" s="113"/>
      <c r="F437" s="113"/>
      <c r="G437" s="113"/>
      <c r="H437" s="113"/>
      <c r="I437" s="95"/>
      <c r="J437" s="95"/>
      <c r="K437" s="113"/>
    </row>
    <row r="438" spans="2:11">
      <c r="B438" s="94"/>
      <c r="C438" s="113"/>
      <c r="D438" s="113"/>
      <c r="E438" s="113"/>
      <c r="F438" s="113"/>
      <c r="G438" s="113"/>
      <c r="H438" s="113"/>
      <c r="I438" s="95"/>
      <c r="J438" s="95"/>
      <c r="K438" s="113"/>
    </row>
    <row r="439" spans="2:11">
      <c r="B439" s="94"/>
      <c r="C439" s="113"/>
      <c r="D439" s="113"/>
      <c r="E439" s="113"/>
      <c r="F439" s="113"/>
      <c r="G439" s="113"/>
      <c r="H439" s="113"/>
      <c r="I439" s="95"/>
      <c r="J439" s="95"/>
      <c r="K439" s="113"/>
    </row>
    <row r="440" spans="2:11">
      <c r="B440" s="94"/>
      <c r="C440" s="113"/>
      <c r="D440" s="113"/>
      <c r="E440" s="113"/>
      <c r="F440" s="113"/>
      <c r="G440" s="113"/>
      <c r="H440" s="113"/>
      <c r="I440" s="95"/>
      <c r="J440" s="95"/>
      <c r="K440" s="113"/>
    </row>
    <row r="441" spans="2:11">
      <c r="B441" s="94"/>
      <c r="C441" s="113"/>
      <c r="D441" s="113"/>
      <c r="E441" s="113"/>
      <c r="F441" s="113"/>
      <c r="G441" s="113"/>
      <c r="H441" s="113"/>
      <c r="I441" s="95"/>
      <c r="J441" s="95"/>
      <c r="K441" s="113"/>
    </row>
    <row r="442" spans="2:11">
      <c r="B442" s="94"/>
      <c r="C442" s="113"/>
      <c r="D442" s="113"/>
      <c r="E442" s="113"/>
      <c r="F442" s="113"/>
      <c r="G442" s="113"/>
      <c r="H442" s="113"/>
      <c r="I442" s="95"/>
      <c r="J442" s="95"/>
      <c r="K442" s="113"/>
    </row>
    <row r="443" spans="2:11">
      <c r="B443" s="94"/>
      <c r="C443" s="113"/>
      <c r="D443" s="113"/>
      <c r="E443" s="113"/>
      <c r="F443" s="113"/>
      <c r="G443" s="113"/>
      <c r="H443" s="113"/>
      <c r="I443" s="95"/>
      <c r="J443" s="95"/>
      <c r="K443" s="113"/>
    </row>
    <row r="444" spans="2:11">
      <c r="B444" s="94"/>
      <c r="C444" s="113"/>
      <c r="D444" s="113"/>
      <c r="E444" s="113"/>
      <c r="F444" s="113"/>
      <c r="G444" s="113"/>
      <c r="H444" s="113"/>
      <c r="I444" s="95"/>
      <c r="J444" s="95"/>
      <c r="K444" s="113"/>
    </row>
    <row r="445" spans="2:11">
      <c r="B445" s="94"/>
      <c r="C445" s="113"/>
      <c r="D445" s="113"/>
      <c r="E445" s="113"/>
      <c r="F445" s="113"/>
      <c r="G445" s="113"/>
      <c r="H445" s="113"/>
      <c r="I445" s="95"/>
      <c r="J445" s="95"/>
      <c r="K445" s="113"/>
    </row>
    <row r="446" spans="2:11">
      <c r="B446" s="94"/>
      <c r="C446" s="113"/>
      <c r="D446" s="113"/>
      <c r="E446" s="113"/>
      <c r="F446" s="113"/>
      <c r="G446" s="113"/>
      <c r="H446" s="113"/>
      <c r="I446" s="95"/>
      <c r="J446" s="95"/>
      <c r="K446" s="113"/>
    </row>
    <row r="447" spans="2:11">
      <c r="B447" s="94"/>
      <c r="C447" s="113"/>
      <c r="D447" s="113"/>
      <c r="E447" s="113"/>
      <c r="F447" s="113"/>
      <c r="G447" s="113"/>
      <c r="H447" s="113"/>
      <c r="I447" s="95"/>
      <c r="J447" s="95"/>
      <c r="K447" s="113"/>
    </row>
    <row r="448" spans="2:11">
      <c r="B448" s="94"/>
      <c r="C448" s="113"/>
      <c r="D448" s="113"/>
      <c r="E448" s="113"/>
      <c r="F448" s="113"/>
      <c r="G448" s="113"/>
      <c r="H448" s="113"/>
      <c r="I448" s="95"/>
      <c r="J448" s="95"/>
      <c r="K448" s="113"/>
    </row>
    <row r="449" spans="2:11">
      <c r="B449" s="94"/>
      <c r="C449" s="113"/>
      <c r="D449" s="113"/>
      <c r="E449" s="113"/>
      <c r="F449" s="113"/>
      <c r="G449" s="113"/>
      <c r="H449" s="113"/>
      <c r="I449" s="95"/>
      <c r="J449" s="95"/>
      <c r="K449" s="113"/>
    </row>
    <row r="450" spans="2:11">
      <c r="B450" s="94"/>
      <c r="C450" s="113"/>
      <c r="D450" s="113"/>
      <c r="E450" s="113"/>
      <c r="F450" s="113"/>
      <c r="G450" s="113"/>
      <c r="H450" s="113"/>
      <c r="I450" s="95"/>
      <c r="J450" s="95"/>
      <c r="K450" s="113"/>
    </row>
    <row r="451" spans="2:11">
      <c r="B451" s="94"/>
      <c r="C451" s="113"/>
      <c r="D451" s="113"/>
      <c r="E451" s="113"/>
      <c r="F451" s="113"/>
      <c r="G451" s="113"/>
      <c r="H451" s="113"/>
      <c r="I451" s="95"/>
      <c r="J451" s="95"/>
      <c r="K451" s="113"/>
    </row>
    <row r="452" spans="2:11">
      <c r="B452" s="94"/>
      <c r="C452" s="113"/>
      <c r="D452" s="113"/>
      <c r="E452" s="113"/>
      <c r="F452" s="113"/>
      <c r="G452" s="113"/>
      <c r="H452" s="113"/>
      <c r="I452" s="95"/>
      <c r="J452" s="95"/>
      <c r="K452" s="113"/>
    </row>
    <row r="453" spans="2:11">
      <c r="B453" s="94"/>
      <c r="C453" s="113"/>
      <c r="D453" s="113"/>
      <c r="E453" s="113"/>
      <c r="F453" s="113"/>
      <c r="G453" s="113"/>
      <c r="H453" s="113"/>
      <c r="I453" s="95"/>
      <c r="J453" s="95"/>
      <c r="K453" s="113"/>
    </row>
    <row r="454" spans="2:11">
      <c r="B454" s="94"/>
      <c r="C454" s="113"/>
      <c r="D454" s="113"/>
      <c r="E454" s="113"/>
      <c r="F454" s="113"/>
      <c r="G454" s="113"/>
      <c r="H454" s="113"/>
      <c r="I454" s="95"/>
      <c r="J454" s="95"/>
      <c r="K454" s="113"/>
    </row>
    <row r="455" spans="2:11">
      <c r="B455" s="94"/>
      <c r="C455" s="113"/>
      <c r="D455" s="113"/>
      <c r="E455" s="113"/>
      <c r="F455" s="113"/>
      <c r="G455" s="113"/>
      <c r="H455" s="113"/>
      <c r="I455" s="95"/>
      <c r="J455" s="95"/>
      <c r="K455" s="113"/>
    </row>
    <row r="456" spans="2:11">
      <c r="B456" s="94"/>
      <c r="C456" s="113"/>
      <c r="D456" s="113"/>
      <c r="E456" s="113"/>
      <c r="F456" s="113"/>
      <c r="G456" s="113"/>
      <c r="H456" s="113"/>
      <c r="I456" s="95"/>
      <c r="J456" s="95"/>
      <c r="K456" s="113"/>
    </row>
    <row r="457" spans="2:11">
      <c r="B457" s="94"/>
      <c r="C457" s="113"/>
      <c r="D457" s="113"/>
      <c r="E457" s="113"/>
      <c r="F457" s="113"/>
      <c r="G457" s="113"/>
      <c r="H457" s="113"/>
      <c r="I457" s="95"/>
      <c r="J457" s="95"/>
      <c r="K457" s="113"/>
    </row>
    <row r="458" spans="2:11">
      <c r="B458" s="94"/>
      <c r="C458" s="113"/>
      <c r="D458" s="113"/>
      <c r="E458" s="113"/>
      <c r="F458" s="113"/>
      <c r="G458" s="113"/>
      <c r="H458" s="113"/>
      <c r="I458" s="95"/>
      <c r="J458" s="95"/>
      <c r="K458" s="113"/>
    </row>
    <row r="459" spans="2:11">
      <c r="B459" s="94"/>
      <c r="C459" s="113"/>
      <c r="D459" s="113"/>
      <c r="E459" s="113"/>
      <c r="F459" s="113"/>
      <c r="G459" s="113"/>
      <c r="H459" s="113"/>
      <c r="I459" s="95"/>
      <c r="J459" s="95"/>
      <c r="K459" s="113"/>
    </row>
    <row r="460" spans="2:11">
      <c r="B460" s="94"/>
      <c r="C460" s="113"/>
      <c r="D460" s="113"/>
      <c r="E460" s="113"/>
      <c r="F460" s="113"/>
      <c r="G460" s="113"/>
      <c r="H460" s="113"/>
      <c r="I460" s="95"/>
      <c r="J460" s="95"/>
      <c r="K460" s="113"/>
    </row>
    <row r="461" spans="2:11">
      <c r="B461" s="94"/>
      <c r="C461" s="113"/>
      <c r="D461" s="113"/>
      <c r="E461" s="113"/>
      <c r="F461" s="113"/>
      <c r="G461" s="113"/>
      <c r="H461" s="113"/>
      <c r="I461" s="95"/>
      <c r="J461" s="95"/>
      <c r="K461" s="113"/>
    </row>
    <row r="462" spans="2:11">
      <c r="B462" s="94"/>
      <c r="C462" s="113"/>
      <c r="D462" s="113"/>
      <c r="E462" s="113"/>
      <c r="F462" s="113"/>
      <c r="G462" s="113"/>
      <c r="H462" s="113"/>
      <c r="I462" s="95"/>
      <c r="J462" s="95"/>
      <c r="K462" s="113"/>
    </row>
    <row r="463" spans="2:11">
      <c r="B463" s="94"/>
      <c r="C463" s="113"/>
      <c r="D463" s="113"/>
      <c r="E463" s="113"/>
      <c r="F463" s="113"/>
      <c r="G463" s="113"/>
      <c r="H463" s="113"/>
      <c r="I463" s="95"/>
      <c r="J463" s="95"/>
      <c r="K463" s="113"/>
    </row>
    <row r="464" spans="2:11">
      <c r="B464" s="94"/>
      <c r="C464" s="113"/>
      <c r="D464" s="113"/>
      <c r="E464" s="113"/>
      <c r="F464" s="113"/>
      <c r="G464" s="113"/>
      <c r="H464" s="113"/>
      <c r="I464" s="95"/>
      <c r="J464" s="95"/>
      <c r="K464" s="113"/>
    </row>
    <row r="465" spans="2:11">
      <c r="B465" s="94"/>
      <c r="C465" s="113"/>
      <c r="D465" s="113"/>
      <c r="E465" s="113"/>
      <c r="F465" s="113"/>
      <c r="G465" s="113"/>
      <c r="H465" s="113"/>
      <c r="I465" s="95"/>
      <c r="J465" s="95"/>
      <c r="K465" s="113"/>
    </row>
    <row r="466" spans="2:11">
      <c r="B466" s="94"/>
      <c r="C466" s="113"/>
      <c r="D466" s="113"/>
      <c r="E466" s="113"/>
      <c r="F466" s="113"/>
      <c r="G466" s="113"/>
      <c r="H466" s="113"/>
      <c r="I466" s="95"/>
      <c r="J466" s="95"/>
      <c r="K466" s="113"/>
    </row>
    <row r="467" spans="2:11">
      <c r="B467" s="94"/>
      <c r="C467" s="113"/>
      <c r="D467" s="113"/>
      <c r="E467" s="113"/>
      <c r="F467" s="113"/>
      <c r="G467" s="113"/>
      <c r="H467" s="113"/>
      <c r="I467" s="95"/>
      <c r="J467" s="95"/>
      <c r="K467" s="113"/>
    </row>
    <row r="468" spans="2:11">
      <c r="B468" s="94"/>
      <c r="C468" s="113"/>
      <c r="D468" s="113"/>
      <c r="E468" s="113"/>
      <c r="F468" s="113"/>
      <c r="G468" s="113"/>
      <c r="H468" s="113"/>
      <c r="I468" s="95"/>
      <c r="J468" s="95"/>
      <c r="K468" s="113"/>
    </row>
    <row r="469" spans="2:11">
      <c r="B469" s="94"/>
      <c r="C469" s="113"/>
      <c r="D469" s="113"/>
      <c r="E469" s="113"/>
      <c r="F469" s="113"/>
      <c r="G469" s="113"/>
      <c r="H469" s="113"/>
      <c r="I469" s="95"/>
      <c r="J469" s="95"/>
      <c r="K469" s="113"/>
    </row>
    <row r="470" spans="2:11">
      <c r="B470" s="94"/>
      <c r="C470" s="113"/>
      <c r="D470" s="113"/>
      <c r="E470" s="113"/>
      <c r="F470" s="113"/>
      <c r="G470" s="113"/>
      <c r="H470" s="113"/>
      <c r="I470" s="95"/>
      <c r="J470" s="95"/>
      <c r="K470" s="113"/>
    </row>
    <row r="471" spans="2:11">
      <c r="B471" s="94"/>
      <c r="C471" s="113"/>
      <c r="D471" s="113"/>
      <c r="E471" s="113"/>
      <c r="F471" s="113"/>
      <c r="G471" s="113"/>
      <c r="H471" s="113"/>
      <c r="I471" s="95"/>
      <c r="J471" s="95"/>
      <c r="K471" s="113"/>
    </row>
    <row r="472" spans="2:11">
      <c r="B472" s="94"/>
      <c r="C472" s="113"/>
      <c r="D472" s="113"/>
      <c r="E472" s="113"/>
      <c r="F472" s="113"/>
      <c r="G472" s="113"/>
      <c r="H472" s="113"/>
      <c r="I472" s="95"/>
      <c r="J472" s="95"/>
      <c r="K472" s="113"/>
    </row>
    <row r="473" spans="2:11">
      <c r="B473" s="94"/>
      <c r="C473" s="113"/>
      <c r="D473" s="113"/>
      <c r="E473" s="113"/>
      <c r="F473" s="113"/>
      <c r="G473" s="113"/>
      <c r="H473" s="113"/>
      <c r="I473" s="95"/>
      <c r="J473" s="95"/>
      <c r="K473" s="113"/>
    </row>
    <row r="474" spans="2:11">
      <c r="B474" s="94"/>
      <c r="C474" s="113"/>
      <c r="D474" s="113"/>
      <c r="E474" s="113"/>
      <c r="F474" s="113"/>
      <c r="G474" s="113"/>
      <c r="H474" s="113"/>
      <c r="I474" s="95"/>
      <c r="J474" s="95"/>
      <c r="K474" s="113"/>
    </row>
    <row r="475" spans="2:11">
      <c r="B475" s="94"/>
      <c r="C475" s="113"/>
      <c r="D475" s="113"/>
      <c r="E475" s="113"/>
      <c r="F475" s="113"/>
      <c r="G475" s="113"/>
      <c r="H475" s="113"/>
      <c r="I475" s="95"/>
      <c r="J475" s="95"/>
      <c r="K475" s="113"/>
    </row>
    <row r="476" spans="2:11">
      <c r="B476" s="94"/>
      <c r="C476" s="113"/>
      <c r="D476" s="113"/>
      <c r="E476" s="113"/>
      <c r="F476" s="113"/>
      <c r="G476" s="113"/>
      <c r="H476" s="113"/>
      <c r="I476" s="95"/>
      <c r="J476" s="95"/>
      <c r="K476" s="113"/>
    </row>
    <row r="477" spans="2:11">
      <c r="B477" s="94"/>
      <c r="C477" s="113"/>
      <c r="D477" s="113"/>
      <c r="E477" s="113"/>
      <c r="F477" s="113"/>
      <c r="G477" s="113"/>
      <c r="H477" s="113"/>
      <c r="I477" s="95"/>
      <c r="J477" s="95"/>
      <c r="K477" s="113"/>
    </row>
    <row r="478" spans="2:11">
      <c r="B478" s="94"/>
      <c r="C478" s="113"/>
      <c r="D478" s="113"/>
      <c r="E478" s="113"/>
      <c r="F478" s="113"/>
      <c r="G478" s="113"/>
      <c r="H478" s="113"/>
      <c r="I478" s="95"/>
      <c r="J478" s="95"/>
      <c r="K478" s="113"/>
    </row>
    <row r="479" spans="2:11">
      <c r="B479" s="94"/>
      <c r="C479" s="113"/>
      <c r="D479" s="113"/>
      <c r="E479" s="113"/>
      <c r="F479" s="113"/>
      <c r="G479" s="113"/>
      <c r="H479" s="113"/>
      <c r="I479" s="95"/>
      <c r="J479" s="95"/>
      <c r="K479" s="113"/>
    </row>
    <row r="480" spans="2:11">
      <c r="B480" s="94"/>
      <c r="C480" s="113"/>
      <c r="D480" s="113"/>
      <c r="E480" s="113"/>
      <c r="F480" s="113"/>
      <c r="G480" s="113"/>
      <c r="H480" s="113"/>
      <c r="I480" s="95"/>
      <c r="J480" s="95"/>
      <c r="K480" s="113"/>
    </row>
    <row r="481" spans="2:11">
      <c r="B481" s="94"/>
      <c r="C481" s="113"/>
      <c r="D481" s="113"/>
      <c r="E481" s="113"/>
      <c r="F481" s="113"/>
      <c r="G481" s="113"/>
      <c r="H481" s="113"/>
      <c r="I481" s="95"/>
      <c r="J481" s="95"/>
      <c r="K481" s="113"/>
    </row>
    <row r="482" spans="2:11">
      <c r="B482" s="94"/>
      <c r="C482" s="113"/>
      <c r="D482" s="113"/>
      <c r="E482" s="113"/>
      <c r="F482" s="113"/>
      <c r="G482" s="113"/>
      <c r="H482" s="113"/>
      <c r="I482" s="95"/>
      <c r="J482" s="95"/>
      <c r="K482" s="113"/>
    </row>
    <row r="483" spans="2:11">
      <c r="B483" s="94"/>
      <c r="C483" s="113"/>
      <c r="D483" s="113"/>
      <c r="E483" s="113"/>
      <c r="F483" s="113"/>
      <c r="G483" s="113"/>
      <c r="H483" s="113"/>
      <c r="I483" s="95"/>
      <c r="J483" s="95"/>
      <c r="K483" s="113"/>
    </row>
    <row r="484" spans="2:11">
      <c r="B484" s="94"/>
      <c r="C484" s="113"/>
      <c r="D484" s="113"/>
      <c r="E484" s="113"/>
      <c r="F484" s="113"/>
      <c r="G484" s="113"/>
      <c r="H484" s="113"/>
      <c r="I484" s="95"/>
      <c r="J484" s="95"/>
      <c r="K484" s="113"/>
    </row>
    <row r="485" spans="2:11">
      <c r="B485" s="94"/>
      <c r="C485" s="113"/>
      <c r="D485" s="113"/>
      <c r="E485" s="113"/>
      <c r="F485" s="113"/>
      <c r="G485" s="113"/>
      <c r="H485" s="113"/>
      <c r="I485" s="95"/>
      <c r="J485" s="95"/>
      <c r="K485" s="113"/>
    </row>
    <row r="486" spans="2:11">
      <c r="B486" s="94"/>
      <c r="C486" s="113"/>
      <c r="D486" s="113"/>
      <c r="E486" s="113"/>
      <c r="F486" s="113"/>
      <c r="G486" s="113"/>
      <c r="H486" s="113"/>
      <c r="I486" s="95"/>
      <c r="J486" s="95"/>
      <c r="K486" s="113"/>
    </row>
    <row r="487" spans="2:11">
      <c r="B487" s="94"/>
      <c r="C487" s="113"/>
      <c r="D487" s="113"/>
      <c r="E487" s="113"/>
      <c r="F487" s="113"/>
      <c r="G487" s="113"/>
      <c r="H487" s="113"/>
      <c r="I487" s="95"/>
      <c r="J487" s="95"/>
      <c r="K487" s="113"/>
    </row>
    <row r="488" spans="2:11">
      <c r="B488" s="94"/>
      <c r="C488" s="113"/>
      <c r="D488" s="113"/>
      <c r="E488" s="113"/>
      <c r="F488" s="113"/>
      <c r="G488" s="113"/>
      <c r="H488" s="113"/>
      <c r="I488" s="95"/>
      <c r="J488" s="95"/>
      <c r="K488" s="113"/>
    </row>
    <row r="489" spans="2:11">
      <c r="B489" s="94"/>
      <c r="C489" s="113"/>
      <c r="D489" s="113"/>
      <c r="E489" s="113"/>
      <c r="F489" s="113"/>
      <c r="G489" s="113"/>
      <c r="H489" s="113"/>
      <c r="I489" s="95"/>
      <c r="J489" s="95"/>
      <c r="K489" s="113"/>
    </row>
    <row r="490" spans="2:11">
      <c r="B490" s="94"/>
      <c r="C490" s="113"/>
      <c r="D490" s="113"/>
      <c r="E490" s="113"/>
      <c r="F490" s="113"/>
      <c r="G490" s="113"/>
      <c r="H490" s="113"/>
      <c r="I490" s="95"/>
      <c r="J490" s="95"/>
      <c r="K490" s="113"/>
    </row>
    <row r="491" spans="2:11">
      <c r="B491" s="94"/>
      <c r="C491" s="113"/>
      <c r="D491" s="113"/>
      <c r="E491" s="113"/>
      <c r="F491" s="113"/>
      <c r="G491" s="113"/>
      <c r="H491" s="113"/>
      <c r="I491" s="95"/>
      <c r="J491" s="95"/>
      <c r="K491" s="113"/>
    </row>
    <row r="492" spans="2:11">
      <c r="B492" s="94"/>
      <c r="C492" s="113"/>
      <c r="D492" s="113"/>
      <c r="E492" s="113"/>
      <c r="F492" s="113"/>
      <c r="G492" s="113"/>
      <c r="H492" s="113"/>
      <c r="I492" s="95"/>
      <c r="J492" s="95"/>
      <c r="K492" s="113"/>
    </row>
    <row r="493" spans="2:11">
      <c r="B493" s="94"/>
      <c r="C493" s="113"/>
      <c r="D493" s="113"/>
      <c r="E493" s="113"/>
      <c r="F493" s="113"/>
      <c r="G493" s="113"/>
      <c r="H493" s="113"/>
      <c r="I493" s="95"/>
      <c r="J493" s="95"/>
      <c r="K493" s="113"/>
    </row>
    <row r="494" spans="2:11">
      <c r="B494" s="94"/>
      <c r="C494" s="113"/>
      <c r="D494" s="113"/>
      <c r="E494" s="113"/>
      <c r="F494" s="113"/>
      <c r="G494" s="113"/>
      <c r="H494" s="113"/>
      <c r="I494" s="95"/>
      <c r="J494" s="95"/>
      <c r="K494" s="113"/>
    </row>
    <row r="495" spans="2:11">
      <c r="B495" s="94"/>
      <c r="C495" s="113"/>
      <c r="D495" s="113"/>
      <c r="E495" s="113"/>
      <c r="F495" s="113"/>
      <c r="G495" s="113"/>
      <c r="H495" s="113"/>
      <c r="I495" s="95"/>
      <c r="J495" s="95"/>
      <c r="K495" s="113"/>
    </row>
    <row r="496" spans="2:11">
      <c r="B496" s="94"/>
      <c r="C496" s="113"/>
      <c r="D496" s="113"/>
      <c r="E496" s="113"/>
      <c r="F496" s="113"/>
      <c r="G496" s="113"/>
      <c r="H496" s="113"/>
      <c r="I496" s="95"/>
      <c r="J496" s="95"/>
      <c r="K496" s="113"/>
    </row>
    <row r="497" spans="2:11">
      <c r="B497" s="94"/>
      <c r="C497" s="113"/>
      <c r="D497" s="113"/>
      <c r="E497" s="113"/>
      <c r="F497" s="113"/>
      <c r="G497" s="113"/>
      <c r="H497" s="113"/>
      <c r="I497" s="95"/>
      <c r="J497" s="95"/>
      <c r="K497" s="113"/>
    </row>
    <row r="498" spans="2:11">
      <c r="B498" s="94"/>
      <c r="C498" s="113"/>
      <c r="D498" s="113"/>
      <c r="E498" s="113"/>
      <c r="F498" s="113"/>
      <c r="G498" s="113"/>
      <c r="H498" s="113"/>
      <c r="I498" s="95"/>
      <c r="J498" s="95"/>
      <c r="K498" s="113"/>
    </row>
    <row r="499" spans="2:11">
      <c r="B499" s="94"/>
      <c r="C499" s="113"/>
      <c r="D499" s="113"/>
      <c r="E499" s="113"/>
      <c r="F499" s="113"/>
      <c r="G499" s="113"/>
      <c r="H499" s="113"/>
      <c r="I499" s="95"/>
      <c r="J499" s="95"/>
      <c r="K499" s="113"/>
    </row>
    <row r="500" spans="2:11">
      <c r="B500" s="94"/>
      <c r="C500" s="113"/>
      <c r="D500" s="113"/>
      <c r="E500" s="113"/>
      <c r="F500" s="113"/>
      <c r="G500" s="113"/>
      <c r="H500" s="113"/>
      <c r="I500" s="95"/>
      <c r="J500" s="95"/>
      <c r="K500" s="113"/>
    </row>
    <row r="501" spans="2:11">
      <c r="B501" s="94"/>
      <c r="C501" s="113"/>
      <c r="D501" s="113"/>
      <c r="E501" s="113"/>
      <c r="F501" s="113"/>
      <c r="G501" s="113"/>
      <c r="H501" s="113"/>
      <c r="I501" s="95"/>
      <c r="J501" s="95"/>
      <c r="K501" s="113"/>
    </row>
    <row r="502" spans="2:11">
      <c r="B502" s="94"/>
      <c r="C502" s="113"/>
      <c r="D502" s="113"/>
      <c r="E502" s="113"/>
      <c r="F502" s="113"/>
      <c r="G502" s="113"/>
      <c r="H502" s="113"/>
      <c r="I502" s="95"/>
      <c r="J502" s="95"/>
      <c r="K502" s="113"/>
    </row>
    <row r="503" spans="2:11">
      <c r="B503" s="94"/>
      <c r="C503" s="113"/>
      <c r="D503" s="113"/>
      <c r="E503" s="113"/>
      <c r="F503" s="113"/>
      <c r="G503" s="113"/>
      <c r="H503" s="113"/>
      <c r="I503" s="95"/>
      <c r="J503" s="95"/>
      <c r="K503" s="113"/>
    </row>
    <row r="504" spans="2:11">
      <c r="B504" s="94"/>
      <c r="C504" s="113"/>
      <c r="D504" s="113"/>
      <c r="E504" s="113"/>
      <c r="F504" s="113"/>
      <c r="G504" s="113"/>
      <c r="H504" s="113"/>
      <c r="I504" s="95"/>
      <c r="J504" s="95"/>
      <c r="K504" s="113"/>
    </row>
    <row r="505" spans="2:11">
      <c r="B505" s="94"/>
      <c r="C505" s="113"/>
      <c r="D505" s="113"/>
      <c r="E505" s="113"/>
      <c r="F505" s="113"/>
      <c r="G505" s="113"/>
      <c r="H505" s="113"/>
      <c r="I505" s="95"/>
      <c r="J505" s="95"/>
      <c r="K505" s="113"/>
    </row>
    <row r="506" spans="2:11">
      <c r="B506" s="94"/>
      <c r="C506" s="113"/>
      <c r="D506" s="113"/>
      <c r="E506" s="113"/>
      <c r="F506" s="113"/>
      <c r="G506" s="113"/>
      <c r="H506" s="113"/>
      <c r="I506" s="95"/>
      <c r="J506" s="95"/>
      <c r="K506" s="113"/>
    </row>
    <row r="507" spans="2:11">
      <c r="B507" s="94"/>
      <c r="C507" s="113"/>
      <c r="D507" s="113"/>
      <c r="E507" s="113"/>
      <c r="F507" s="113"/>
      <c r="G507" s="113"/>
      <c r="H507" s="113"/>
      <c r="I507" s="95"/>
      <c r="J507" s="95"/>
      <c r="K507" s="113"/>
    </row>
    <row r="508" spans="2:11">
      <c r="B508" s="94"/>
      <c r="C508" s="113"/>
      <c r="D508" s="113"/>
      <c r="E508" s="113"/>
      <c r="F508" s="113"/>
      <c r="G508" s="113"/>
      <c r="H508" s="113"/>
      <c r="I508" s="95"/>
      <c r="J508" s="95"/>
      <c r="K508" s="113"/>
    </row>
    <row r="509" spans="2:11">
      <c r="B509" s="94"/>
      <c r="C509" s="113"/>
      <c r="D509" s="113"/>
      <c r="E509" s="113"/>
      <c r="F509" s="113"/>
      <c r="G509" s="113"/>
      <c r="H509" s="113"/>
      <c r="I509" s="95"/>
      <c r="J509" s="95"/>
      <c r="K509" s="113"/>
    </row>
    <row r="510" spans="2:11">
      <c r="B510" s="94"/>
      <c r="C510" s="113"/>
      <c r="D510" s="113"/>
      <c r="E510" s="113"/>
      <c r="F510" s="113"/>
      <c r="G510" s="113"/>
      <c r="H510" s="113"/>
      <c r="I510" s="95"/>
      <c r="J510" s="95"/>
      <c r="K510" s="113"/>
    </row>
    <row r="511" spans="2:11">
      <c r="B511" s="94"/>
      <c r="C511" s="113"/>
      <c r="D511" s="113"/>
      <c r="E511" s="113"/>
      <c r="F511" s="113"/>
      <c r="G511" s="113"/>
      <c r="H511" s="113"/>
      <c r="I511" s="95"/>
      <c r="J511" s="95"/>
      <c r="K511" s="113"/>
    </row>
    <row r="512" spans="2:11">
      <c r="B512" s="94"/>
      <c r="C512" s="113"/>
      <c r="D512" s="113"/>
      <c r="E512" s="113"/>
      <c r="F512" s="113"/>
      <c r="G512" s="113"/>
      <c r="H512" s="113"/>
      <c r="I512" s="95"/>
      <c r="J512" s="95"/>
      <c r="K512" s="113"/>
    </row>
    <row r="513" spans="2:11">
      <c r="B513" s="94"/>
      <c r="C513" s="113"/>
      <c r="D513" s="113"/>
      <c r="E513" s="113"/>
      <c r="F513" s="113"/>
      <c r="G513" s="113"/>
      <c r="H513" s="113"/>
      <c r="I513" s="95"/>
      <c r="J513" s="95"/>
      <c r="K513" s="113"/>
    </row>
    <row r="514" spans="2:11">
      <c r="B514" s="94"/>
      <c r="C514" s="113"/>
      <c r="D514" s="113"/>
      <c r="E514" s="113"/>
      <c r="F514" s="113"/>
      <c r="G514" s="113"/>
      <c r="H514" s="113"/>
      <c r="I514" s="95"/>
      <c r="J514" s="95"/>
      <c r="K514" s="113"/>
    </row>
    <row r="515" spans="2:11">
      <c r="B515" s="94"/>
      <c r="C515" s="113"/>
      <c r="D515" s="113"/>
      <c r="E515" s="113"/>
      <c r="F515" s="113"/>
      <c r="G515" s="113"/>
      <c r="H515" s="113"/>
      <c r="I515" s="95"/>
      <c r="J515" s="95"/>
      <c r="K515" s="113"/>
    </row>
    <row r="516" spans="2:11">
      <c r="B516" s="94"/>
      <c r="C516" s="113"/>
      <c r="D516" s="113"/>
      <c r="E516" s="113"/>
      <c r="F516" s="113"/>
      <c r="G516" s="113"/>
      <c r="H516" s="113"/>
      <c r="I516" s="95"/>
      <c r="J516" s="95"/>
      <c r="K516" s="113"/>
    </row>
    <row r="517" spans="2:11">
      <c r="B517" s="94"/>
      <c r="C517" s="113"/>
      <c r="D517" s="113"/>
      <c r="E517" s="113"/>
      <c r="F517" s="113"/>
      <c r="G517" s="113"/>
      <c r="H517" s="113"/>
      <c r="I517" s="95"/>
      <c r="J517" s="95"/>
      <c r="K517" s="113"/>
    </row>
    <row r="518" spans="2:11">
      <c r="B518" s="94"/>
      <c r="C518" s="113"/>
      <c r="D518" s="113"/>
      <c r="E518" s="113"/>
      <c r="F518" s="113"/>
      <c r="G518" s="113"/>
      <c r="H518" s="113"/>
      <c r="I518" s="95"/>
      <c r="J518" s="95"/>
      <c r="K518" s="113"/>
    </row>
    <row r="519" spans="2:11">
      <c r="B519" s="94"/>
      <c r="C519" s="113"/>
      <c r="D519" s="113"/>
      <c r="E519" s="113"/>
      <c r="F519" s="113"/>
      <c r="G519" s="113"/>
      <c r="H519" s="113"/>
      <c r="I519" s="95"/>
      <c r="J519" s="95"/>
      <c r="K519" s="113"/>
    </row>
    <row r="520" spans="2:11">
      <c r="B520" s="94"/>
      <c r="C520" s="113"/>
      <c r="D520" s="113"/>
      <c r="E520" s="113"/>
      <c r="F520" s="113"/>
      <c r="G520" s="113"/>
      <c r="H520" s="113"/>
      <c r="I520" s="95"/>
      <c r="J520" s="95"/>
      <c r="K520" s="113"/>
    </row>
    <row r="521" spans="2:11">
      <c r="B521" s="94"/>
      <c r="C521" s="113"/>
      <c r="D521" s="113"/>
      <c r="E521" s="113"/>
      <c r="F521" s="113"/>
      <c r="G521" s="113"/>
      <c r="H521" s="113"/>
      <c r="I521" s="95"/>
      <c r="J521" s="95"/>
      <c r="K521" s="113"/>
    </row>
    <row r="522" spans="2:11">
      <c r="B522" s="94"/>
      <c r="C522" s="113"/>
      <c r="D522" s="113"/>
      <c r="E522" s="113"/>
      <c r="F522" s="113"/>
      <c r="G522" s="113"/>
      <c r="H522" s="113"/>
      <c r="I522" s="95"/>
      <c r="J522" s="95"/>
      <c r="K522" s="113"/>
    </row>
    <row r="523" spans="2:11">
      <c r="B523" s="94"/>
      <c r="C523" s="113"/>
      <c r="D523" s="113"/>
      <c r="E523" s="113"/>
      <c r="F523" s="113"/>
      <c r="G523" s="113"/>
      <c r="H523" s="113"/>
      <c r="I523" s="95"/>
      <c r="J523" s="95"/>
      <c r="K523" s="113"/>
    </row>
    <row r="524" spans="2:11">
      <c r="B524" s="94"/>
      <c r="C524" s="113"/>
      <c r="D524" s="113"/>
      <c r="E524" s="113"/>
      <c r="F524" s="113"/>
      <c r="G524" s="113"/>
      <c r="H524" s="113"/>
      <c r="I524" s="95"/>
      <c r="J524" s="95"/>
      <c r="K524" s="113"/>
    </row>
    <row r="525" spans="2:11">
      <c r="B525" s="94"/>
      <c r="C525" s="113"/>
      <c r="D525" s="113"/>
      <c r="E525" s="113"/>
      <c r="F525" s="113"/>
      <c r="G525" s="113"/>
      <c r="H525" s="113"/>
      <c r="I525" s="95"/>
      <c r="J525" s="95"/>
      <c r="K525" s="113"/>
    </row>
    <row r="526" spans="2:11">
      <c r="B526" s="94"/>
      <c r="C526" s="113"/>
      <c r="D526" s="113"/>
      <c r="E526" s="113"/>
      <c r="F526" s="113"/>
      <c r="G526" s="113"/>
      <c r="H526" s="113"/>
      <c r="I526" s="95"/>
      <c r="J526" s="95"/>
      <c r="K526" s="113"/>
    </row>
    <row r="527" spans="2:11">
      <c r="B527" s="94"/>
      <c r="C527" s="113"/>
      <c r="D527" s="113"/>
      <c r="E527" s="113"/>
      <c r="F527" s="113"/>
      <c r="G527" s="113"/>
      <c r="H527" s="113"/>
      <c r="I527" s="95"/>
      <c r="J527" s="95"/>
      <c r="K527" s="113"/>
    </row>
    <row r="528" spans="2:11">
      <c r="B528" s="94"/>
      <c r="C528" s="113"/>
      <c r="D528" s="113"/>
      <c r="E528" s="113"/>
      <c r="F528" s="113"/>
      <c r="G528" s="113"/>
      <c r="H528" s="113"/>
      <c r="I528" s="95"/>
      <c r="J528" s="95"/>
      <c r="K528" s="113"/>
    </row>
    <row r="529" spans="2:11">
      <c r="B529" s="94"/>
      <c r="C529" s="113"/>
      <c r="D529" s="113"/>
      <c r="E529" s="113"/>
      <c r="F529" s="113"/>
      <c r="G529" s="113"/>
      <c r="H529" s="113"/>
      <c r="I529" s="95"/>
      <c r="J529" s="95"/>
      <c r="K529" s="113"/>
    </row>
    <row r="530" spans="2:11">
      <c r="B530" s="94"/>
      <c r="C530" s="113"/>
      <c r="D530" s="113"/>
      <c r="E530" s="113"/>
      <c r="F530" s="113"/>
      <c r="G530" s="113"/>
      <c r="H530" s="113"/>
      <c r="I530" s="95"/>
      <c r="J530" s="95"/>
      <c r="K530" s="113"/>
    </row>
    <row r="531" spans="2:11">
      <c r="B531" s="94"/>
      <c r="C531" s="113"/>
      <c r="D531" s="113"/>
      <c r="E531" s="113"/>
      <c r="F531" s="113"/>
      <c r="G531" s="113"/>
      <c r="H531" s="113"/>
      <c r="I531" s="95"/>
      <c r="J531" s="95"/>
      <c r="K531" s="113"/>
    </row>
    <row r="532" spans="2:11">
      <c r="B532" s="94"/>
      <c r="C532" s="113"/>
      <c r="D532" s="113"/>
      <c r="E532" s="113"/>
      <c r="F532" s="113"/>
      <c r="G532" s="113"/>
      <c r="H532" s="113"/>
      <c r="I532" s="95"/>
      <c r="J532" s="95"/>
      <c r="K532" s="113"/>
    </row>
    <row r="533" spans="2:11">
      <c r="B533" s="94"/>
      <c r="C533" s="113"/>
      <c r="D533" s="113"/>
      <c r="E533" s="113"/>
      <c r="F533" s="113"/>
      <c r="G533" s="113"/>
      <c r="H533" s="113"/>
      <c r="I533" s="95"/>
      <c r="J533" s="95"/>
      <c r="K533" s="113"/>
    </row>
    <row r="534" spans="2:11">
      <c r="B534" s="94"/>
      <c r="C534" s="113"/>
      <c r="D534" s="113"/>
      <c r="E534" s="113"/>
      <c r="F534" s="113"/>
      <c r="G534" s="113"/>
      <c r="H534" s="113"/>
      <c r="I534" s="95"/>
      <c r="J534" s="95"/>
      <c r="K534" s="113"/>
    </row>
    <row r="535" spans="2:11">
      <c r="B535" s="94"/>
      <c r="C535" s="113"/>
      <c r="D535" s="113"/>
      <c r="E535" s="113"/>
      <c r="F535" s="113"/>
      <c r="G535" s="113"/>
      <c r="H535" s="113"/>
      <c r="I535" s="95"/>
      <c r="J535" s="95"/>
      <c r="K535" s="113"/>
    </row>
    <row r="536" spans="2:11">
      <c r="B536" s="94"/>
      <c r="C536" s="113"/>
      <c r="D536" s="113"/>
      <c r="E536" s="113"/>
      <c r="F536" s="113"/>
      <c r="G536" s="113"/>
      <c r="H536" s="113"/>
      <c r="I536" s="95"/>
      <c r="J536" s="95"/>
      <c r="K536" s="113"/>
    </row>
    <row r="537" spans="2:11">
      <c r="B537" s="94"/>
      <c r="C537" s="113"/>
      <c r="D537" s="113"/>
      <c r="E537" s="113"/>
      <c r="F537" s="113"/>
      <c r="G537" s="113"/>
      <c r="H537" s="113"/>
      <c r="I537" s="95"/>
      <c r="J537" s="95"/>
      <c r="K537" s="113"/>
    </row>
    <row r="538" spans="2:11">
      <c r="B538" s="94"/>
      <c r="C538" s="113"/>
      <c r="D538" s="113"/>
      <c r="E538" s="113"/>
      <c r="F538" s="113"/>
      <c r="G538" s="113"/>
      <c r="H538" s="113"/>
      <c r="I538" s="95"/>
      <c r="J538" s="95"/>
      <c r="K538" s="113"/>
    </row>
    <row r="539" spans="2:11">
      <c r="B539" s="94"/>
      <c r="C539" s="113"/>
      <c r="D539" s="113"/>
      <c r="E539" s="113"/>
      <c r="F539" s="113"/>
      <c r="G539" s="113"/>
      <c r="H539" s="113"/>
      <c r="I539" s="95"/>
      <c r="J539" s="95"/>
      <c r="K539" s="113"/>
    </row>
    <row r="540" spans="2:11">
      <c r="B540" s="94"/>
      <c r="C540" s="113"/>
      <c r="D540" s="113"/>
      <c r="E540" s="113"/>
      <c r="F540" s="113"/>
      <c r="G540" s="113"/>
      <c r="H540" s="113"/>
      <c r="I540" s="95"/>
      <c r="J540" s="95"/>
      <c r="K540" s="113"/>
    </row>
    <row r="541" spans="2:11">
      <c r="B541" s="94"/>
      <c r="C541" s="113"/>
      <c r="D541" s="113"/>
      <c r="E541" s="113"/>
      <c r="F541" s="113"/>
      <c r="G541" s="113"/>
      <c r="H541" s="113"/>
      <c r="I541" s="95"/>
      <c r="J541" s="95"/>
      <c r="K541" s="113"/>
    </row>
    <row r="542" spans="2:11">
      <c r="B542" s="94"/>
      <c r="C542" s="113"/>
      <c r="D542" s="113"/>
      <c r="E542" s="113"/>
      <c r="F542" s="113"/>
      <c r="G542" s="113"/>
      <c r="H542" s="113"/>
      <c r="I542" s="95"/>
      <c r="J542" s="95"/>
      <c r="K542" s="113"/>
    </row>
    <row r="543" spans="2:11">
      <c r="B543" s="94"/>
      <c r="C543" s="113"/>
      <c r="D543" s="113"/>
      <c r="E543" s="113"/>
      <c r="F543" s="113"/>
      <c r="G543" s="113"/>
      <c r="H543" s="113"/>
      <c r="I543" s="95"/>
      <c r="J543" s="95"/>
      <c r="K543" s="113"/>
    </row>
    <row r="544" spans="2:11">
      <c r="B544" s="94"/>
      <c r="C544" s="113"/>
      <c r="D544" s="113"/>
      <c r="E544" s="113"/>
      <c r="F544" s="113"/>
      <c r="G544" s="113"/>
      <c r="H544" s="113"/>
      <c r="I544" s="95"/>
      <c r="J544" s="95"/>
      <c r="K544" s="113"/>
    </row>
    <row r="545" spans="2:11">
      <c r="B545" s="94"/>
      <c r="C545" s="113"/>
      <c r="D545" s="113"/>
      <c r="E545" s="113"/>
      <c r="F545" s="113"/>
      <c r="G545" s="113"/>
      <c r="H545" s="113"/>
      <c r="I545" s="95"/>
      <c r="J545" s="95"/>
      <c r="K545" s="113"/>
    </row>
    <row r="546" spans="2:11">
      <c r="B546" s="94"/>
      <c r="C546" s="113"/>
      <c r="D546" s="113"/>
      <c r="E546" s="113"/>
      <c r="F546" s="113"/>
      <c r="G546" s="113"/>
      <c r="H546" s="113"/>
      <c r="I546" s="95"/>
      <c r="J546" s="95"/>
      <c r="K546" s="113"/>
    </row>
    <row r="547" spans="2:11">
      <c r="B547" s="94"/>
      <c r="C547" s="113"/>
      <c r="D547" s="113"/>
      <c r="E547" s="113"/>
      <c r="F547" s="113"/>
      <c r="G547" s="113"/>
      <c r="H547" s="113"/>
      <c r="I547" s="95"/>
      <c r="J547" s="95"/>
      <c r="K547" s="113"/>
    </row>
    <row r="548" spans="2:11">
      <c r="B548" s="94"/>
      <c r="C548" s="113"/>
      <c r="D548" s="113"/>
      <c r="E548" s="113"/>
      <c r="F548" s="113"/>
      <c r="G548" s="113"/>
      <c r="H548" s="113"/>
      <c r="I548" s="95"/>
      <c r="J548" s="95"/>
      <c r="K548" s="113"/>
    </row>
    <row r="549" spans="2:11">
      <c r="B549" s="94"/>
      <c r="C549" s="113"/>
      <c r="D549" s="113"/>
      <c r="E549" s="113"/>
      <c r="F549" s="113"/>
      <c r="G549" s="113"/>
      <c r="H549" s="113"/>
      <c r="I549" s="95"/>
      <c r="J549" s="95"/>
      <c r="K549" s="113"/>
    </row>
    <row r="550" spans="2:11">
      <c r="B550" s="94"/>
      <c r="C550" s="113"/>
      <c r="D550" s="113"/>
      <c r="E550" s="113"/>
      <c r="F550" s="113"/>
      <c r="G550" s="113"/>
      <c r="H550" s="113"/>
      <c r="I550" s="95"/>
      <c r="J550" s="95"/>
      <c r="K550" s="113"/>
    </row>
    <row r="551" spans="2:11">
      <c r="B551" s="94"/>
      <c r="C551" s="113"/>
      <c r="D551" s="113"/>
      <c r="E551" s="113"/>
      <c r="F551" s="113"/>
      <c r="G551" s="113"/>
      <c r="H551" s="113"/>
      <c r="I551" s="95"/>
      <c r="J551" s="95"/>
      <c r="K551" s="113"/>
    </row>
    <row r="552" spans="2:11">
      <c r="B552" s="94"/>
      <c r="C552" s="113"/>
      <c r="D552" s="113"/>
      <c r="E552" s="113"/>
      <c r="F552" s="113"/>
      <c r="G552" s="113"/>
      <c r="H552" s="113"/>
      <c r="I552" s="95"/>
      <c r="J552" s="95"/>
      <c r="K552" s="113"/>
    </row>
    <row r="553" spans="2:11">
      <c r="B553" s="94"/>
      <c r="C553" s="113"/>
      <c r="D553" s="113"/>
      <c r="E553" s="113"/>
      <c r="F553" s="113"/>
      <c r="G553" s="113"/>
      <c r="H553" s="113"/>
      <c r="I553" s="95"/>
      <c r="J553" s="95"/>
      <c r="K553" s="113"/>
    </row>
    <row r="554" spans="2:11">
      <c r="B554" s="94"/>
      <c r="C554" s="113"/>
      <c r="D554" s="113"/>
      <c r="E554" s="113"/>
      <c r="F554" s="113"/>
      <c r="G554" s="113"/>
      <c r="H554" s="113"/>
      <c r="I554" s="95"/>
      <c r="J554" s="95"/>
      <c r="K554" s="113"/>
    </row>
    <row r="555" spans="2:11">
      <c r="B555" s="94"/>
      <c r="C555" s="113"/>
      <c r="D555" s="113"/>
      <c r="E555" s="113"/>
      <c r="F555" s="113"/>
      <c r="G555" s="113"/>
      <c r="H555" s="113"/>
      <c r="I555" s="95"/>
      <c r="J555" s="95"/>
      <c r="K555" s="113"/>
    </row>
    <row r="556" spans="2:11">
      <c r="B556" s="94"/>
      <c r="C556" s="113"/>
      <c r="D556" s="113"/>
      <c r="E556" s="113"/>
      <c r="F556" s="113"/>
      <c r="G556" s="113"/>
      <c r="H556" s="113"/>
      <c r="I556" s="95"/>
      <c r="J556" s="95"/>
      <c r="K556" s="113"/>
    </row>
    <row r="557" spans="2:11">
      <c r="B557" s="94"/>
      <c r="C557" s="113"/>
      <c r="D557" s="113"/>
      <c r="E557" s="113"/>
      <c r="F557" s="113"/>
      <c r="G557" s="113"/>
      <c r="H557" s="113"/>
      <c r="I557" s="95"/>
      <c r="J557" s="95"/>
      <c r="K557" s="113"/>
    </row>
    <row r="558" spans="2:11">
      <c r="B558" s="94"/>
      <c r="C558" s="113"/>
      <c r="D558" s="113"/>
      <c r="E558" s="113"/>
      <c r="F558" s="113"/>
      <c r="G558" s="113"/>
      <c r="H558" s="113"/>
      <c r="I558" s="95"/>
      <c r="J558" s="95"/>
      <c r="K558" s="113"/>
    </row>
    <row r="559" spans="2:11">
      <c r="B559" s="94"/>
      <c r="C559" s="113"/>
      <c r="D559" s="113"/>
      <c r="E559" s="113"/>
      <c r="F559" s="113"/>
      <c r="G559" s="113"/>
      <c r="H559" s="113"/>
      <c r="I559" s="95"/>
      <c r="J559" s="95"/>
      <c r="K559" s="113"/>
    </row>
    <row r="560" spans="2:11">
      <c r="B560" s="94"/>
      <c r="C560" s="113"/>
      <c r="D560" s="113"/>
      <c r="E560" s="113"/>
      <c r="F560" s="113"/>
      <c r="G560" s="113"/>
      <c r="H560" s="113"/>
      <c r="I560" s="95"/>
      <c r="J560" s="95"/>
      <c r="K560" s="113"/>
    </row>
    <row r="561" spans="2:11">
      <c r="B561" s="94"/>
      <c r="C561" s="113"/>
      <c r="D561" s="113"/>
      <c r="E561" s="113"/>
      <c r="F561" s="113"/>
      <c r="G561" s="113"/>
      <c r="H561" s="113"/>
      <c r="I561" s="95"/>
      <c r="J561" s="95"/>
      <c r="K561" s="113"/>
    </row>
    <row r="562" spans="2:11">
      <c r="B562" s="94"/>
      <c r="C562" s="113"/>
      <c r="D562" s="113"/>
      <c r="E562" s="113"/>
      <c r="F562" s="113"/>
      <c r="G562" s="113"/>
      <c r="H562" s="113"/>
      <c r="I562" s="95"/>
      <c r="J562" s="95"/>
      <c r="K562" s="113"/>
    </row>
    <row r="563" spans="2:11">
      <c r="B563" s="94"/>
      <c r="C563" s="113"/>
      <c r="D563" s="113"/>
      <c r="E563" s="113"/>
      <c r="F563" s="113"/>
      <c r="G563" s="113"/>
      <c r="H563" s="113"/>
      <c r="I563" s="95"/>
      <c r="J563" s="95"/>
      <c r="K563" s="113"/>
    </row>
    <row r="564" spans="2:11">
      <c r="B564" s="94"/>
      <c r="C564" s="113"/>
      <c r="D564" s="113"/>
      <c r="E564" s="113"/>
      <c r="F564" s="113"/>
      <c r="G564" s="113"/>
      <c r="H564" s="113"/>
      <c r="I564" s="95"/>
      <c r="J564" s="95"/>
      <c r="K564" s="113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57031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7.8554687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35">
      <c r="B1" s="46" t="s">
        <v>127</v>
      </c>
      <c r="C1" s="46" t="s" vm="1">
        <v>205</v>
      </c>
    </row>
    <row r="2" spans="2:35">
      <c r="B2" s="46" t="s">
        <v>126</v>
      </c>
      <c r="C2" s="46" t="s">
        <v>206</v>
      </c>
    </row>
    <row r="3" spans="2:35">
      <c r="B3" s="46" t="s">
        <v>128</v>
      </c>
      <c r="C3" s="46" t="s">
        <v>207</v>
      </c>
      <c r="E3" s="2"/>
    </row>
    <row r="4" spans="2:35">
      <c r="B4" s="46" t="s">
        <v>129</v>
      </c>
      <c r="C4" s="46">
        <v>2146</v>
      </c>
    </row>
    <row r="6" spans="2:35" ht="26.25" customHeight="1">
      <c r="B6" s="130" t="s">
        <v>154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2"/>
    </row>
    <row r="7" spans="2:35" ht="26.25" customHeight="1">
      <c r="B7" s="130" t="s">
        <v>79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2"/>
    </row>
    <row r="8" spans="2:35" s="3" customFormat="1" ht="63">
      <c r="B8" s="21" t="s">
        <v>98</v>
      </c>
      <c r="C8" s="29" t="s">
        <v>37</v>
      </c>
      <c r="D8" s="12" t="s">
        <v>42</v>
      </c>
      <c r="E8" s="29" t="s">
        <v>14</v>
      </c>
      <c r="F8" s="29" t="s">
        <v>53</v>
      </c>
      <c r="G8" s="29" t="s">
        <v>86</v>
      </c>
      <c r="H8" s="29" t="s">
        <v>17</v>
      </c>
      <c r="I8" s="29" t="s">
        <v>85</v>
      </c>
      <c r="J8" s="29" t="s">
        <v>16</v>
      </c>
      <c r="K8" s="29" t="s">
        <v>18</v>
      </c>
      <c r="L8" s="29" t="s">
        <v>183</v>
      </c>
      <c r="M8" s="29" t="s">
        <v>182</v>
      </c>
      <c r="N8" s="29" t="s">
        <v>49</v>
      </c>
      <c r="O8" s="29" t="s">
        <v>48</v>
      </c>
      <c r="P8" s="29" t="s">
        <v>130</v>
      </c>
      <c r="Q8" s="30" t="s">
        <v>132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190</v>
      </c>
      <c r="M9" s="31"/>
      <c r="N9" s="31" t="s">
        <v>186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95</v>
      </c>
    </row>
    <row r="11" spans="2:35" s="4" customFormat="1" ht="18" customHeight="1">
      <c r="B11" s="106" t="s">
        <v>1657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107">
        <v>0</v>
      </c>
      <c r="O11" s="88"/>
      <c r="P11" s="108">
        <v>0</v>
      </c>
      <c r="Q11" s="108">
        <v>0</v>
      </c>
      <c r="AI11" s="1"/>
    </row>
    <row r="12" spans="2:35" ht="21.75" customHeight="1">
      <c r="B12" s="109" t="s">
        <v>198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</row>
    <row r="13" spans="2:35">
      <c r="B13" s="109" t="s">
        <v>94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</row>
    <row r="14" spans="2:35">
      <c r="B14" s="109" t="s">
        <v>181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2:35">
      <c r="B15" s="109" t="s">
        <v>189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2:35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</row>
    <row r="17" spans="2:17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</row>
    <row r="19" spans="2:17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</row>
    <row r="20" spans="2:17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</row>
    <row r="21" spans="2:17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</row>
    <row r="22" spans="2:17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</row>
    <row r="23" spans="2:17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</row>
    <row r="25" spans="2:17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</row>
    <row r="26" spans="2:17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</row>
    <row r="27" spans="2:17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</row>
    <row r="28" spans="2:17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</row>
    <row r="29" spans="2:17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</row>
    <row r="30" spans="2:17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</row>
    <row r="31" spans="2:17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</row>
    <row r="32" spans="2:17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</row>
    <row r="33" spans="2:17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</row>
    <row r="34" spans="2:17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</row>
    <row r="35" spans="2:17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</row>
    <row r="36" spans="2:17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</row>
    <row r="37" spans="2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  <row r="38" spans="2:17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</row>
    <row r="39" spans="2:17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</row>
    <row r="40" spans="2:17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</row>
    <row r="41" spans="2:17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</row>
    <row r="42" spans="2:17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</row>
    <row r="43" spans="2:17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</row>
    <row r="44" spans="2:17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</row>
    <row r="45" spans="2:17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</row>
    <row r="46" spans="2:17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</row>
    <row r="47" spans="2:17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</row>
    <row r="48" spans="2:17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</row>
    <row r="49" spans="2:17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</row>
    <row r="50" spans="2:17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</row>
    <row r="51" spans="2:17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</row>
    <row r="52" spans="2:17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</row>
    <row r="53" spans="2:17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</row>
    <row r="54" spans="2:17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</row>
    <row r="55" spans="2:17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</row>
    <row r="56" spans="2:17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</row>
    <row r="57" spans="2:17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</row>
    <row r="58" spans="2:17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</row>
    <row r="59" spans="2:17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</row>
    <row r="60" spans="2:17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</row>
    <row r="61" spans="2:17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</row>
    <row r="62" spans="2:17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</row>
    <row r="63" spans="2:17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</row>
    <row r="64" spans="2:17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</row>
    <row r="65" spans="2:17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</row>
    <row r="66" spans="2:17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</row>
    <row r="67" spans="2:17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</row>
    <row r="68" spans="2:17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</row>
    <row r="69" spans="2:17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</row>
    <row r="70" spans="2:17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</row>
    <row r="71" spans="2:17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</row>
    <row r="72" spans="2:17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</row>
    <row r="73" spans="2:17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</row>
    <row r="74" spans="2:17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</row>
    <row r="75" spans="2:17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</row>
    <row r="76" spans="2:17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</row>
    <row r="77" spans="2:17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</row>
    <row r="78" spans="2:17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</row>
    <row r="79" spans="2:17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</row>
    <row r="80" spans="2:17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</row>
    <row r="81" spans="2:17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</row>
    <row r="82" spans="2:17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</row>
    <row r="83" spans="2:17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</row>
    <row r="84" spans="2:17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</row>
    <row r="85" spans="2:17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</row>
    <row r="86" spans="2:17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</row>
    <row r="87" spans="2:17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</row>
    <row r="88" spans="2:17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</row>
    <row r="89" spans="2:17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</row>
    <row r="90" spans="2:17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</row>
    <row r="91" spans="2:17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</row>
    <row r="92" spans="2:17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</row>
    <row r="93" spans="2:17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</row>
    <row r="94" spans="2:17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</row>
    <row r="95" spans="2:17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</row>
    <row r="96" spans="2:17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</row>
    <row r="97" spans="2:17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</row>
    <row r="98" spans="2:17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</row>
    <row r="99" spans="2:17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</row>
    <row r="100" spans="2:17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</row>
    <row r="101" spans="2:17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</row>
    <row r="102" spans="2:17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</row>
    <row r="103" spans="2:17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</row>
    <row r="104" spans="2:17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</row>
    <row r="105" spans="2:17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</row>
    <row r="106" spans="2:17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</row>
    <row r="107" spans="2:17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</row>
    <row r="108" spans="2:17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</row>
    <row r="109" spans="2:17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</row>
    <row r="110" spans="2:17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</row>
    <row r="111" spans="2:17">
      <c r="B111" s="94"/>
      <c r="C111" s="94"/>
      <c r="D111" s="94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</row>
    <row r="112" spans="2:17">
      <c r="B112" s="94"/>
      <c r="C112" s="94"/>
      <c r="D112" s="94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</row>
    <row r="113" spans="2:17">
      <c r="B113" s="94"/>
      <c r="C113" s="94"/>
      <c r="D113" s="94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</row>
    <row r="114" spans="2:17">
      <c r="B114" s="94"/>
      <c r="C114" s="94"/>
      <c r="D114" s="94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</row>
    <row r="115" spans="2:17">
      <c r="B115" s="94"/>
      <c r="C115" s="94"/>
      <c r="D115" s="94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</row>
    <row r="116" spans="2:17">
      <c r="B116" s="94"/>
      <c r="C116" s="94"/>
      <c r="D116" s="94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</row>
    <row r="117" spans="2:17">
      <c r="B117" s="94"/>
      <c r="C117" s="94"/>
      <c r="D117" s="94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</row>
    <row r="118" spans="2:17">
      <c r="B118" s="94"/>
      <c r="C118" s="94"/>
      <c r="D118" s="94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</row>
    <row r="119" spans="2:17">
      <c r="B119" s="94"/>
      <c r="C119" s="94"/>
      <c r="D119" s="94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</row>
    <row r="120" spans="2:17">
      <c r="B120" s="94"/>
      <c r="C120" s="94"/>
      <c r="D120" s="94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</row>
    <row r="121" spans="2:17">
      <c r="B121" s="94"/>
      <c r="C121" s="94"/>
      <c r="D121" s="94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</row>
    <row r="122" spans="2:17">
      <c r="B122" s="94"/>
      <c r="C122" s="94"/>
      <c r="D122" s="94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</row>
    <row r="123" spans="2:17">
      <c r="B123" s="94"/>
      <c r="C123" s="94"/>
      <c r="D123" s="94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</row>
    <row r="124" spans="2:17">
      <c r="B124" s="94"/>
      <c r="C124" s="94"/>
      <c r="D124" s="94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</row>
    <row r="125" spans="2:17">
      <c r="B125" s="94"/>
      <c r="C125" s="94"/>
      <c r="D125" s="94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</row>
    <row r="126" spans="2:17">
      <c r="B126" s="94"/>
      <c r="C126" s="94"/>
      <c r="D126" s="94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</row>
    <row r="127" spans="2:17">
      <c r="B127" s="94"/>
      <c r="C127" s="94"/>
      <c r="D127" s="94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</row>
    <row r="128" spans="2:17">
      <c r="B128" s="94"/>
      <c r="C128" s="94"/>
      <c r="D128" s="94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</row>
    <row r="129" spans="2:17">
      <c r="B129" s="94"/>
      <c r="C129" s="94"/>
      <c r="D129" s="94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</row>
    <row r="130" spans="2:17">
      <c r="B130" s="94"/>
      <c r="C130" s="94"/>
      <c r="D130" s="94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</row>
    <row r="131" spans="2:17">
      <c r="B131" s="94"/>
      <c r="C131" s="94"/>
      <c r="D131" s="94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</row>
    <row r="132" spans="2:17">
      <c r="B132" s="94"/>
      <c r="C132" s="94"/>
      <c r="D132" s="94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</row>
    <row r="133" spans="2:17">
      <c r="B133" s="94"/>
      <c r="C133" s="94"/>
      <c r="D133" s="94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</row>
    <row r="134" spans="2:17">
      <c r="B134" s="94"/>
      <c r="C134" s="94"/>
      <c r="D134" s="94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</row>
    <row r="135" spans="2:17">
      <c r="B135" s="94"/>
      <c r="C135" s="94"/>
      <c r="D135" s="94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</row>
    <row r="136" spans="2:17">
      <c r="B136" s="94"/>
      <c r="C136" s="94"/>
      <c r="D136" s="94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</row>
    <row r="137" spans="2:17">
      <c r="B137" s="94"/>
      <c r="C137" s="94"/>
      <c r="D137" s="94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</row>
    <row r="138" spans="2:17">
      <c r="B138" s="94"/>
      <c r="C138" s="94"/>
      <c r="D138" s="94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</row>
    <row r="139" spans="2:17">
      <c r="B139" s="94"/>
      <c r="C139" s="94"/>
      <c r="D139" s="94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</row>
    <row r="140" spans="2:17">
      <c r="B140" s="94"/>
      <c r="C140" s="94"/>
      <c r="D140" s="94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</row>
    <row r="141" spans="2:17">
      <c r="B141" s="94"/>
      <c r="C141" s="94"/>
      <c r="D141" s="94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</row>
    <row r="142" spans="2:17">
      <c r="B142" s="94"/>
      <c r="C142" s="94"/>
      <c r="D142" s="94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</row>
    <row r="143" spans="2:17">
      <c r="B143" s="94"/>
      <c r="C143" s="94"/>
      <c r="D143" s="94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</row>
    <row r="144" spans="2:17">
      <c r="B144" s="94"/>
      <c r="C144" s="94"/>
      <c r="D144" s="94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</row>
    <row r="145" spans="2:17">
      <c r="B145" s="94"/>
      <c r="C145" s="94"/>
      <c r="D145" s="94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</row>
    <row r="146" spans="2:17">
      <c r="B146" s="94"/>
      <c r="C146" s="94"/>
      <c r="D146" s="94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</row>
    <row r="147" spans="2:17">
      <c r="B147" s="94"/>
      <c r="C147" s="94"/>
      <c r="D147" s="94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</row>
    <row r="148" spans="2:17">
      <c r="B148" s="94"/>
      <c r="C148" s="94"/>
      <c r="D148" s="94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</row>
    <row r="149" spans="2:17">
      <c r="B149" s="94"/>
      <c r="C149" s="94"/>
      <c r="D149" s="94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</row>
    <row r="150" spans="2:17">
      <c r="B150" s="94"/>
      <c r="C150" s="94"/>
      <c r="D150" s="94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</row>
    <row r="151" spans="2:17">
      <c r="B151" s="94"/>
      <c r="C151" s="94"/>
      <c r="D151" s="94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</row>
    <row r="152" spans="2:17">
      <c r="B152" s="94"/>
      <c r="C152" s="94"/>
      <c r="D152" s="94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</row>
    <row r="153" spans="2:17">
      <c r="B153" s="94"/>
      <c r="C153" s="94"/>
      <c r="D153" s="94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</row>
    <row r="154" spans="2:17">
      <c r="B154" s="94"/>
      <c r="C154" s="94"/>
      <c r="D154" s="94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</row>
    <row r="155" spans="2:17">
      <c r="B155" s="94"/>
      <c r="C155" s="94"/>
      <c r="D155" s="94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</row>
    <row r="156" spans="2:17">
      <c r="B156" s="94"/>
      <c r="C156" s="94"/>
      <c r="D156" s="94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</row>
    <row r="157" spans="2:17">
      <c r="B157" s="94"/>
      <c r="C157" s="94"/>
      <c r="D157" s="94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</row>
    <row r="158" spans="2:17">
      <c r="B158" s="94"/>
      <c r="C158" s="94"/>
      <c r="D158" s="94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</row>
    <row r="159" spans="2:17">
      <c r="B159" s="94"/>
      <c r="C159" s="94"/>
      <c r="D159" s="94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</row>
    <row r="160" spans="2:17">
      <c r="B160" s="94"/>
      <c r="C160" s="94"/>
      <c r="D160" s="94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</row>
    <row r="161" spans="2:17">
      <c r="B161" s="94"/>
      <c r="C161" s="94"/>
      <c r="D161" s="94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</row>
    <row r="162" spans="2:17">
      <c r="B162" s="94"/>
      <c r="C162" s="94"/>
      <c r="D162" s="94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</row>
    <row r="163" spans="2:17">
      <c r="B163" s="94"/>
      <c r="C163" s="94"/>
      <c r="D163" s="94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</row>
    <row r="164" spans="2:17">
      <c r="B164" s="94"/>
      <c r="C164" s="94"/>
      <c r="D164" s="94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</row>
    <row r="165" spans="2:17">
      <c r="B165" s="94"/>
      <c r="C165" s="94"/>
      <c r="D165" s="94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</row>
    <row r="166" spans="2:17">
      <c r="B166" s="94"/>
      <c r="C166" s="94"/>
      <c r="D166" s="94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</row>
    <row r="167" spans="2:17">
      <c r="B167" s="94"/>
      <c r="C167" s="94"/>
      <c r="D167" s="94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</row>
    <row r="168" spans="2:17">
      <c r="B168" s="94"/>
      <c r="C168" s="94"/>
      <c r="D168" s="94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</row>
    <row r="169" spans="2:17">
      <c r="B169" s="94"/>
      <c r="C169" s="94"/>
      <c r="D169" s="94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</row>
    <row r="170" spans="2:17">
      <c r="B170" s="94"/>
      <c r="C170" s="94"/>
      <c r="D170" s="94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</row>
    <row r="171" spans="2:17">
      <c r="B171" s="94"/>
      <c r="C171" s="94"/>
      <c r="D171" s="94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</row>
    <row r="172" spans="2:17">
      <c r="B172" s="94"/>
      <c r="C172" s="94"/>
      <c r="D172" s="94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</row>
    <row r="173" spans="2:17">
      <c r="B173" s="94"/>
      <c r="C173" s="94"/>
      <c r="D173" s="94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</row>
    <row r="174" spans="2:17">
      <c r="B174" s="94"/>
      <c r="C174" s="94"/>
      <c r="D174" s="94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</row>
    <row r="175" spans="2:17">
      <c r="B175" s="94"/>
      <c r="C175" s="94"/>
      <c r="D175" s="94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</row>
    <row r="176" spans="2:17">
      <c r="B176" s="94"/>
      <c r="C176" s="94"/>
      <c r="D176" s="94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</row>
  </sheetData>
  <sheetProtection sheet="1" objects="1" scenarios="1"/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452"/>
  <sheetViews>
    <sheetView rightToLeft="1" workbookViewId="0"/>
  </sheetViews>
  <sheetFormatPr defaultColWidth="9.140625" defaultRowHeight="18"/>
  <cols>
    <col min="1" max="1" width="3" style="1" customWidth="1"/>
    <col min="2" max="2" width="24.5703125" style="2" bestFit="1" customWidth="1"/>
    <col min="3" max="3" width="51.5703125" style="2" bestFit="1" customWidth="1"/>
    <col min="4" max="5" width="5.42578125" style="1" bestFit="1" customWidth="1"/>
    <col min="6" max="6" width="7.140625" style="1" bestFit="1" customWidth="1"/>
    <col min="7" max="8" width="6" style="1" bestFit="1" customWidth="1"/>
    <col min="9" max="9" width="6.7109375" style="1" bestFit="1" customWidth="1"/>
    <col min="10" max="10" width="7.5703125" style="1" bestFit="1" customWidth="1"/>
    <col min="11" max="11" width="8.140625" style="1" bestFit="1" customWidth="1"/>
    <col min="12" max="12" width="6.5703125" style="1" bestFit="1" customWidth="1"/>
    <col min="13" max="13" width="8.28515625" style="1" bestFit="1" customWidth="1"/>
    <col min="14" max="14" width="6.28515625" style="1" bestFit="1" customWidth="1"/>
    <col min="15" max="15" width="8.85546875" style="1" bestFit="1" customWidth="1"/>
    <col min="16" max="16" width="9.28515625" style="1" bestFit="1" customWidth="1"/>
    <col min="17" max="16384" width="9.140625" style="1"/>
  </cols>
  <sheetData>
    <row r="1" spans="2:16">
      <c r="B1" s="46" t="s">
        <v>127</v>
      </c>
      <c r="C1" s="46" t="s" vm="1">
        <v>205</v>
      </c>
    </row>
    <row r="2" spans="2:16">
      <c r="B2" s="46" t="s">
        <v>126</v>
      </c>
      <c r="C2" s="46" t="s">
        <v>206</v>
      </c>
    </row>
    <row r="3" spans="2:16">
      <c r="B3" s="46" t="s">
        <v>128</v>
      </c>
      <c r="C3" s="46" t="s">
        <v>207</v>
      </c>
    </row>
    <row r="4" spans="2:16">
      <c r="B4" s="46" t="s">
        <v>129</v>
      </c>
      <c r="C4" s="46">
        <v>2146</v>
      </c>
    </row>
    <row r="6" spans="2:16" ht="26.25" customHeight="1">
      <c r="B6" s="130" t="s">
        <v>155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2"/>
    </row>
    <row r="7" spans="2:16" ht="26.25" customHeight="1">
      <c r="B7" s="130" t="s">
        <v>71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2"/>
    </row>
    <row r="8" spans="2:16" s="3" customFormat="1" ht="63">
      <c r="B8" s="21" t="s">
        <v>98</v>
      </c>
      <c r="C8" s="29" t="s">
        <v>37</v>
      </c>
      <c r="D8" s="29" t="s">
        <v>14</v>
      </c>
      <c r="E8" s="29" t="s">
        <v>53</v>
      </c>
      <c r="F8" s="29" t="s">
        <v>86</v>
      </c>
      <c r="G8" s="29" t="s">
        <v>17</v>
      </c>
      <c r="H8" s="29" t="s">
        <v>85</v>
      </c>
      <c r="I8" s="29" t="s">
        <v>16</v>
      </c>
      <c r="J8" s="29" t="s">
        <v>18</v>
      </c>
      <c r="K8" s="29" t="s">
        <v>183</v>
      </c>
      <c r="L8" s="29" t="s">
        <v>182</v>
      </c>
      <c r="M8" s="29" t="s">
        <v>93</v>
      </c>
      <c r="N8" s="29" t="s">
        <v>48</v>
      </c>
      <c r="O8" s="29" t="s">
        <v>130</v>
      </c>
      <c r="P8" s="30" t="s">
        <v>132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190</v>
      </c>
      <c r="L9" s="31"/>
      <c r="M9" s="31" t="s">
        <v>186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106" t="s">
        <v>25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107">
        <v>0</v>
      </c>
      <c r="N11" s="88"/>
      <c r="O11" s="108">
        <v>0</v>
      </c>
      <c r="P11" s="108">
        <v>0</v>
      </c>
    </row>
    <row r="12" spans="2:16" ht="21.75" customHeight="1">
      <c r="B12" s="109" t="s">
        <v>94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09" t="s">
        <v>181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109" t="s">
        <v>189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</row>
    <row r="111" spans="2:16">
      <c r="B111" s="94"/>
      <c r="C111" s="94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</row>
    <row r="112" spans="2:16">
      <c r="B112" s="94"/>
      <c r="C112" s="94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</row>
    <row r="113" spans="2:16">
      <c r="B113" s="94"/>
      <c r="C113" s="94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</row>
    <row r="114" spans="2:16">
      <c r="B114" s="94"/>
      <c r="C114" s="94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</row>
    <row r="115" spans="2:16">
      <c r="B115" s="94"/>
      <c r="C115" s="94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</row>
    <row r="116" spans="2:16">
      <c r="B116" s="94"/>
      <c r="C116" s="94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</row>
    <row r="117" spans="2:16">
      <c r="B117" s="94"/>
      <c r="C117" s="94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</row>
    <row r="118" spans="2:16">
      <c r="B118" s="94"/>
      <c r="C118" s="94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</row>
    <row r="119" spans="2:16">
      <c r="B119" s="94"/>
      <c r="C119" s="94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</row>
    <row r="120" spans="2:16">
      <c r="B120" s="94"/>
      <c r="C120" s="94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</row>
    <row r="121" spans="2:16">
      <c r="B121" s="94"/>
      <c r="C121" s="94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</row>
    <row r="122" spans="2:16">
      <c r="B122" s="94"/>
      <c r="C122" s="94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</row>
    <row r="123" spans="2:16">
      <c r="B123" s="94"/>
      <c r="C123" s="94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</row>
    <row r="124" spans="2:16">
      <c r="B124" s="94"/>
      <c r="C124" s="94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</row>
    <row r="125" spans="2:16">
      <c r="B125" s="94"/>
      <c r="C125" s="94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</row>
    <row r="126" spans="2:16">
      <c r="B126" s="94"/>
      <c r="C126" s="94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</row>
    <row r="127" spans="2:16">
      <c r="B127" s="94"/>
      <c r="C127" s="94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</row>
    <row r="128" spans="2:16">
      <c r="B128" s="94"/>
      <c r="C128" s="94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</row>
    <row r="129" spans="2:16">
      <c r="B129" s="94"/>
      <c r="C129" s="94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</row>
    <row r="130" spans="2:16">
      <c r="B130" s="94"/>
      <c r="C130" s="94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</row>
    <row r="131" spans="2:16">
      <c r="B131" s="94"/>
      <c r="C131" s="94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</row>
    <row r="132" spans="2:16">
      <c r="B132" s="94"/>
      <c r="C132" s="94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</row>
    <row r="133" spans="2:16">
      <c r="B133" s="94"/>
      <c r="C133" s="94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</row>
    <row r="134" spans="2:16">
      <c r="B134" s="94"/>
      <c r="C134" s="94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</row>
    <row r="135" spans="2:16">
      <c r="B135" s="94"/>
      <c r="C135" s="94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</row>
    <row r="136" spans="2:16">
      <c r="B136" s="94"/>
      <c r="C136" s="94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</row>
    <row r="137" spans="2:16">
      <c r="B137" s="94"/>
      <c r="C137" s="94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</row>
    <row r="138" spans="2:16">
      <c r="B138" s="94"/>
      <c r="C138" s="94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</row>
    <row r="139" spans="2:16">
      <c r="B139" s="94"/>
      <c r="C139" s="94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</row>
    <row r="140" spans="2:16">
      <c r="B140" s="94"/>
      <c r="C140" s="94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</row>
    <row r="141" spans="2:16">
      <c r="B141" s="94"/>
      <c r="C141" s="94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</row>
    <row r="142" spans="2:16">
      <c r="B142" s="94"/>
      <c r="C142" s="94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</row>
    <row r="143" spans="2:16">
      <c r="B143" s="94"/>
      <c r="C143" s="94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</row>
    <row r="144" spans="2:16">
      <c r="B144" s="94"/>
      <c r="C144" s="94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</row>
    <row r="145" spans="2:16">
      <c r="B145" s="94"/>
      <c r="C145" s="94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</row>
    <row r="146" spans="2:16">
      <c r="B146" s="94"/>
      <c r="C146" s="94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</row>
    <row r="147" spans="2:16">
      <c r="B147" s="94"/>
      <c r="C147" s="94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</row>
    <row r="148" spans="2:16">
      <c r="B148" s="94"/>
      <c r="C148" s="94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</row>
    <row r="149" spans="2:16">
      <c r="B149" s="94"/>
      <c r="C149" s="94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</row>
    <row r="150" spans="2:16">
      <c r="B150" s="94"/>
      <c r="C150" s="94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</row>
    <row r="151" spans="2:16">
      <c r="B151" s="94"/>
      <c r="C151" s="94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</row>
    <row r="152" spans="2:16">
      <c r="B152" s="94"/>
      <c r="C152" s="94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</row>
    <row r="153" spans="2:16">
      <c r="B153" s="94"/>
      <c r="C153" s="94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</row>
    <row r="154" spans="2:16">
      <c r="B154" s="94"/>
      <c r="C154" s="94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</row>
    <row r="155" spans="2:16">
      <c r="B155" s="94"/>
      <c r="C155" s="94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</row>
    <row r="156" spans="2:16">
      <c r="B156" s="94"/>
      <c r="C156" s="94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</row>
    <row r="157" spans="2:16">
      <c r="B157" s="94"/>
      <c r="C157" s="94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</row>
    <row r="158" spans="2:16">
      <c r="B158" s="94"/>
      <c r="C158" s="94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</row>
    <row r="159" spans="2:16">
      <c r="B159" s="94"/>
      <c r="C159" s="94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</row>
    <row r="160" spans="2:16">
      <c r="B160" s="94"/>
      <c r="C160" s="94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</row>
    <row r="161" spans="2:16">
      <c r="B161" s="94"/>
      <c r="C161" s="94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</row>
    <row r="162" spans="2:16">
      <c r="B162" s="94"/>
      <c r="C162" s="94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</row>
    <row r="163" spans="2:16">
      <c r="B163" s="94"/>
      <c r="C163" s="94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</row>
    <row r="164" spans="2:16">
      <c r="B164" s="94"/>
      <c r="C164" s="94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</row>
    <row r="165" spans="2:16">
      <c r="B165" s="94"/>
      <c r="C165" s="94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</row>
    <row r="166" spans="2:16">
      <c r="B166" s="94"/>
      <c r="C166" s="94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</row>
    <row r="167" spans="2:16">
      <c r="B167" s="94"/>
      <c r="C167" s="94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</row>
    <row r="168" spans="2:16">
      <c r="B168" s="94"/>
      <c r="C168" s="94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</row>
    <row r="169" spans="2:16">
      <c r="B169" s="94"/>
      <c r="C169" s="94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</row>
    <row r="170" spans="2:16">
      <c r="B170" s="94"/>
      <c r="C170" s="94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</row>
    <row r="171" spans="2:16">
      <c r="B171" s="94"/>
      <c r="C171" s="94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</row>
    <row r="172" spans="2:16">
      <c r="B172" s="94"/>
      <c r="C172" s="94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</row>
    <row r="173" spans="2:16">
      <c r="B173" s="94"/>
      <c r="C173" s="94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</row>
    <row r="174" spans="2:16">
      <c r="B174" s="94"/>
      <c r="C174" s="94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</row>
    <row r="175" spans="2:16">
      <c r="B175" s="94"/>
      <c r="C175" s="94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</row>
    <row r="176" spans="2:16">
      <c r="B176" s="94"/>
      <c r="C176" s="94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</row>
    <row r="177" spans="2:16">
      <c r="B177" s="94"/>
      <c r="C177" s="94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</row>
    <row r="178" spans="2:16">
      <c r="B178" s="94"/>
      <c r="C178" s="94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</row>
    <row r="179" spans="2:16">
      <c r="B179" s="94"/>
      <c r="C179" s="94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</row>
    <row r="180" spans="2:16">
      <c r="B180" s="94"/>
      <c r="C180" s="94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</row>
    <row r="181" spans="2:16">
      <c r="B181" s="94"/>
      <c r="C181" s="94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</row>
    <row r="182" spans="2:16">
      <c r="B182" s="94"/>
      <c r="C182" s="94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</row>
    <row r="183" spans="2:16">
      <c r="B183" s="94"/>
      <c r="C183" s="94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</row>
    <row r="184" spans="2:16">
      <c r="B184" s="94"/>
      <c r="C184" s="94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</row>
    <row r="185" spans="2:16">
      <c r="B185" s="94"/>
      <c r="C185" s="94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</row>
    <row r="186" spans="2:16">
      <c r="B186" s="94"/>
      <c r="C186" s="94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</row>
    <row r="187" spans="2:16">
      <c r="B187" s="94"/>
      <c r="C187" s="94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</row>
    <row r="188" spans="2:16">
      <c r="B188" s="94"/>
      <c r="C188" s="94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</row>
    <row r="189" spans="2:16">
      <c r="B189" s="94"/>
      <c r="C189" s="94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</row>
    <row r="190" spans="2:16">
      <c r="B190" s="94"/>
      <c r="C190" s="94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</row>
    <row r="191" spans="2:16">
      <c r="B191" s="94"/>
      <c r="C191" s="94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</row>
    <row r="192" spans="2:16">
      <c r="B192" s="94"/>
      <c r="C192" s="94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</row>
    <row r="193" spans="2:16">
      <c r="B193" s="94"/>
      <c r="C193" s="94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</row>
    <row r="194" spans="2:16">
      <c r="B194" s="94"/>
      <c r="C194" s="94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</row>
    <row r="195" spans="2:16">
      <c r="B195" s="94"/>
      <c r="C195" s="94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</row>
    <row r="196" spans="2:16">
      <c r="B196" s="94"/>
      <c r="C196" s="94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</row>
    <row r="197" spans="2:16">
      <c r="B197" s="94"/>
      <c r="C197" s="94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</row>
    <row r="198" spans="2:16">
      <c r="B198" s="94"/>
      <c r="C198" s="94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</row>
    <row r="199" spans="2:16">
      <c r="B199" s="94"/>
      <c r="C199" s="94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</row>
    <row r="200" spans="2:16">
      <c r="B200" s="94"/>
      <c r="C200" s="94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</row>
    <row r="201" spans="2:16">
      <c r="B201" s="94"/>
      <c r="C201" s="94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</row>
    <row r="202" spans="2:16">
      <c r="B202" s="94"/>
      <c r="C202" s="94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</row>
    <row r="203" spans="2:16">
      <c r="B203" s="94"/>
      <c r="C203" s="94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</row>
    <row r="204" spans="2:16">
      <c r="B204" s="94"/>
      <c r="C204" s="94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</row>
    <row r="205" spans="2:16">
      <c r="B205" s="94"/>
      <c r="C205" s="94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</row>
    <row r="206" spans="2:16">
      <c r="B206" s="94"/>
      <c r="C206" s="94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</row>
    <row r="207" spans="2:16">
      <c r="B207" s="94"/>
      <c r="C207" s="94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</row>
    <row r="208" spans="2:16">
      <c r="B208" s="94"/>
      <c r="C208" s="94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</row>
    <row r="209" spans="2:16">
      <c r="B209" s="94"/>
      <c r="C209" s="94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</row>
    <row r="210" spans="2:16">
      <c r="B210" s="94"/>
      <c r="C210" s="94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</row>
    <row r="211" spans="2:16">
      <c r="B211" s="94"/>
      <c r="C211" s="94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</row>
    <row r="212" spans="2:16">
      <c r="B212" s="94"/>
      <c r="C212" s="94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</row>
    <row r="213" spans="2:16">
      <c r="B213" s="94"/>
      <c r="C213" s="94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</row>
    <row r="214" spans="2:16">
      <c r="B214" s="94"/>
      <c r="C214" s="94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</row>
    <row r="215" spans="2:16">
      <c r="B215" s="94"/>
      <c r="C215" s="94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</row>
    <row r="216" spans="2:16">
      <c r="B216" s="94"/>
      <c r="C216" s="94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</row>
    <row r="217" spans="2:16">
      <c r="B217" s="94"/>
      <c r="C217" s="94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</row>
    <row r="218" spans="2:16">
      <c r="B218" s="94"/>
      <c r="C218" s="94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</row>
    <row r="219" spans="2:16">
      <c r="B219" s="94"/>
      <c r="C219" s="94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</row>
    <row r="220" spans="2:16">
      <c r="B220" s="94"/>
      <c r="C220" s="94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</row>
    <row r="221" spans="2:16">
      <c r="B221" s="94"/>
      <c r="C221" s="94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</row>
    <row r="222" spans="2:16">
      <c r="B222" s="94"/>
      <c r="C222" s="94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</row>
    <row r="223" spans="2:16">
      <c r="B223" s="94"/>
      <c r="C223" s="94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</row>
    <row r="224" spans="2:16">
      <c r="B224" s="94"/>
      <c r="C224" s="94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</row>
    <row r="225" spans="2:16">
      <c r="B225" s="94"/>
      <c r="C225" s="94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</row>
    <row r="226" spans="2:16">
      <c r="B226" s="94"/>
      <c r="C226" s="94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</row>
    <row r="227" spans="2:16">
      <c r="B227" s="94"/>
      <c r="C227" s="94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</row>
    <row r="228" spans="2:16">
      <c r="B228" s="94"/>
      <c r="C228" s="94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</row>
    <row r="229" spans="2:16">
      <c r="B229" s="94"/>
      <c r="C229" s="94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</row>
    <row r="230" spans="2:16">
      <c r="B230" s="94"/>
      <c r="C230" s="94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</row>
    <row r="231" spans="2:16">
      <c r="B231" s="94"/>
      <c r="C231" s="94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</row>
    <row r="232" spans="2:16">
      <c r="B232" s="94"/>
      <c r="C232" s="94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</row>
    <row r="233" spans="2:16">
      <c r="B233" s="94"/>
      <c r="C233" s="94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</row>
    <row r="234" spans="2:16">
      <c r="B234" s="94"/>
      <c r="C234" s="94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</row>
    <row r="235" spans="2:16">
      <c r="B235" s="94"/>
      <c r="C235" s="94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</row>
    <row r="236" spans="2:16">
      <c r="B236" s="94"/>
      <c r="C236" s="94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</row>
    <row r="237" spans="2:16">
      <c r="B237" s="94"/>
      <c r="C237" s="94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</row>
    <row r="238" spans="2:16">
      <c r="B238" s="94"/>
      <c r="C238" s="94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</row>
    <row r="239" spans="2:16">
      <c r="B239" s="94"/>
      <c r="C239" s="94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</row>
    <row r="240" spans="2:16">
      <c r="B240" s="94"/>
      <c r="C240" s="94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</row>
    <row r="241" spans="2:16">
      <c r="B241" s="94"/>
      <c r="C241" s="94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</row>
    <row r="242" spans="2:16">
      <c r="B242" s="94"/>
      <c r="C242" s="94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</row>
    <row r="243" spans="2:16">
      <c r="B243" s="94"/>
      <c r="C243" s="94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</row>
    <row r="244" spans="2:16">
      <c r="B244" s="94"/>
      <c r="C244" s="94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</row>
    <row r="245" spans="2:16">
      <c r="B245" s="94"/>
      <c r="C245" s="94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</row>
    <row r="246" spans="2:16">
      <c r="B246" s="94"/>
      <c r="C246" s="94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</row>
    <row r="247" spans="2:16">
      <c r="B247" s="94"/>
      <c r="C247" s="94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</row>
    <row r="248" spans="2:16">
      <c r="B248" s="94"/>
      <c r="C248" s="94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</row>
    <row r="249" spans="2:16">
      <c r="B249" s="94"/>
      <c r="C249" s="94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</row>
    <row r="250" spans="2:16">
      <c r="B250" s="94"/>
      <c r="C250" s="94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</row>
    <row r="251" spans="2:16">
      <c r="B251" s="94"/>
      <c r="C251" s="94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</row>
    <row r="252" spans="2:16">
      <c r="B252" s="94"/>
      <c r="C252" s="94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</row>
    <row r="253" spans="2:16">
      <c r="B253" s="94"/>
      <c r="C253" s="94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</row>
    <row r="254" spans="2:16">
      <c r="B254" s="94"/>
      <c r="C254" s="94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</row>
    <row r="255" spans="2:16">
      <c r="B255" s="94"/>
      <c r="C255" s="94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</row>
    <row r="256" spans="2:16">
      <c r="B256" s="94"/>
      <c r="C256" s="94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</row>
    <row r="257" spans="2:16">
      <c r="B257" s="94"/>
      <c r="C257" s="94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</row>
    <row r="258" spans="2:16">
      <c r="B258" s="94"/>
      <c r="C258" s="94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</row>
    <row r="259" spans="2:16">
      <c r="B259" s="94"/>
      <c r="C259" s="94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</row>
    <row r="260" spans="2:16">
      <c r="B260" s="94"/>
      <c r="C260" s="94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</row>
    <row r="261" spans="2:16">
      <c r="B261" s="94"/>
      <c r="C261" s="94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</row>
    <row r="262" spans="2:16">
      <c r="B262" s="94"/>
      <c r="C262" s="94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</row>
    <row r="263" spans="2:16">
      <c r="B263" s="94"/>
      <c r="C263" s="94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</row>
    <row r="264" spans="2:16">
      <c r="B264" s="94"/>
      <c r="C264" s="94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</row>
    <row r="265" spans="2:16">
      <c r="B265" s="94"/>
      <c r="C265" s="94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</row>
    <row r="266" spans="2:16">
      <c r="B266" s="94"/>
      <c r="C266" s="94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</row>
    <row r="267" spans="2:16">
      <c r="B267" s="94"/>
      <c r="C267" s="94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</row>
    <row r="268" spans="2:16">
      <c r="B268" s="94"/>
      <c r="C268" s="94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</row>
    <row r="269" spans="2:16">
      <c r="B269" s="94"/>
      <c r="C269" s="94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</row>
    <row r="270" spans="2:16">
      <c r="B270" s="94"/>
      <c r="C270" s="94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</row>
    <row r="271" spans="2:16">
      <c r="B271" s="94"/>
      <c r="C271" s="94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</row>
    <row r="272" spans="2:16">
      <c r="B272" s="94"/>
      <c r="C272" s="94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</row>
    <row r="273" spans="2:16">
      <c r="B273" s="94"/>
      <c r="C273" s="94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</row>
    <row r="274" spans="2:16">
      <c r="B274" s="94"/>
      <c r="C274" s="94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</row>
    <row r="275" spans="2:16">
      <c r="B275" s="94"/>
      <c r="C275" s="94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</row>
    <row r="276" spans="2:16">
      <c r="B276" s="94"/>
      <c r="C276" s="94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</row>
    <row r="277" spans="2:16">
      <c r="B277" s="94"/>
      <c r="C277" s="94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</row>
    <row r="278" spans="2:16">
      <c r="B278" s="94"/>
      <c r="C278" s="94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</row>
    <row r="279" spans="2:16">
      <c r="B279" s="94"/>
      <c r="C279" s="94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</row>
    <row r="280" spans="2:16">
      <c r="B280" s="94"/>
      <c r="C280" s="94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</row>
    <row r="281" spans="2:16">
      <c r="B281" s="94"/>
      <c r="C281" s="94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</row>
    <row r="282" spans="2:16">
      <c r="B282" s="94"/>
      <c r="C282" s="94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</row>
    <row r="283" spans="2:16">
      <c r="B283" s="94"/>
      <c r="C283" s="94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</row>
    <row r="284" spans="2:16">
      <c r="B284" s="94"/>
      <c r="C284" s="94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</row>
    <row r="285" spans="2:16">
      <c r="B285" s="94"/>
      <c r="C285" s="94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</row>
    <row r="286" spans="2:16">
      <c r="B286" s="94"/>
      <c r="C286" s="94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</row>
    <row r="287" spans="2:16">
      <c r="B287" s="94"/>
      <c r="C287" s="94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</row>
    <row r="288" spans="2:16">
      <c r="B288" s="94"/>
      <c r="C288" s="94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</row>
    <row r="289" spans="2:16">
      <c r="B289" s="94"/>
      <c r="C289" s="94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</row>
    <row r="290" spans="2:16">
      <c r="B290" s="94"/>
      <c r="C290" s="94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</row>
    <row r="291" spans="2:16">
      <c r="B291" s="94"/>
      <c r="C291" s="94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</row>
    <row r="292" spans="2:16">
      <c r="B292" s="94"/>
      <c r="C292" s="94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</row>
    <row r="293" spans="2:16">
      <c r="B293" s="94"/>
      <c r="C293" s="94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</row>
    <row r="294" spans="2:16">
      <c r="B294" s="94"/>
      <c r="C294" s="94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</row>
    <row r="295" spans="2:16">
      <c r="B295" s="94"/>
      <c r="C295" s="94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</row>
    <row r="296" spans="2:16">
      <c r="B296" s="94"/>
      <c r="C296" s="94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</row>
    <row r="297" spans="2:16">
      <c r="B297" s="94"/>
      <c r="C297" s="94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</row>
    <row r="298" spans="2:16">
      <c r="B298" s="94"/>
      <c r="C298" s="94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</row>
    <row r="299" spans="2:16">
      <c r="B299" s="94"/>
      <c r="C299" s="94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</row>
    <row r="300" spans="2:16">
      <c r="B300" s="94"/>
      <c r="C300" s="94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</row>
    <row r="301" spans="2:16">
      <c r="B301" s="94"/>
      <c r="C301" s="94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</row>
    <row r="302" spans="2:16">
      <c r="B302" s="94"/>
      <c r="C302" s="94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</row>
    <row r="303" spans="2:16">
      <c r="B303" s="94"/>
      <c r="C303" s="94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</row>
    <row r="304" spans="2:16">
      <c r="B304" s="94"/>
      <c r="C304" s="94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</row>
    <row r="305" spans="2:16">
      <c r="B305" s="94"/>
      <c r="C305" s="94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</row>
    <row r="306" spans="2:16">
      <c r="B306" s="94"/>
      <c r="C306" s="94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</row>
    <row r="307" spans="2:16">
      <c r="B307" s="94"/>
      <c r="C307" s="94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</row>
    <row r="308" spans="2:16">
      <c r="B308" s="94"/>
      <c r="C308" s="94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</row>
    <row r="309" spans="2:16">
      <c r="B309" s="94"/>
      <c r="C309" s="94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</row>
    <row r="310" spans="2:16">
      <c r="B310" s="94"/>
      <c r="C310" s="94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</row>
    <row r="311" spans="2:16">
      <c r="B311" s="94"/>
      <c r="C311" s="94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</row>
    <row r="312" spans="2:16">
      <c r="B312" s="94"/>
      <c r="C312" s="94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</row>
    <row r="313" spans="2:16">
      <c r="B313" s="94"/>
      <c r="C313" s="94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</row>
    <row r="314" spans="2:16">
      <c r="B314" s="94"/>
      <c r="C314" s="94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</row>
    <row r="315" spans="2:16">
      <c r="B315" s="94"/>
      <c r="C315" s="94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</row>
    <row r="316" spans="2:16">
      <c r="B316" s="94"/>
      <c r="C316" s="94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</row>
    <row r="317" spans="2:16">
      <c r="B317" s="94"/>
      <c r="C317" s="94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</row>
    <row r="318" spans="2:16">
      <c r="B318" s="94"/>
      <c r="C318" s="94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</row>
    <row r="319" spans="2:16">
      <c r="B319" s="94"/>
      <c r="C319" s="94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</row>
    <row r="320" spans="2:16">
      <c r="B320" s="94"/>
      <c r="C320" s="94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</row>
    <row r="321" spans="2:16">
      <c r="B321" s="94"/>
      <c r="C321" s="94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</row>
    <row r="322" spans="2:16">
      <c r="B322" s="94"/>
      <c r="C322" s="94"/>
      <c r="D322" s="95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  <c r="P322" s="95"/>
    </row>
    <row r="323" spans="2:16">
      <c r="B323" s="94"/>
      <c r="C323" s="94"/>
      <c r="D323" s="95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  <c r="P323" s="95"/>
    </row>
    <row r="324" spans="2:16">
      <c r="B324" s="94"/>
      <c r="C324" s="94"/>
      <c r="D324" s="95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  <c r="P324" s="95"/>
    </row>
    <row r="325" spans="2:16">
      <c r="B325" s="94"/>
      <c r="C325" s="94"/>
      <c r="D325" s="95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  <c r="P325" s="95"/>
    </row>
    <row r="326" spans="2:16">
      <c r="B326" s="94"/>
      <c r="C326" s="94"/>
      <c r="D326" s="95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  <c r="P326" s="95"/>
    </row>
    <row r="327" spans="2:16">
      <c r="B327" s="94"/>
      <c r="C327" s="94"/>
      <c r="D327" s="95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  <c r="P327" s="95"/>
    </row>
    <row r="328" spans="2:16">
      <c r="B328" s="94"/>
      <c r="C328" s="94"/>
      <c r="D328" s="95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  <c r="P328" s="95"/>
    </row>
    <row r="329" spans="2:16">
      <c r="B329" s="94"/>
      <c r="C329" s="94"/>
      <c r="D329" s="95"/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5"/>
      <c r="P329" s="95"/>
    </row>
    <row r="330" spans="2:16">
      <c r="B330" s="94"/>
      <c r="C330" s="94"/>
      <c r="D330" s="95"/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95"/>
      <c r="P330" s="95"/>
    </row>
    <row r="331" spans="2:16">
      <c r="B331" s="94"/>
      <c r="C331" s="94"/>
      <c r="D331" s="95"/>
      <c r="E331" s="95"/>
      <c r="F331" s="95"/>
      <c r="G331" s="95"/>
      <c r="H331" s="95"/>
      <c r="I331" s="95"/>
      <c r="J331" s="95"/>
      <c r="K331" s="95"/>
      <c r="L331" s="95"/>
      <c r="M331" s="95"/>
      <c r="N331" s="95"/>
      <c r="O331" s="95"/>
      <c r="P331" s="95"/>
    </row>
    <row r="332" spans="2:16">
      <c r="B332" s="94"/>
      <c r="C332" s="94"/>
      <c r="D332" s="95"/>
      <c r="E332" s="95"/>
      <c r="F332" s="95"/>
      <c r="G332" s="95"/>
      <c r="H332" s="95"/>
      <c r="I332" s="95"/>
      <c r="J332" s="95"/>
      <c r="K332" s="95"/>
      <c r="L332" s="95"/>
      <c r="M332" s="95"/>
      <c r="N332" s="95"/>
      <c r="O332" s="95"/>
      <c r="P332" s="95"/>
    </row>
    <row r="333" spans="2:16">
      <c r="B333" s="94"/>
      <c r="C333" s="94"/>
      <c r="D333" s="95"/>
      <c r="E333" s="95"/>
      <c r="F333" s="95"/>
      <c r="G333" s="95"/>
      <c r="H333" s="95"/>
      <c r="I333" s="95"/>
      <c r="J333" s="95"/>
      <c r="K333" s="95"/>
      <c r="L333" s="95"/>
      <c r="M333" s="95"/>
      <c r="N333" s="95"/>
      <c r="O333" s="95"/>
      <c r="P333" s="95"/>
    </row>
    <row r="334" spans="2:16">
      <c r="B334" s="94"/>
      <c r="C334" s="94"/>
      <c r="D334" s="95"/>
      <c r="E334" s="95"/>
      <c r="F334" s="95"/>
      <c r="G334" s="95"/>
      <c r="H334" s="95"/>
      <c r="I334" s="95"/>
      <c r="J334" s="95"/>
      <c r="K334" s="95"/>
      <c r="L334" s="95"/>
      <c r="M334" s="95"/>
      <c r="N334" s="95"/>
      <c r="O334" s="95"/>
      <c r="P334" s="95"/>
    </row>
    <row r="335" spans="2:16">
      <c r="B335" s="94"/>
      <c r="C335" s="94"/>
      <c r="D335" s="95"/>
      <c r="E335" s="95"/>
      <c r="F335" s="95"/>
      <c r="G335" s="95"/>
      <c r="H335" s="95"/>
      <c r="I335" s="95"/>
      <c r="J335" s="95"/>
      <c r="K335" s="95"/>
      <c r="L335" s="95"/>
      <c r="M335" s="95"/>
      <c r="N335" s="95"/>
      <c r="O335" s="95"/>
      <c r="P335" s="95"/>
    </row>
    <row r="336" spans="2:16">
      <c r="B336" s="94"/>
      <c r="C336" s="94"/>
      <c r="D336" s="95"/>
      <c r="E336" s="95"/>
      <c r="F336" s="95"/>
      <c r="G336" s="95"/>
      <c r="H336" s="95"/>
      <c r="I336" s="95"/>
      <c r="J336" s="95"/>
      <c r="K336" s="95"/>
      <c r="L336" s="95"/>
      <c r="M336" s="95"/>
      <c r="N336" s="95"/>
      <c r="O336" s="95"/>
      <c r="P336" s="95"/>
    </row>
    <row r="337" spans="2:16">
      <c r="B337" s="94"/>
      <c r="C337" s="94"/>
      <c r="D337" s="95"/>
      <c r="E337" s="95"/>
      <c r="F337" s="95"/>
      <c r="G337" s="95"/>
      <c r="H337" s="95"/>
      <c r="I337" s="95"/>
      <c r="J337" s="95"/>
      <c r="K337" s="95"/>
      <c r="L337" s="95"/>
      <c r="M337" s="95"/>
      <c r="N337" s="95"/>
      <c r="O337" s="95"/>
      <c r="P337" s="95"/>
    </row>
    <row r="338" spans="2:16">
      <c r="B338" s="94"/>
      <c r="C338" s="94"/>
      <c r="D338" s="95"/>
      <c r="E338" s="95"/>
      <c r="F338" s="95"/>
      <c r="G338" s="95"/>
      <c r="H338" s="95"/>
      <c r="I338" s="95"/>
      <c r="J338" s="95"/>
      <c r="K338" s="95"/>
      <c r="L338" s="95"/>
      <c r="M338" s="95"/>
      <c r="N338" s="95"/>
      <c r="O338" s="95"/>
      <c r="P338" s="95"/>
    </row>
    <row r="339" spans="2:16">
      <c r="B339" s="94"/>
      <c r="C339" s="94"/>
      <c r="D339" s="95"/>
      <c r="E339" s="95"/>
      <c r="F339" s="95"/>
      <c r="G339" s="95"/>
      <c r="H339" s="95"/>
      <c r="I339" s="95"/>
      <c r="J339" s="95"/>
      <c r="K339" s="95"/>
      <c r="L339" s="95"/>
      <c r="M339" s="95"/>
      <c r="N339" s="95"/>
      <c r="O339" s="95"/>
      <c r="P339" s="95"/>
    </row>
    <row r="340" spans="2:16">
      <c r="B340" s="94"/>
      <c r="C340" s="94"/>
      <c r="D340" s="95"/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/>
      <c r="P340" s="95"/>
    </row>
    <row r="341" spans="2:16">
      <c r="B341" s="94"/>
      <c r="C341" s="94"/>
      <c r="D341" s="95"/>
      <c r="E341" s="95"/>
      <c r="F341" s="95"/>
      <c r="G341" s="95"/>
      <c r="H341" s="95"/>
      <c r="I341" s="95"/>
      <c r="J341" s="95"/>
      <c r="K341" s="95"/>
      <c r="L341" s="95"/>
      <c r="M341" s="95"/>
      <c r="N341" s="95"/>
      <c r="O341" s="95"/>
      <c r="P341" s="95"/>
    </row>
    <row r="342" spans="2:16">
      <c r="B342" s="94"/>
      <c r="C342" s="94"/>
      <c r="D342" s="95"/>
      <c r="E342" s="95"/>
      <c r="F342" s="95"/>
      <c r="G342" s="95"/>
      <c r="H342" s="95"/>
      <c r="I342" s="95"/>
      <c r="J342" s="95"/>
      <c r="K342" s="95"/>
      <c r="L342" s="95"/>
      <c r="M342" s="95"/>
      <c r="N342" s="95"/>
      <c r="O342" s="95"/>
      <c r="P342" s="95"/>
    </row>
    <row r="343" spans="2:16">
      <c r="B343" s="94"/>
      <c r="C343" s="94"/>
      <c r="D343" s="95"/>
      <c r="E343" s="95"/>
      <c r="F343" s="95"/>
      <c r="G343" s="95"/>
      <c r="H343" s="95"/>
      <c r="I343" s="95"/>
      <c r="J343" s="95"/>
      <c r="K343" s="95"/>
      <c r="L343" s="95"/>
      <c r="M343" s="95"/>
      <c r="N343" s="95"/>
      <c r="O343" s="95"/>
      <c r="P343" s="95"/>
    </row>
    <row r="344" spans="2:16">
      <c r="B344" s="94"/>
      <c r="C344" s="94"/>
      <c r="D344" s="95"/>
      <c r="E344" s="95"/>
      <c r="F344" s="95"/>
      <c r="G344" s="95"/>
      <c r="H344" s="95"/>
      <c r="I344" s="95"/>
      <c r="J344" s="95"/>
      <c r="K344" s="95"/>
      <c r="L344" s="95"/>
      <c r="M344" s="95"/>
      <c r="N344" s="95"/>
      <c r="O344" s="95"/>
      <c r="P344" s="95"/>
    </row>
    <row r="345" spans="2:16">
      <c r="B345" s="94"/>
      <c r="C345" s="94"/>
      <c r="D345" s="95"/>
      <c r="E345" s="95"/>
      <c r="F345" s="95"/>
      <c r="G345" s="95"/>
      <c r="H345" s="95"/>
      <c r="I345" s="95"/>
      <c r="J345" s="95"/>
      <c r="K345" s="95"/>
      <c r="L345" s="95"/>
      <c r="M345" s="95"/>
      <c r="N345" s="95"/>
      <c r="O345" s="95"/>
      <c r="P345" s="95"/>
    </row>
    <row r="346" spans="2:16">
      <c r="B346" s="94"/>
      <c r="C346" s="94"/>
      <c r="D346" s="95"/>
      <c r="E346" s="95"/>
      <c r="F346" s="95"/>
      <c r="G346" s="95"/>
      <c r="H346" s="95"/>
      <c r="I346" s="95"/>
      <c r="J346" s="95"/>
      <c r="K346" s="95"/>
      <c r="L346" s="95"/>
      <c r="M346" s="95"/>
      <c r="N346" s="95"/>
      <c r="O346" s="95"/>
      <c r="P346" s="95"/>
    </row>
    <row r="347" spans="2:16">
      <c r="B347" s="94"/>
      <c r="C347" s="94"/>
      <c r="D347" s="95"/>
      <c r="E347" s="95"/>
      <c r="F347" s="95"/>
      <c r="G347" s="95"/>
      <c r="H347" s="95"/>
      <c r="I347" s="95"/>
      <c r="J347" s="95"/>
      <c r="K347" s="95"/>
      <c r="L347" s="95"/>
      <c r="M347" s="95"/>
      <c r="N347" s="95"/>
      <c r="O347" s="95"/>
      <c r="P347" s="95"/>
    </row>
    <row r="348" spans="2:16">
      <c r="B348" s="94"/>
      <c r="C348" s="94"/>
      <c r="D348" s="95"/>
      <c r="E348" s="95"/>
      <c r="F348" s="95"/>
      <c r="G348" s="95"/>
      <c r="H348" s="95"/>
      <c r="I348" s="95"/>
      <c r="J348" s="95"/>
      <c r="K348" s="95"/>
      <c r="L348" s="95"/>
      <c r="M348" s="95"/>
      <c r="N348" s="95"/>
      <c r="O348" s="95"/>
      <c r="P348" s="95"/>
    </row>
    <row r="349" spans="2:16">
      <c r="B349" s="94"/>
      <c r="C349" s="94"/>
      <c r="D349" s="95"/>
      <c r="E349" s="95"/>
      <c r="F349" s="95"/>
      <c r="G349" s="95"/>
      <c r="H349" s="95"/>
      <c r="I349" s="95"/>
      <c r="J349" s="95"/>
      <c r="K349" s="95"/>
      <c r="L349" s="95"/>
      <c r="M349" s="95"/>
      <c r="N349" s="95"/>
      <c r="O349" s="95"/>
      <c r="P349" s="95"/>
    </row>
    <row r="350" spans="2:16">
      <c r="B350" s="94"/>
      <c r="C350" s="94"/>
      <c r="D350" s="95"/>
      <c r="E350" s="95"/>
      <c r="F350" s="95"/>
      <c r="G350" s="95"/>
      <c r="H350" s="95"/>
      <c r="I350" s="95"/>
      <c r="J350" s="95"/>
      <c r="K350" s="95"/>
      <c r="L350" s="95"/>
      <c r="M350" s="95"/>
      <c r="N350" s="95"/>
      <c r="O350" s="95"/>
      <c r="P350" s="95"/>
    </row>
    <row r="351" spans="2:16">
      <c r="B351" s="94"/>
      <c r="C351" s="94"/>
      <c r="D351" s="95"/>
      <c r="E351" s="95"/>
      <c r="F351" s="95"/>
      <c r="G351" s="95"/>
      <c r="H351" s="95"/>
      <c r="I351" s="95"/>
      <c r="J351" s="95"/>
      <c r="K351" s="95"/>
      <c r="L351" s="95"/>
      <c r="M351" s="95"/>
      <c r="N351" s="95"/>
      <c r="O351" s="95"/>
      <c r="P351" s="95"/>
    </row>
    <row r="352" spans="2:16">
      <c r="B352" s="94"/>
      <c r="C352" s="94"/>
      <c r="D352" s="95"/>
      <c r="E352" s="95"/>
      <c r="F352" s="95"/>
      <c r="G352" s="95"/>
      <c r="H352" s="95"/>
      <c r="I352" s="95"/>
      <c r="J352" s="95"/>
      <c r="K352" s="95"/>
      <c r="L352" s="95"/>
      <c r="M352" s="95"/>
      <c r="N352" s="95"/>
      <c r="O352" s="95"/>
      <c r="P352" s="95"/>
    </row>
    <row r="353" spans="2:16">
      <c r="B353" s="94"/>
      <c r="C353" s="94"/>
      <c r="D353" s="95"/>
      <c r="E353" s="95"/>
      <c r="F353" s="95"/>
      <c r="G353" s="95"/>
      <c r="H353" s="95"/>
      <c r="I353" s="95"/>
      <c r="J353" s="95"/>
      <c r="K353" s="95"/>
      <c r="L353" s="95"/>
      <c r="M353" s="95"/>
      <c r="N353" s="95"/>
      <c r="O353" s="95"/>
      <c r="P353" s="95"/>
    </row>
    <row r="354" spans="2:16">
      <c r="B354" s="94"/>
      <c r="C354" s="94"/>
      <c r="D354" s="95"/>
      <c r="E354" s="95"/>
      <c r="F354" s="95"/>
      <c r="G354" s="95"/>
      <c r="H354" s="95"/>
      <c r="I354" s="95"/>
      <c r="J354" s="95"/>
      <c r="K354" s="95"/>
      <c r="L354" s="95"/>
      <c r="M354" s="95"/>
      <c r="N354" s="95"/>
      <c r="O354" s="95"/>
      <c r="P354" s="95"/>
    </row>
    <row r="355" spans="2:16">
      <c r="B355" s="94"/>
      <c r="C355" s="94"/>
      <c r="D355" s="95"/>
      <c r="E355" s="95"/>
      <c r="F355" s="95"/>
      <c r="G355" s="95"/>
      <c r="H355" s="95"/>
      <c r="I355" s="95"/>
      <c r="J355" s="95"/>
      <c r="K355" s="95"/>
      <c r="L355" s="95"/>
      <c r="M355" s="95"/>
      <c r="N355" s="95"/>
      <c r="O355" s="95"/>
      <c r="P355" s="95"/>
    </row>
    <row r="356" spans="2:16">
      <c r="B356" s="94"/>
      <c r="C356" s="94"/>
      <c r="D356" s="95"/>
      <c r="E356" s="95"/>
      <c r="F356" s="95"/>
      <c r="G356" s="95"/>
      <c r="H356" s="95"/>
      <c r="I356" s="95"/>
      <c r="J356" s="95"/>
      <c r="K356" s="95"/>
      <c r="L356" s="95"/>
      <c r="M356" s="95"/>
      <c r="N356" s="95"/>
      <c r="O356" s="95"/>
      <c r="P356" s="95"/>
    </row>
    <row r="357" spans="2:16">
      <c r="B357" s="94"/>
      <c r="C357" s="94"/>
      <c r="D357" s="95"/>
      <c r="E357" s="95"/>
      <c r="F357" s="95"/>
      <c r="G357" s="95"/>
      <c r="H357" s="95"/>
      <c r="I357" s="95"/>
      <c r="J357" s="95"/>
      <c r="K357" s="95"/>
      <c r="L357" s="95"/>
      <c r="M357" s="95"/>
      <c r="N357" s="95"/>
      <c r="O357" s="95"/>
      <c r="P357" s="95"/>
    </row>
    <row r="358" spans="2:16">
      <c r="B358" s="94"/>
      <c r="C358" s="94"/>
      <c r="D358" s="95"/>
      <c r="E358" s="95"/>
      <c r="F358" s="95"/>
      <c r="G358" s="95"/>
      <c r="H358" s="95"/>
      <c r="I358" s="95"/>
      <c r="J358" s="95"/>
      <c r="K358" s="95"/>
      <c r="L358" s="95"/>
      <c r="M358" s="95"/>
      <c r="N358" s="95"/>
      <c r="O358" s="95"/>
      <c r="P358" s="95"/>
    </row>
    <row r="359" spans="2:16">
      <c r="B359" s="94"/>
      <c r="C359" s="94"/>
      <c r="D359" s="95"/>
      <c r="E359" s="95"/>
      <c r="F359" s="95"/>
      <c r="G359" s="95"/>
      <c r="H359" s="95"/>
      <c r="I359" s="95"/>
      <c r="J359" s="95"/>
      <c r="K359" s="95"/>
      <c r="L359" s="95"/>
      <c r="M359" s="95"/>
      <c r="N359" s="95"/>
      <c r="O359" s="95"/>
      <c r="P359" s="95"/>
    </row>
    <row r="360" spans="2:16">
      <c r="B360" s="94"/>
      <c r="C360" s="94"/>
      <c r="D360" s="95"/>
      <c r="E360" s="95"/>
      <c r="F360" s="95"/>
      <c r="G360" s="95"/>
      <c r="H360" s="95"/>
      <c r="I360" s="95"/>
      <c r="J360" s="95"/>
      <c r="K360" s="95"/>
      <c r="L360" s="95"/>
      <c r="M360" s="95"/>
      <c r="N360" s="95"/>
      <c r="O360" s="95"/>
      <c r="P360" s="95"/>
    </row>
    <row r="361" spans="2:16">
      <c r="B361" s="94"/>
      <c r="C361" s="94"/>
      <c r="D361" s="95"/>
      <c r="E361" s="95"/>
      <c r="F361" s="95"/>
      <c r="G361" s="95"/>
      <c r="H361" s="95"/>
      <c r="I361" s="95"/>
      <c r="J361" s="95"/>
      <c r="K361" s="95"/>
      <c r="L361" s="95"/>
      <c r="M361" s="95"/>
      <c r="N361" s="95"/>
      <c r="O361" s="95"/>
      <c r="P361" s="95"/>
    </row>
    <row r="362" spans="2:16">
      <c r="B362" s="94"/>
      <c r="C362" s="94"/>
      <c r="D362" s="95"/>
      <c r="E362" s="95"/>
      <c r="F362" s="95"/>
      <c r="G362" s="95"/>
      <c r="H362" s="95"/>
      <c r="I362" s="95"/>
      <c r="J362" s="95"/>
      <c r="K362" s="95"/>
      <c r="L362" s="95"/>
      <c r="M362" s="95"/>
      <c r="N362" s="95"/>
      <c r="O362" s="95"/>
      <c r="P362" s="95"/>
    </row>
    <row r="363" spans="2:16">
      <c r="B363" s="94"/>
      <c r="C363" s="94"/>
      <c r="D363" s="95"/>
      <c r="E363" s="95"/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95"/>
    </row>
    <row r="364" spans="2:16">
      <c r="B364" s="94"/>
      <c r="C364" s="94"/>
      <c r="D364" s="95"/>
      <c r="E364" s="95"/>
      <c r="F364" s="95"/>
      <c r="G364" s="95"/>
      <c r="H364" s="95"/>
      <c r="I364" s="95"/>
      <c r="J364" s="95"/>
      <c r="K364" s="95"/>
      <c r="L364" s="95"/>
      <c r="M364" s="95"/>
      <c r="N364" s="95"/>
      <c r="O364" s="95"/>
      <c r="P364" s="95"/>
    </row>
    <row r="365" spans="2:16">
      <c r="B365" s="94"/>
      <c r="C365" s="94"/>
      <c r="D365" s="95"/>
      <c r="E365" s="95"/>
      <c r="F365" s="95"/>
      <c r="G365" s="95"/>
      <c r="H365" s="95"/>
      <c r="I365" s="95"/>
      <c r="J365" s="95"/>
      <c r="K365" s="95"/>
      <c r="L365" s="95"/>
      <c r="M365" s="95"/>
      <c r="N365" s="95"/>
      <c r="O365" s="95"/>
      <c r="P365" s="95"/>
    </row>
    <row r="366" spans="2:16">
      <c r="B366" s="94"/>
      <c r="C366" s="94"/>
      <c r="D366" s="95"/>
      <c r="E366" s="95"/>
      <c r="F366" s="95"/>
      <c r="G366" s="95"/>
      <c r="H366" s="95"/>
      <c r="I366" s="95"/>
      <c r="J366" s="95"/>
      <c r="K366" s="95"/>
      <c r="L366" s="95"/>
      <c r="M366" s="95"/>
      <c r="N366" s="95"/>
      <c r="O366" s="95"/>
      <c r="P366" s="95"/>
    </row>
    <row r="367" spans="2:16">
      <c r="B367" s="94"/>
      <c r="C367" s="94"/>
      <c r="D367" s="95"/>
      <c r="E367" s="95"/>
      <c r="F367" s="95"/>
      <c r="G367" s="95"/>
      <c r="H367" s="95"/>
      <c r="I367" s="95"/>
      <c r="J367" s="95"/>
      <c r="K367" s="95"/>
      <c r="L367" s="95"/>
      <c r="M367" s="95"/>
      <c r="N367" s="95"/>
      <c r="O367" s="95"/>
      <c r="P367" s="95"/>
    </row>
    <row r="368" spans="2:16">
      <c r="B368" s="94"/>
      <c r="C368" s="94"/>
      <c r="D368" s="95"/>
      <c r="E368" s="95"/>
      <c r="F368" s="95"/>
      <c r="G368" s="95"/>
      <c r="H368" s="95"/>
      <c r="I368" s="95"/>
      <c r="J368" s="95"/>
      <c r="K368" s="95"/>
      <c r="L368" s="95"/>
      <c r="M368" s="95"/>
      <c r="N368" s="95"/>
      <c r="O368" s="95"/>
      <c r="P368" s="95"/>
    </row>
    <row r="369" spans="2:16">
      <c r="B369" s="94"/>
      <c r="C369" s="94"/>
      <c r="D369" s="95"/>
      <c r="E369" s="95"/>
      <c r="F369" s="95"/>
      <c r="G369" s="95"/>
      <c r="H369" s="95"/>
      <c r="I369" s="95"/>
      <c r="J369" s="95"/>
      <c r="K369" s="95"/>
      <c r="L369" s="95"/>
      <c r="M369" s="95"/>
      <c r="N369" s="95"/>
      <c r="O369" s="95"/>
      <c r="P369" s="95"/>
    </row>
    <row r="370" spans="2:16">
      <c r="B370" s="94"/>
      <c r="C370" s="94"/>
      <c r="D370" s="95"/>
      <c r="E370" s="95"/>
      <c r="F370" s="95"/>
      <c r="G370" s="95"/>
      <c r="H370" s="95"/>
      <c r="I370" s="95"/>
      <c r="J370" s="95"/>
      <c r="K370" s="95"/>
      <c r="L370" s="95"/>
      <c r="M370" s="95"/>
      <c r="N370" s="95"/>
      <c r="O370" s="95"/>
      <c r="P370" s="95"/>
    </row>
    <row r="371" spans="2:16">
      <c r="B371" s="94"/>
      <c r="C371" s="94"/>
      <c r="D371" s="95"/>
      <c r="E371" s="95"/>
      <c r="F371" s="95"/>
      <c r="G371" s="95"/>
      <c r="H371" s="95"/>
      <c r="I371" s="95"/>
      <c r="J371" s="95"/>
      <c r="K371" s="95"/>
      <c r="L371" s="95"/>
      <c r="M371" s="95"/>
      <c r="N371" s="95"/>
      <c r="O371" s="95"/>
      <c r="P371" s="95"/>
    </row>
    <row r="372" spans="2:16">
      <c r="B372" s="94"/>
      <c r="C372" s="94"/>
      <c r="D372" s="95"/>
      <c r="E372" s="95"/>
      <c r="F372" s="95"/>
      <c r="G372" s="95"/>
      <c r="H372" s="95"/>
      <c r="I372" s="95"/>
      <c r="J372" s="95"/>
      <c r="K372" s="95"/>
      <c r="L372" s="95"/>
      <c r="M372" s="95"/>
      <c r="N372" s="95"/>
      <c r="O372" s="95"/>
      <c r="P372" s="95"/>
    </row>
    <row r="373" spans="2:16">
      <c r="B373" s="94"/>
      <c r="C373" s="94"/>
      <c r="D373" s="95"/>
      <c r="E373" s="95"/>
      <c r="F373" s="95"/>
      <c r="G373" s="95"/>
      <c r="H373" s="95"/>
      <c r="I373" s="95"/>
      <c r="J373" s="95"/>
      <c r="K373" s="95"/>
      <c r="L373" s="95"/>
      <c r="M373" s="95"/>
      <c r="N373" s="95"/>
      <c r="O373" s="95"/>
      <c r="P373" s="95"/>
    </row>
    <row r="374" spans="2:16">
      <c r="B374" s="94"/>
      <c r="C374" s="94"/>
      <c r="D374" s="95"/>
      <c r="E374" s="95"/>
      <c r="F374" s="95"/>
      <c r="G374" s="95"/>
      <c r="H374" s="95"/>
      <c r="I374" s="95"/>
      <c r="J374" s="95"/>
      <c r="K374" s="95"/>
      <c r="L374" s="95"/>
      <c r="M374" s="95"/>
      <c r="N374" s="95"/>
      <c r="O374" s="95"/>
      <c r="P374" s="95"/>
    </row>
    <row r="375" spans="2:16">
      <c r="B375" s="94"/>
      <c r="C375" s="94"/>
      <c r="D375" s="95"/>
      <c r="E375" s="95"/>
      <c r="F375" s="95"/>
      <c r="G375" s="95"/>
      <c r="H375" s="95"/>
      <c r="I375" s="95"/>
      <c r="J375" s="95"/>
      <c r="K375" s="95"/>
      <c r="L375" s="95"/>
      <c r="M375" s="95"/>
      <c r="N375" s="95"/>
      <c r="O375" s="95"/>
      <c r="P375" s="95"/>
    </row>
    <row r="376" spans="2:16">
      <c r="B376" s="94"/>
      <c r="C376" s="94"/>
      <c r="D376" s="95"/>
      <c r="E376" s="95"/>
      <c r="F376" s="95"/>
      <c r="G376" s="95"/>
      <c r="H376" s="95"/>
      <c r="I376" s="95"/>
      <c r="J376" s="95"/>
      <c r="K376" s="95"/>
      <c r="L376" s="95"/>
      <c r="M376" s="95"/>
      <c r="N376" s="95"/>
      <c r="O376" s="95"/>
      <c r="P376" s="95"/>
    </row>
    <row r="377" spans="2:16">
      <c r="B377" s="94"/>
      <c r="C377" s="94"/>
      <c r="D377" s="95"/>
      <c r="E377" s="95"/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</row>
    <row r="378" spans="2:16">
      <c r="B378" s="94"/>
      <c r="C378" s="94"/>
      <c r="D378" s="95"/>
      <c r="E378" s="95"/>
      <c r="F378" s="95"/>
      <c r="G378" s="95"/>
      <c r="H378" s="95"/>
      <c r="I378" s="95"/>
      <c r="J378" s="95"/>
      <c r="K378" s="95"/>
      <c r="L378" s="95"/>
      <c r="M378" s="95"/>
      <c r="N378" s="95"/>
      <c r="O378" s="95"/>
      <c r="P378" s="95"/>
    </row>
    <row r="379" spans="2:16">
      <c r="B379" s="94"/>
      <c r="C379" s="94"/>
      <c r="D379" s="95"/>
      <c r="E379" s="95"/>
      <c r="F379" s="95"/>
      <c r="G379" s="95"/>
      <c r="H379" s="95"/>
      <c r="I379" s="95"/>
      <c r="J379" s="95"/>
      <c r="K379" s="95"/>
      <c r="L379" s="95"/>
      <c r="M379" s="95"/>
      <c r="N379" s="95"/>
      <c r="O379" s="95"/>
      <c r="P379" s="95"/>
    </row>
    <row r="380" spans="2:16">
      <c r="B380" s="94"/>
      <c r="C380" s="94"/>
      <c r="D380" s="95"/>
      <c r="E380" s="95"/>
      <c r="F380" s="95"/>
      <c r="G380" s="95"/>
      <c r="H380" s="95"/>
      <c r="I380" s="95"/>
      <c r="J380" s="95"/>
      <c r="K380" s="95"/>
      <c r="L380" s="95"/>
      <c r="M380" s="95"/>
      <c r="N380" s="95"/>
      <c r="O380" s="95"/>
      <c r="P380" s="95"/>
    </row>
    <row r="381" spans="2:16">
      <c r="B381" s="94"/>
      <c r="C381" s="94"/>
      <c r="D381" s="95"/>
      <c r="E381" s="95"/>
      <c r="F381" s="95"/>
      <c r="G381" s="95"/>
      <c r="H381" s="95"/>
      <c r="I381" s="95"/>
      <c r="J381" s="95"/>
      <c r="K381" s="95"/>
      <c r="L381" s="95"/>
      <c r="M381" s="95"/>
      <c r="N381" s="95"/>
      <c r="O381" s="95"/>
      <c r="P381" s="95"/>
    </row>
    <row r="382" spans="2:16">
      <c r="B382" s="94"/>
      <c r="C382" s="94"/>
      <c r="D382" s="95"/>
      <c r="E382" s="95"/>
      <c r="F382" s="95"/>
      <c r="G382" s="95"/>
      <c r="H382" s="95"/>
      <c r="I382" s="95"/>
      <c r="J382" s="95"/>
      <c r="K382" s="95"/>
      <c r="L382" s="95"/>
      <c r="M382" s="95"/>
      <c r="N382" s="95"/>
      <c r="O382" s="95"/>
      <c r="P382" s="95"/>
    </row>
    <row r="383" spans="2:16">
      <c r="B383" s="94"/>
      <c r="C383" s="94"/>
      <c r="D383" s="95"/>
      <c r="E383" s="95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</row>
    <row r="384" spans="2:16">
      <c r="B384" s="94"/>
      <c r="C384" s="94"/>
      <c r="D384" s="95"/>
      <c r="E384" s="95"/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/>
    </row>
    <row r="385" spans="2:16">
      <c r="B385" s="94"/>
      <c r="C385" s="94"/>
      <c r="D385" s="95"/>
      <c r="E385" s="95"/>
      <c r="F385" s="95"/>
      <c r="G385" s="95"/>
      <c r="H385" s="95"/>
      <c r="I385" s="95"/>
      <c r="J385" s="95"/>
      <c r="K385" s="95"/>
      <c r="L385" s="95"/>
      <c r="M385" s="95"/>
      <c r="N385" s="95"/>
      <c r="O385" s="95"/>
      <c r="P385" s="95"/>
    </row>
    <row r="386" spans="2:16">
      <c r="B386" s="94"/>
      <c r="C386" s="94"/>
      <c r="D386" s="95"/>
      <c r="E386" s="95"/>
      <c r="F386" s="95"/>
      <c r="G386" s="95"/>
      <c r="H386" s="95"/>
      <c r="I386" s="95"/>
      <c r="J386" s="95"/>
      <c r="K386" s="95"/>
      <c r="L386" s="95"/>
      <c r="M386" s="95"/>
      <c r="N386" s="95"/>
      <c r="O386" s="95"/>
      <c r="P386" s="95"/>
    </row>
    <row r="387" spans="2:16">
      <c r="B387" s="94"/>
      <c r="C387" s="94"/>
      <c r="D387" s="95"/>
      <c r="E387" s="95"/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95"/>
    </row>
    <row r="388" spans="2:16">
      <c r="B388" s="94"/>
      <c r="C388" s="94"/>
      <c r="D388" s="95"/>
      <c r="E388" s="95"/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/>
    </row>
    <row r="389" spans="2:16">
      <c r="B389" s="94"/>
      <c r="C389" s="94"/>
      <c r="D389" s="95"/>
      <c r="E389" s="95"/>
      <c r="F389" s="95"/>
      <c r="G389" s="95"/>
      <c r="H389" s="95"/>
      <c r="I389" s="95"/>
      <c r="J389" s="95"/>
      <c r="K389" s="95"/>
      <c r="L389" s="95"/>
      <c r="M389" s="95"/>
      <c r="N389" s="95"/>
      <c r="O389" s="95"/>
      <c r="P389" s="95"/>
    </row>
    <row r="390" spans="2:16">
      <c r="B390" s="94"/>
      <c r="C390" s="94"/>
      <c r="D390" s="95"/>
      <c r="E390" s="95"/>
      <c r="F390" s="95"/>
      <c r="G390" s="95"/>
      <c r="H390" s="95"/>
      <c r="I390" s="95"/>
      <c r="J390" s="95"/>
      <c r="K390" s="95"/>
      <c r="L390" s="95"/>
      <c r="M390" s="95"/>
      <c r="N390" s="95"/>
      <c r="O390" s="95"/>
      <c r="P390" s="95"/>
    </row>
    <row r="391" spans="2:16">
      <c r="B391" s="94"/>
      <c r="C391" s="94"/>
      <c r="D391" s="95"/>
      <c r="E391" s="95"/>
      <c r="F391" s="95"/>
      <c r="G391" s="95"/>
      <c r="H391" s="95"/>
      <c r="I391" s="95"/>
      <c r="J391" s="95"/>
      <c r="K391" s="95"/>
      <c r="L391" s="95"/>
      <c r="M391" s="95"/>
      <c r="N391" s="95"/>
      <c r="O391" s="95"/>
      <c r="P391" s="95"/>
    </row>
    <row r="392" spans="2:16">
      <c r="B392" s="94"/>
      <c r="C392" s="94"/>
      <c r="D392" s="95"/>
      <c r="E392" s="95"/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95"/>
    </row>
    <row r="393" spans="2:16">
      <c r="B393" s="94"/>
      <c r="C393" s="94"/>
      <c r="D393" s="95"/>
      <c r="E393" s="95"/>
      <c r="F393" s="95"/>
      <c r="G393" s="95"/>
      <c r="H393" s="95"/>
      <c r="I393" s="95"/>
      <c r="J393" s="95"/>
      <c r="K393" s="95"/>
      <c r="L393" s="95"/>
      <c r="M393" s="95"/>
      <c r="N393" s="95"/>
      <c r="O393" s="95"/>
      <c r="P393" s="95"/>
    </row>
    <row r="394" spans="2:16">
      <c r="B394" s="94"/>
      <c r="C394" s="94"/>
      <c r="D394" s="95"/>
      <c r="E394" s="95"/>
      <c r="F394" s="95"/>
      <c r="G394" s="95"/>
      <c r="H394" s="95"/>
      <c r="I394" s="95"/>
      <c r="J394" s="95"/>
      <c r="K394" s="95"/>
      <c r="L394" s="95"/>
      <c r="M394" s="95"/>
      <c r="N394" s="95"/>
      <c r="O394" s="95"/>
      <c r="P394" s="95"/>
    </row>
    <row r="395" spans="2:16">
      <c r="B395" s="94"/>
      <c r="C395" s="94"/>
      <c r="D395" s="95"/>
      <c r="E395" s="95"/>
      <c r="F395" s="95"/>
      <c r="G395" s="95"/>
      <c r="H395" s="95"/>
      <c r="I395" s="95"/>
      <c r="J395" s="95"/>
      <c r="K395" s="95"/>
      <c r="L395" s="95"/>
      <c r="M395" s="95"/>
      <c r="N395" s="95"/>
      <c r="O395" s="95"/>
      <c r="P395" s="95"/>
    </row>
    <row r="396" spans="2:16">
      <c r="B396" s="94"/>
      <c r="C396" s="94"/>
      <c r="D396" s="95"/>
      <c r="E396" s="95"/>
      <c r="F396" s="95"/>
      <c r="G396" s="95"/>
      <c r="H396" s="95"/>
      <c r="I396" s="95"/>
      <c r="J396" s="95"/>
      <c r="K396" s="95"/>
      <c r="L396" s="95"/>
      <c r="M396" s="95"/>
      <c r="N396" s="95"/>
      <c r="O396" s="95"/>
      <c r="P396" s="95"/>
    </row>
    <row r="397" spans="2:16">
      <c r="B397" s="94"/>
      <c r="C397" s="94"/>
      <c r="D397" s="95"/>
      <c r="E397" s="95"/>
      <c r="F397" s="95"/>
      <c r="G397" s="95"/>
      <c r="H397" s="95"/>
      <c r="I397" s="95"/>
      <c r="J397" s="95"/>
      <c r="K397" s="95"/>
      <c r="L397" s="95"/>
      <c r="M397" s="95"/>
      <c r="N397" s="95"/>
      <c r="O397" s="95"/>
      <c r="P397" s="95"/>
    </row>
    <row r="398" spans="2:16">
      <c r="B398" s="94"/>
      <c r="C398" s="94"/>
      <c r="D398" s="95"/>
      <c r="E398" s="95"/>
      <c r="F398" s="95"/>
      <c r="G398" s="95"/>
      <c r="H398" s="95"/>
      <c r="I398" s="95"/>
      <c r="J398" s="95"/>
      <c r="K398" s="95"/>
      <c r="L398" s="95"/>
      <c r="M398" s="95"/>
      <c r="N398" s="95"/>
      <c r="O398" s="95"/>
      <c r="P398" s="95"/>
    </row>
    <row r="399" spans="2:16">
      <c r="B399" s="94"/>
      <c r="C399" s="94"/>
      <c r="D399" s="95"/>
      <c r="E399" s="95"/>
      <c r="F399" s="95"/>
      <c r="G399" s="95"/>
      <c r="H399" s="95"/>
      <c r="I399" s="95"/>
      <c r="J399" s="95"/>
      <c r="K399" s="95"/>
      <c r="L399" s="95"/>
      <c r="M399" s="95"/>
      <c r="N399" s="95"/>
      <c r="O399" s="95"/>
      <c r="P399" s="95"/>
    </row>
    <row r="400" spans="2:16">
      <c r="B400" s="94"/>
      <c r="C400" s="94"/>
      <c r="D400" s="95"/>
      <c r="E400" s="95"/>
      <c r="F400" s="95"/>
      <c r="G400" s="95"/>
      <c r="H400" s="95"/>
      <c r="I400" s="95"/>
      <c r="J400" s="95"/>
      <c r="K400" s="95"/>
      <c r="L400" s="95"/>
      <c r="M400" s="95"/>
      <c r="N400" s="95"/>
      <c r="O400" s="95"/>
      <c r="P400" s="95"/>
    </row>
    <row r="401" spans="2:16">
      <c r="B401" s="94"/>
      <c r="C401" s="94"/>
      <c r="D401" s="95"/>
      <c r="E401" s="95"/>
      <c r="F401" s="95"/>
      <c r="G401" s="95"/>
      <c r="H401" s="95"/>
      <c r="I401" s="95"/>
      <c r="J401" s="95"/>
      <c r="K401" s="95"/>
      <c r="L401" s="95"/>
      <c r="M401" s="95"/>
      <c r="N401" s="95"/>
      <c r="O401" s="95"/>
      <c r="P401" s="95"/>
    </row>
    <row r="402" spans="2:16">
      <c r="B402" s="94"/>
      <c r="C402" s="94"/>
      <c r="D402" s="95"/>
      <c r="E402" s="95"/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95"/>
    </row>
    <row r="403" spans="2:16">
      <c r="B403" s="94"/>
      <c r="C403" s="94"/>
      <c r="D403" s="95"/>
      <c r="E403" s="95"/>
      <c r="F403" s="95"/>
      <c r="G403" s="95"/>
      <c r="H403" s="95"/>
      <c r="I403" s="95"/>
      <c r="J403" s="95"/>
      <c r="K403" s="95"/>
      <c r="L403" s="95"/>
      <c r="M403" s="95"/>
      <c r="N403" s="95"/>
      <c r="O403" s="95"/>
      <c r="P403" s="95"/>
    </row>
    <row r="404" spans="2:16">
      <c r="B404" s="94"/>
      <c r="C404" s="94"/>
      <c r="D404" s="95"/>
      <c r="E404" s="95"/>
      <c r="F404" s="95"/>
      <c r="G404" s="95"/>
      <c r="H404" s="95"/>
      <c r="I404" s="95"/>
      <c r="J404" s="95"/>
      <c r="K404" s="95"/>
      <c r="L404" s="95"/>
      <c r="M404" s="95"/>
      <c r="N404" s="95"/>
      <c r="O404" s="95"/>
      <c r="P404" s="95"/>
    </row>
    <row r="405" spans="2:16">
      <c r="B405" s="94"/>
      <c r="C405" s="94"/>
      <c r="D405" s="95"/>
      <c r="E405" s="95"/>
      <c r="F405" s="95"/>
      <c r="G405" s="95"/>
      <c r="H405" s="95"/>
      <c r="I405" s="95"/>
      <c r="J405" s="95"/>
      <c r="K405" s="95"/>
      <c r="L405" s="95"/>
      <c r="M405" s="95"/>
      <c r="N405" s="95"/>
      <c r="O405" s="95"/>
      <c r="P405" s="95"/>
    </row>
    <row r="406" spans="2:16">
      <c r="B406" s="94"/>
      <c r="C406" s="94"/>
      <c r="D406" s="95"/>
      <c r="E406" s="95"/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95"/>
    </row>
    <row r="407" spans="2:16">
      <c r="B407" s="94"/>
      <c r="C407" s="94"/>
      <c r="D407" s="95"/>
      <c r="E407" s="95"/>
      <c r="F407" s="95"/>
      <c r="G407" s="95"/>
      <c r="H407" s="95"/>
      <c r="I407" s="95"/>
      <c r="J407" s="95"/>
      <c r="K407" s="95"/>
      <c r="L407" s="95"/>
      <c r="M407" s="95"/>
      <c r="N407" s="95"/>
      <c r="O407" s="95"/>
      <c r="P407" s="95"/>
    </row>
    <row r="408" spans="2:16">
      <c r="B408" s="94"/>
      <c r="C408" s="94"/>
      <c r="D408" s="95"/>
      <c r="E408" s="95"/>
      <c r="F408" s="95"/>
      <c r="G408" s="95"/>
      <c r="H408" s="95"/>
      <c r="I408" s="95"/>
      <c r="J408" s="95"/>
      <c r="K408" s="95"/>
      <c r="L408" s="95"/>
      <c r="M408" s="95"/>
      <c r="N408" s="95"/>
      <c r="O408" s="95"/>
      <c r="P408" s="95"/>
    </row>
    <row r="409" spans="2:16">
      <c r="B409" s="94"/>
      <c r="C409" s="94"/>
      <c r="D409" s="95"/>
      <c r="E409" s="95"/>
      <c r="F409" s="95"/>
      <c r="G409" s="95"/>
      <c r="H409" s="95"/>
      <c r="I409" s="95"/>
      <c r="J409" s="95"/>
      <c r="K409" s="95"/>
      <c r="L409" s="95"/>
      <c r="M409" s="95"/>
      <c r="N409" s="95"/>
      <c r="O409" s="95"/>
      <c r="P409" s="95"/>
    </row>
    <row r="410" spans="2:16">
      <c r="B410" s="94"/>
      <c r="C410" s="94"/>
      <c r="D410" s="95"/>
      <c r="E410" s="95"/>
      <c r="F410" s="95"/>
      <c r="G410" s="95"/>
      <c r="H410" s="95"/>
      <c r="I410" s="95"/>
      <c r="J410" s="95"/>
      <c r="K410" s="95"/>
      <c r="L410" s="95"/>
      <c r="M410" s="95"/>
      <c r="N410" s="95"/>
      <c r="O410" s="95"/>
      <c r="P410" s="95"/>
    </row>
    <row r="411" spans="2:16">
      <c r="B411" s="94"/>
      <c r="C411" s="94"/>
      <c r="D411" s="95"/>
      <c r="E411" s="95"/>
      <c r="F411" s="95"/>
      <c r="G411" s="95"/>
      <c r="H411" s="95"/>
      <c r="I411" s="95"/>
      <c r="J411" s="95"/>
      <c r="K411" s="95"/>
      <c r="L411" s="95"/>
      <c r="M411" s="95"/>
      <c r="N411" s="95"/>
      <c r="O411" s="95"/>
      <c r="P411" s="95"/>
    </row>
    <row r="412" spans="2:16">
      <c r="B412" s="94"/>
      <c r="C412" s="94"/>
      <c r="D412" s="95"/>
      <c r="E412" s="95"/>
      <c r="F412" s="95"/>
      <c r="G412" s="95"/>
      <c r="H412" s="95"/>
      <c r="I412" s="95"/>
      <c r="J412" s="95"/>
      <c r="K412" s="95"/>
      <c r="L412" s="95"/>
      <c r="M412" s="95"/>
      <c r="N412" s="95"/>
      <c r="O412" s="95"/>
      <c r="P412" s="95"/>
    </row>
    <row r="413" spans="2:16">
      <c r="B413" s="94"/>
      <c r="C413" s="94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95"/>
      <c r="P413" s="95"/>
    </row>
    <row r="414" spans="2:16">
      <c r="B414" s="94"/>
      <c r="C414" s="94"/>
      <c r="D414" s="95"/>
      <c r="E414" s="95"/>
      <c r="F414" s="95"/>
      <c r="G414" s="95"/>
      <c r="H414" s="95"/>
      <c r="I414" s="95"/>
      <c r="J414" s="95"/>
      <c r="K414" s="95"/>
      <c r="L414" s="95"/>
      <c r="M414" s="95"/>
      <c r="N414" s="95"/>
      <c r="O414" s="95"/>
      <c r="P414" s="95"/>
    </row>
    <row r="415" spans="2:16">
      <c r="B415" s="94"/>
      <c r="C415" s="94"/>
      <c r="D415" s="95"/>
      <c r="E415" s="95"/>
      <c r="F415" s="95"/>
      <c r="G415" s="95"/>
      <c r="H415" s="95"/>
      <c r="I415" s="95"/>
      <c r="J415" s="95"/>
      <c r="K415" s="95"/>
      <c r="L415" s="95"/>
      <c r="M415" s="95"/>
      <c r="N415" s="95"/>
      <c r="O415" s="95"/>
      <c r="P415" s="95"/>
    </row>
    <row r="416" spans="2:16">
      <c r="B416" s="94"/>
      <c r="C416" s="94"/>
      <c r="D416" s="95"/>
      <c r="E416" s="95"/>
      <c r="F416" s="95"/>
      <c r="G416" s="95"/>
      <c r="H416" s="95"/>
      <c r="I416" s="95"/>
      <c r="J416" s="95"/>
      <c r="K416" s="95"/>
      <c r="L416" s="95"/>
      <c r="M416" s="95"/>
      <c r="N416" s="95"/>
      <c r="O416" s="95"/>
      <c r="P416" s="95"/>
    </row>
    <row r="417" spans="2:16">
      <c r="B417" s="94"/>
      <c r="C417" s="94"/>
      <c r="D417" s="95"/>
      <c r="E417" s="95"/>
      <c r="F417" s="95"/>
      <c r="G417" s="95"/>
      <c r="H417" s="95"/>
      <c r="I417" s="95"/>
      <c r="J417" s="95"/>
      <c r="K417" s="95"/>
      <c r="L417" s="95"/>
      <c r="M417" s="95"/>
      <c r="N417" s="95"/>
      <c r="O417" s="95"/>
      <c r="P417" s="95"/>
    </row>
    <row r="418" spans="2:16">
      <c r="B418" s="94"/>
      <c r="C418" s="94"/>
      <c r="D418" s="95"/>
      <c r="E418" s="95"/>
      <c r="F418" s="95"/>
      <c r="G418" s="95"/>
      <c r="H418" s="95"/>
      <c r="I418" s="95"/>
      <c r="J418" s="95"/>
      <c r="K418" s="95"/>
      <c r="L418" s="95"/>
      <c r="M418" s="95"/>
      <c r="N418" s="95"/>
      <c r="O418" s="95"/>
      <c r="P418" s="95"/>
    </row>
    <row r="419" spans="2:16">
      <c r="B419" s="94"/>
      <c r="C419" s="94"/>
      <c r="D419" s="95"/>
      <c r="E419" s="95"/>
      <c r="F419" s="95"/>
      <c r="G419" s="95"/>
      <c r="H419" s="95"/>
      <c r="I419" s="95"/>
      <c r="J419" s="95"/>
      <c r="K419" s="95"/>
      <c r="L419" s="95"/>
      <c r="M419" s="95"/>
      <c r="N419" s="95"/>
      <c r="O419" s="95"/>
      <c r="P419" s="95"/>
    </row>
    <row r="420" spans="2:16">
      <c r="B420" s="94"/>
      <c r="C420" s="94"/>
      <c r="D420" s="95"/>
      <c r="E420" s="95"/>
      <c r="F420" s="95"/>
      <c r="G420" s="95"/>
      <c r="H420" s="95"/>
      <c r="I420" s="95"/>
      <c r="J420" s="95"/>
      <c r="K420" s="95"/>
      <c r="L420" s="95"/>
      <c r="M420" s="95"/>
      <c r="N420" s="95"/>
      <c r="O420" s="95"/>
      <c r="P420" s="95"/>
    </row>
    <row r="421" spans="2:16">
      <c r="B421" s="94"/>
      <c r="C421" s="94"/>
      <c r="D421" s="95"/>
      <c r="E421" s="95"/>
      <c r="F421" s="95"/>
      <c r="G421" s="95"/>
      <c r="H421" s="95"/>
      <c r="I421" s="95"/>
      <c r="J421" s="95"/>
      <c r="K421" s="95"/>
      <c r="L421" s="95"/>
      <c r="M421" s="95"/>
      <c r="N421" s="95"/>
      <c r="O421" s="95"/>
      <c r="P421" s="95"/>
    </row>
    <row r="422" spans="2:16">
      <c r="B422" s="94"/>
      <c r="C422" s="94"/>
      <c r="D422" s="95"/>
      <c r="E422" s="95"/>
      <c r="F422" s="95"/>
      <c r="G422" s="95"/>
      <c r="H422" s="95"/>
      <c r="I422" s="95"/>
      <c r="J422" s="95"/>
      <c r="K422" s="95"/>
      <c r="L422" s="95"/>
      <c r="M422" s="95"/>
      <c r="N422" s="95"/>
      <c r="O422" s="95"/>
      <c r="P422" s="95"/>
    </row>
    <row r="423" spans="2:16">
      <c r="B423" s="94"/>
      <c r="C423" s="94"/>
      <c r="D423" s="95"/>
      <c r="E423" s="95"/>
      <c r="F423" s="95"/>
      <c r="G423" s="95"/>
      <c r="H423" s="95"/>
      <c r="I423" s="95"/>
      <c r="J423" s="95"/>
      <c r="K423" s="95"/>
      <c r="L423" s="95"/>
      <c r="M423" s="95"/>
      <c r="N423" s="95"/>
      <c r="O423" s="95"/>
      <c r="P423" s="95"/>
    </row>
    <row r="424" spans="2:16">
      <c r="B424" s="94"/>
      <c r="C424" s="94"/>
      <c r="D424" s="95"/>
      <c r="E424" s="95"/>
      <c r="F424" s="95"/>
      <c r="G424" s="95"/>
      <c r="H424" s="95"/>
      <c r="I424" s="95"/>
      <c r="J424" s="95"/>
      <c r="K424" s="95"/>
      <c r="L424" s="95"/>
      <c r="M424" s="95"/>
      <c r="N424" s="95"/>
      <c r="O424" s="95"/>
      <c r="P424" s="95"/>
    </row>
    <row r="425" spans="2:16">
      <c r="B425" s="94"/>
      <c r="C425" s="94"/>
      <c r="D425" s="95"/>
      <c r="E425" s="95"/>
      <c r="F425" s="95"/>
      <c r="G425" s="95"/>
      <c r="H425" s="95"/>
      <c r="I425" s="95"/>
      <c r="J425" s="95"/>
      <c r="K425" s="95"/>
      <c r="L425" s="95"/>
      <c r="M425" s="95"/>
      <c r="N425" s="95"/>
      <c r="O425" s="95"/>
      <c r="P425" s="95"/>
    </row>
    <row r="426" spans="2:16">
      <c r="B426" s="94"/>
      <c r="C426" s="94"/>
      <c r="D426" s="95"/>
      <c r="E426" s="95"/>
      <c r="F426" s="95"/>
      <c r="G426" s="95"/>
      <c r="H426" s="95"/>
      <c r="I426" s="95"/>
      <c r="J426" s="95"/>
      <c r="K426" s="95"/>
      <c r="L426" s="95"/>
      <c r="M426" s="95"/>
      <c r="N426" s="95"/>
      <c r="O426" s="95"/>
      <c r="P426" s="95"/>
    </row>
    <row r="427" spans="2:16">
      <c r="B427" s="94"/>
      <c r="C427" s="94"/>
      <c r="D427" s="95"/>
      <c r="E427" s="95"/>
      <c r="F427" s="95"/>
      <c r="G427" s="95"/>
      <c r="H427" s="95"/>
      <c r="I427" s="95"/>
      <c r="J427" s="95"/>
      <c r="K427" s="95"/>
      <c r="L427" s="95"/>
      <c r="M427" s="95"/>
      <c r="N427" s="95"/>
      <c r="O427" s="95"/>
      <c r="P427" s="95"/>
    </row>
    <row r="428" spans="2:16">
      <c r="B428" s="94"/>
      <c r="C428" s="94"/>
      <c r="D428" s="95"/>
      <c r="E428" s="95"/>
      <c r="F428" s="95"/>
      <c r="G428" s="95"/>
      <c r="H428" s="95"/>
      <c r="I428" s="95"/>
      <c r="J428" s="95"/>
      <c r="K428" s="95"/>
      <c r="L428" s="95"/>
      <c r="M428" s="95"/>
      <c r="N428" s="95"/>
      <c r="O428" s="95"/>
      <c r="P428" s="95"/>
    </row>
    <row r="429" spans="2:16">
      <c r="B429" s="94"/>
      <c r="C429" s="94"/>
      <c r="D429" s="95"/>
      <c r="E429" s="95"/>
      <c r="F429" s="95"/>
      <c r="G429" s="95"/>
      <c r="H429" s="95"/>
      <c r="I429" s="95"/>
      <c r="J429" s="95"/>
      <c r="K429" s="95"/>
      <c r="L429" s="95"/>
      <c r="M429" s="95"/>
      <c r="N429" s="95"/>
      <c r="O429" s="95"/>
      <c r="P429" s="95"/>
    </row>
    <row r="430" spans="2:16">
      <c r="B430" s="94"/>
      <c r="C430" s="94"/>
      <c r="D430" s="95"/>
      <c r="E430" s="95"/>
      <c r="F430" s="95"/>
      <c r="G430" s="95"/>
      <c r="H430" s="95"/>
      <c r="I430" s="95"/>
      <c r="J430" s="95"/>
      <c r="K430" s="95"/>
      <c r="L430" s="95"/>
      <c r="M430" s="95"/>
      <c r="N430" s="95"/>
      <c r="O430" s="95"/>
      <c r="P430" s="95"/>
    </row>
    <row r="431" spans="2:16">
      <c r="B431" s="94"/>
      <c r="C431" s="94"/>
      <c r="D431" s="95"/>
      <c r="E431" s="95"/>
      <c r="F431" s="95"/>
      <c r="G431" s="95"/>
      <c r="H431" s="95"/>
      <c r="I431" s="95"/>
      <c r="J431" s="95"/>
      <c r="K431" s="95"/>
      <c r="L431" s="95"/>
      <c r="M431" s="95"/>
      <c r="N431" s="95"/>
      <c r="O431" s="95"/>
      <c r="P431" s="95"/>
    </row>
    <row r="432" spans="2:16">
      <c r="B432" s="94"/>
      <c r="C432" s="94"/>
      <c r="D432" s="95"/>
      <c r="E432" s="95"/>
      <c r="F432" s="95"/>
      <c r="G432" s="95"/>
      <c r="H432" s="95"/>
      <c r="I432" s="95"/>
      <c r="J432" s="95"/>
      <c r="K432" s="95"/>
      <c r="L432" s="95"/>
      <c r="M432" s="95"/>
      <c r="N432" s="95"/>
      <c r="O432" s="95"/>
      <c r="P432" s="95"/>
    </row>
    <row r="433" spans="2:16">
      <c r="B433" s="94"/>
      <c r="C433" s="94"/>
      <c r="D433" s="95"/>
      <c r="E433" s="95"/>
      <c r="F433" s="95"/>
      <c r="G433" s="95"/>
      <c r="H433" s="95"/>
      <c r="I433" s="95"/>
      <c r="J433" s="95"/>
      <c r="K433" s="95"/>
      <c r="L433" s="95"/>
      <c r="M433" s="95"/>
      <c r="N433" s="95"/>
      <c r="O433" s="95"/>
      <c r="P433" s="95"/>
    </row>
    <row r="434" spans="2:16">
      <c r="B434" s="94"/>
      <c r="C434" s="94"/>
      <c r="D434" s="95"/>
      <c r="E434" s="95"/>
      <c r="F434" s="95"/>
      <c r="G434" s="95"/>
      <c r="H434" s="95"/>
      <c r="I434" s="95"/>
      <c r="J434" s="95"/>
      <c r="K434" s="95"/>
      <c r="L434" s="95"/>
      <c r="M434" s="95"/>
      <c r="N434" s="95"/>
      <c r="O434" s="95"/>
      <c r="P434" s="95"/>
    </row>
    <row r="435" spans="2:16">
      <c r="B435" s="94"/>
      <c r="C435" s="94"/>
      <c r="D435" s="95"/>
      <c r="E435" s="95"/>
      <c r="F435" s="95"/>
      <c r="G435" s="95"/>
      <c r="H435" s="95"/>
      <c r="I435" s="95"/>
      <c r="J435" s="95"/>
      <c r="K435" s="95"/>
      <c r="L435" s="95"/>
      <c r="M435" s="95"/>
      <c r="N435" s="95"/>
      <c r="O435" s="95"/>
      <c r="P435" s="95"/>
    </row>
    <row r="436" spans="2:16">
      <c r="B436" s="94"/>
      <c r="C436" s="94"/>
      <c r="D436" s="95"/>
      <c r="E436" s="95"/>
      <c r="F436" s="95"/>
      <c r="G436" s="95"/>
      <c r="H436" s="95"/>
      <c r="I436" s="95"/>
      <c r="J436" s="95"/>
      <c r="K436" s="95"/>
      <c r="L436" s="95"/>
      <c r="M436" s="95"/>
      <c r="N436" s="95"/>
      <c r="O436" s="95"/>
      <c r="P436" s="95"/>
    </row>
    <row r="437" spans="2:16">
      <c r="B437" s="94"/>
      <c r="C437" s="94"/>
      <c r="D437" s="95"/>
      <c r="E437" s="95"/>
      <c r="F437" s="95"/>
      <c r="G437" s="95"/>
      <c r="H437" s="95"/>
      <c r="I437" s="95"/>
      <c r="J437" s="95"/>
      <c r="K437" s="95"/>
      <c r="L437" s="95"/>
      <c r="M437" s="95"/>
      <c r="N437" s="95"/>
      <c r="O437" s="95"/>
      <c r="P437" s="95"/>
    </row>
    <row r="438" spans="2:16">
      <c r="B438" s="94"/>
      <c r="C438" s="94"/>
      <c r="D438" s="95"/>
      <c r="E438" s="95"/>
      <c r="F438" s="95"/>
      <c r="G438" s="95"/>
      <c r="H438" s="95"/>
      <c r="I438" s="95"/>
      <c r="J438" s="95"/>
      <c r="K438" s="95"/>
      <c r="L438" s="95"/>
      <c r="M438" s="95"/>
      <c r="N438" s="95"/>
      <c r="O438" s="95"/>
      <c r="P438" s="95"/>
    </row>
    <row r="439" spans="2:16">
      <c r="B439" s="94"/>
      <c r="C439" s="94"/>
      <c r="D439" s="95"/>
      <c r="E439" s="95"/>
      <c r="F439" s="95"/>
      <c r="G439" s="95"/>
      <c r="H439" s="95"/>
      <c r="I439" s="95"/>
      <c r="J439" s="95"/>
      <c r="K439" s="95"/>
      <c r="L439" s="95"/>
      <c r="M439" s="95"/>
      <c r="N439" s="95"/>
      <c r="O439" s="95"/>
      <c r="P439" s="95"/>
    </row>
    <row r="440" spans="2:16">
      <c r="B440" s="94"/>
      <c r="C440" s="94"/>
      <c r="D440" s="95"/>
      <c r="E440" s="95"/>
      <c r="F440" s="95"/>
      <c r="G440" s="95"/>
      <c r="H440" s="95"/>
      <c r="I440" s="95"/>
      <c r="J440" s="95"/>
      <c r="K440" s="95"/>
      <c r="L440" s="95"/>
      <c r="M440" s="95"/>
      <c r="N440" s="95"/>
      <c r="O440" s="95"/>
      <c r="P440" s="95"/>
    </row>
    <row r="441" spans="2:16">
      <c r="B441" s="94"/>
      <c r="C441" s="94"/>
      <c r="D441" s="95"/>
      <c r="E441" s="95"/>
      <c r="F441" s="95"/>
      <c r="G441" s="95"/>
      <c r="H441" s="95"/>
      <c r="I441" s="95"/>
      <c r="J441" s="95"/>
      <c r="K441" s="95"/>
      <c r="L441" s="95"/>
      <c r="M441" s="95"/>
      <c r="N441" s="95"/>
      <c r="O441" s="95"/>
      <c r="P441" s="95"/>
    </row>
    <row r="442" spans="2:16">
      <c r="B442" s="94"/>
      <c r="C442" s="94"/>
      <c r="D442" s="95"/>
      <c r="E442" s="95"/>
      <c r="F442" s="95"/>
      <c r="G442" s="95"/>
      <c r="H442" s="95"/>
      <c r="I442" s="95"/>
      <c r="J442" s="95"/>
      <c r="K442" s="95"/>
      <c r="L442" s="95"/>
      <c r="M442" s="95"/>
      <c r="N442" s="95"/>
      <c r="O442" s="95"/>
      <c r="P442" s="95"/>
    </row>
    <row r="443" spans="2:16">
      <c r="B443" s="94"/>
      <c r="C443" s="94"/>
      <c r="D443" s="95"/>
      <c r="E443" s="95"/>
      <c r="F443" s="95"/>
      <c r="G443" s="95"/>
      <c r="H443" s="95"/>
      <c r="I443" s="95"/>
      <c r="J443" s="95"/>
      <c r="K443" s="95"/>
      <c r="L443" s="95"/>
      <c r="M443" s="95"/>
      <c r="N443" s="95"/>
      <c r="O443" s="95"/>
      <c r="P443" s="95"/>
    </row>
    <row r="444" spans="2:16">
      <c r="B444" s="94"/>
      <c r="C444" s="94"/>
      <c r="D444" s="95"/>
      <c r="E444" s="95"/>
      <c r="F444" s="95"/>
      <c r="G444" s="95"/>
      <c r="H444" s="95"/>
      <c r="I444" s="95"/>
      <c r="J444" s="95"/>
      <c r="K444" s="95"/>
      <c r="L444" s="95"/>
      <c r="M444" s="95"/>
      <c r="N444" s="95"/>
      <c r="O444" s="95"/>
      <c r="P444" s="95"/>
    </row>
    <row r="445" spans="2:16">
      <c r="B445" s="94"/>
      <c r="C445" s="94"/>
      <c r="D445" s="95"/>
      <c r="E445" s="95"/>
      <c r="F445" s="95"/>
      <c r="G445" s="95"/>
      <c r="H445" s="95"/>
      <c r="I445" s="95"/>
      <c r="J445" s="95"/>
      <c r="K445" s="95"/>
      <c r="L445" s="95"/>
      <c r="M445" s="95"/>
      <c r="N445" s="95"/>
      <c r="O445" s="95"/>
      <c r="P445" s="95"/>
    </row>
    <row r="446" spans="2:16">
      <c r="B446" s="94"/>
      <c r="C446" s="94"/>
      <c r="D446" s="95"/>
      <c r="E446" s="95"/>
      <c r="F446" s="95"/>
      <c r="G446" s="95"/>
      <c r="H446" s="95"/>
      <c r="I446" s="95"/>
      <c r="J446" s="95"/>
      <c r="K446" s="95"/>
      <c r="L446" s="95"/>
      <c r="M446" s="95"/>
      <c r="N446" s="95"/>
      <c r="O446" s="95"/>
      <c r="P446" s="95"/>
    </row>
    <row r="447" spans="2:16">
      <c r="B447" s="94"/>
      <c r="C447" s="94"/>
      <c r="D447" s="95"/>
      <c r="E447" s="95"/>
      <c r="F447" s="95"/>
      <c r="G447" s="95"/>
      <c r="H447" s="95"/>
      <c r="I447" s="95"/>
      <c r="J447" s="95"/>
      <c r="K447" s="95"/>
      <c r="L447" s="95"/>
      <c r="M447" s="95"/>
      <c r="N447" s="95"/>
      <c r="O447" s="95"/>
      <c r="P447" s="95"/>
    </row>
    <row r="448" spans="2:16">
      <c r="B448" s="94"/>
      <c r="C448" s="94"/>
      <c r="D448" s="95"/>
      <c r="E448" s="95"/>
      <c r="F448" s="95"/>
      <c r="G448" s="95"/>
      <c r="H448" s="95"/>
      <c r="I448" s="95"/>
      <c r="J448" s="95"/>
      <c r="K448" s="95"/>
      <c r="L448" s="95"/>
      <c r="M448" s="95"/>
      <c r="N448" s="95"/>
      <c r="O448" s="95"/>
      <c r="P448" s="95"/>
    </row>
    <row r="449" spans="2:16">
      <c r="B449" s="94"/>
      <c r="C449" s="94"/>
      <c r="D449" s="95"/>
      <c r="E449" s="95"/>
      <c r="F449" s="95"/>
      <c r="G449" s="95"/>
      <c r="H449" s="95"/>
      <c r="I449" s="95"/>
      <c r="J449" s="95"/>
      <c r="K449" s="95"/>
      <c r="L449" s="95"/>
      <c r="M449" s="95"/>
      <c r="N449" s="95"/>
      <c r="O449" s="95"/>
      <c r="P449" s="95"/>
    </row>
    <row r="450" spans="2:16">
      <c r="B450" s="94"/>
      <c r="C450" s="94"/>
      <c r="D450" s="95"/>
      <c r="E450" s="95"/>
      <c r="F450" s="95"/>
      <c r="G450" s="95"/>
      <c r="H450" s="95"/>
      <c r="I450" s="95"/>
      <c r="J450" s="95"/>
      <c r="K450" s="95"/>
      <c r="L450" s="95"/>
      <c r="M450" s="95"/>
      <c r="N450" s="95"/>
      <c r="O450" s="95"/>
      <c r="P450" s="95"/>
    </row>
    <row r="451" spans="2:16">
      <c r="B451" s="94"/>
      <c r="C451" s="94"/>
      <c r="D451" s="95"/>
      <c r="E451" s="95"/>
      <c r="F451" s="95"/>
      <c r="G451" s="95"/>
      <c r="H451" s="95"/>
      <c r="I451" s="95"/>
      <c r="J451" s="95"/>
      <c r="K451" s="95"/>
      <c r="L451" s="95"/>
      <c r="M451" s="95"/>
      <c r="N451" s="95"/>
      <c r="O451" s="95"/>
      <c r="P451" s="95"/>
    </row>
    <row r="452" spans="2:16">
      <c r="B452" s="94"/>
      <c r="C452" s="94"/>
      <c r="D452" s="95"/>
      <c r="E452" s="95"/>
      <c r="F452" s="95"/>
      <c r="G452" s="95"/>
      <c r="H452" s="95"/>
      <c r="I452" s="95"/>
      <c r="J452" s="95"/>
      <c r="K452" s="95"/>
      <c r="L452" s="95"/>
      <c r="M452" s="95"/>
      <c r="N452" s="95"/>
      <c r="O452" s="95"/>
      <c r="P452" s="95"/>
    </row>
  </sheetData>
  <sheetProtection sheet="1" objects="1" scenarios="1"/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5703125" style="2" bestFit="1" customWidth="1"/>
    <col min="4" max="5" width="6.5703125" style="2" bestFit="1" customWidth="1"/>
    <col min="6" max="6" width="6.140625" style="2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6.5703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customWidth="1"/>
    <col min="20" max="16384" width="9.140625" style="1"/>
  </cols>
  <sheetData>
    <row r="1" spans="2:19">
      <c r="B1" s="46" t="s">
        <v>127</v>
      </c>
      <c r="C1" s="46" t="s" vm="1">
        <v>205</v>
      </c>
    </row>
    <row r="2" spans="2:19">
      <c r="B2" s="46" t="s">
        <v>126</v>
      </c>
      <c r="C2" s="46" t="s">
        <v>206</v>
      </c>
    </row>
    <row r="3" spans="2:19">
      <c r="B3" s="46" t="s">
        <v>128</v>
      </c>
      <c r="C3" s="46" t="s">
        <v>207</v>
      </c>
    </row>
    <row r="4" spans="2:19">
      <c r="B4" s="46" t="s">
        <v>129</v>
      </c>
      <c r="C4" s="46">
        <v>2146</v>
      </c>
    </row>
    <row r="6" spans="2:19" ht="26.25" customHeight="1">
      <c r="B6" s="130" t="s">
        <v>155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2"/>
    </row>
    <row r="7" spans="2:19" ht="26.25" customHeight="1">
      <c r="B7" s="130" t="s">
        <v>72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2"/>
    </row>
    <row r="8" spans="2:19" s="3" customFormat="1" ht="63">
      <c r="B8" s="21" t="s">
        <v>98</v>
      </c>
      <c r="C8" s="29" t="s">
        <v>37</v>
      </c>
      <c r="D8" s="29" t="s">
        <v>100</v>
      </c>
      <c r="E8" s="29" t="s">
        <v>99</v>
      </c>
      <c r="F8" s="29" t="s">
        <v>52</v>
      </c>
      <c r="G8" s="29" t="s">
        <v>14</v>
      </c>
      <c r="H8" s="29" t="s">
        <v>53</v>
      </c>
      <c r="I8" s="29" t="s">
        <v>86</v>
      </c>
      <c r="J8" s="29" t="s">
        <v>17</v>
      </c>
      <c r="K8" s="29" t="s">
        <v>85</v>
      </c>
      <c r="L8" s="29" t="s">
        <v>16</v>
      </c>
      <c r="M8" s="58" t="s">
        <v>18</v>
      </c>
      <c r="N8" s="29" t="s">
        <v>183</v>
      </c>
      <c r="O8" s="29" t="s">
        <v>182</v>
      </c>
      <c r="P8" s="29" t="s">
        <v>93</v>
      </c>
      <c r="Q8" s="29" t="s">
        <v>48</v>
      </c>
      <c r="R8" s="29" t="s">
        <v>130</v>
      </c>
      <c r="S8" s="30" t="s">
        <v>132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190</v>
      </c>
      <c r="O9" s="31"/>
      <c r="P9" s="31" t="s">
        <v>186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95</v>
      </c>
      <c r="R10" s="18" t="s">
        <v>96</v>
      </c>
      <c r="S10" s="19" t="s">
        <v>133</v>
      </c>
    </row>
    <row r="11" spans="2:19" s="4" customFormat="1" ht="18" customHeight="1">
      <c r="B11" s="106" t="s">
        <v>1656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107">
        <v>0</v>
      </c>
      <c r="Q11" s="88"/>
      <c r="R11" s="108">
        <v>0</v>
      </c>
      <c r="S11" s="108">
        <v>0</v>
      </c>
    </row>
    <row r="12" spans="2:19" ht="20.25" customHeight="1">
      <c r="B12" s="109" t="s">
        <v>198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</row>
    <row r="13" spans="2:19">
      <c r="B13" s="109" t="s">
        <v>94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</row>
    <row r="14" spans="2:19">
      <c r="B14" s="109" t="s">
        <v>181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</row>
    <row r="15" spans="2:19">
      <c r="B15" s="109" t="s">
        <v>189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</row>
    <row r="16" spans="2:19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</row>
    <row r="17" spans="2:19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</row>
    <row r="18" spans="2:19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</row>
    <row r="19" spans="2:19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</row>
    <row r="20" spans="2:19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</row>
    <row r="21" spans="2:19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</row>
    <row r="22" spans="2:19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</row>
    <row r="23" spans="2:19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</row>
    <row r="24" spans="2:19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</row>
    <row r="25" spans="2:19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</row>
    <row r="26" spans="2:19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</row>
    <row r="27" spans="2:19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</row>
    <row r="28" spans="2:19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</row>
    <row r="29" spans="2:19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</row>
    <row r="30" spans="2:19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</row>
    <row r="31" spans="2:19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</row>
    <row r="32" spans="2:19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</row>
    <row r="33" spans="2:19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</row>
    <row r="34" spans="2:19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</row>
    <row r="35" spans="2:19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</row>
    <row r="36" spans="2:19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</row>
    <row r="37" spans="2:19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</row>
    <row r="38" spans="2:19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</row>
    <row r="39" spans="2:19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</row>
    <row r="40" spans="2:19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</row>
    <row r="41" spans="2:19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</row>
    <row r="42" spans="2:19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</row>
    <row r="43" spans="2:19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</row>
    <row r="44" spans="2:19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</row>
    <row r="45" spans="2:19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</row>
    <row r="46" spans="2:19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</row>
    <row r="47" spans="2:19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</row>
    <row r="48" spans="2:19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</row>
    <row r="49" spans="2:19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</row>
    <row r="50" spans="2:19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</row>
    <row r="51" spans="2:19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</row>
    <row r="52" spans="2:19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spans="2:19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</row>
    <row r="54" spans="2:19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</row>
    <row r="55" spans="2:19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</row>
    <row r="56" spans="2:19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</row>
    <row r="57" spans="2:19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</row>
    <row r="58" spans="2:19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</row>
    <row r="59" spans="2:19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</row>
    <row r="60" spans="2:19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</row>
    <row r="61" spans="2:19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</row>
    <row r="62" spans="2:19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</row>
    <row r="63" spans="2:19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</row>
    <row r="64" spans="2:19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</row>
    <row r="65" spans="2:19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</row>
    <row r="66" spans="2:19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</row>
    <row r="67" spans="2:19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</row>
    <row r="68" spans="2:19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</row>
    <row r="69" spans="2:19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</row>
    <row r="70" spans="2:19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</row>
    <row r="71" spans="2:19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</row>
    <row r="72" spans="2:19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</row>
    <row r="73" spans="2:19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</row>
    <row r="74" spans="2:19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</row>
    <row r="75" spans="2:19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</row>
    <row r="76" spans="2:19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</row>
    <row r="77" spans="2:19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</row>
    <row r="78" spans="2:19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</row>
    <row r="79" spans="2:19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</row>
    <row r="80" spans="2:19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</row>
    <row r="81" spans="2:19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</row>
    <row r="82" spans="2:19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</row>
    <row r="83" spans="2:19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</row>
    <row r="84" spans="2:19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</row>
    <row r="85" spans="2:19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</row>
    <row r="86" spans="2:19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</row>
    <row r="87" spans="2:19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</row>
    <row r="88" spans="2:19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</row>
    <row r="89" spans="2:19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</row>
    <row r="90" spans="2:19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</row>
    <row r="91" spans="2:19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</row>
    <row r="92" spans="2:19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</row>
    <row r="93" spans="2:19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</row>
    <row r="94" spans="2:19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</row>
    <row r="95" spans="2:19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</row>
    <row r="96" spans="2:19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</row>
    <row r="97" spans="2:19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</row>
    <row r="98" spans="2:19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</row>
    <row r="99" spans="2:19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</row>
    <row r="100" spans="2:19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</row>
    <row r="101" spans="2:19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</row>
    <row r="102" spans="2:19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</row>
    <row r="103" spans="2:19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</row>
    <row r="104" spans="2:19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</row>
    <row r="105" spans="2:19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</row>
    <row r="106" spans="2:19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</row>
    <row r="107" spans="2:19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</row>
    <row r="108" spans="2:19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</row>
    <row r="109" spans="2:19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</row>
    <row r="110" spans="2:19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</row>
    <row r="111" spans="2:19">
      <c r="B111" s="94"/>
      <c r="C111" s="94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</row>
    <row r="112" spans="2:19">
      <c r="B112" s="94"/>
      <c r="C112" s="94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</row>
    <row r="113" spans="2:19">
      <c r="B113" s="94"/>
      <c r="C113" s="94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</row>
    <row r="114" spans="2:19">
      <c r="B114" s="94"/>
      <c r="C114" s="94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</row>
    <row r="115" spans="2:19">
      <c r="B115" s="94"/>
      <c r="C115" s="94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</row>
    <row r="116" spans="2:19">
      <c r="B116" s="94"/>
      <c r="C116" s="94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</row>
    <row r="117" spans="2:19">
      <c r="B117" s="94"/>
      <c r="C117" s="94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</row>
    <row r="118" spans="2:19">
      <c r="B118" s="94"/>
      <c r="C118" s="94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</row>
    <row r="119" spans="2:19">
      <c r="B119" s="94"/>
      <c r="C119" s="94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</row>
    <row r="120" spans="2:19">
      <c r="B120" s="94"/>
      <c r="C120" s="94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</row>
    <row r="121" spans="2:19">
      <c r="B121" s="94"/>
      <c r="C121" s="94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</row>
    <row r="122" spans="2:19">
      <c r="B122" s="94"/>
      <c r="C122" s="94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</row>
    <row r="123" spans="2:19">
      <c r="B123" s="94"/>
      <c r="C123" s="94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</row>
    <row r="124" spans="2:19">
      <c r="B124" s="94"/>
      <c r="C124" s="94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</row>
    <row r="125" spans="2:19">
      <c r="B125" s="94"/>
      <c r="C125" s="94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</row>
    <row r="126" spans="2:19">
      <c r="B126" s="94"/>
      <c r="C126" s="94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</row>
    <row r="127" spans="2:19">
      <c r="B127" s="94"/>
      <c r="C127" s="94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</row>
    <row r="128" spans="2:19">
      <c r="B128" s="94"/>
      <c r="C128" s="94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</row>
    <row r="129" spans="2:19">
      <c r="B129" s="94"/>
      <c r="C129" s="94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</row>
    <row r="130" spans="2:19">
      <c r="B130" s="94"/>
      <c r="C130" s="94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</row>
    <row r="131" spans="2:19">
      <c r="B131" s="94"/>
      <c r="C131" s="94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</row>
    <row r="132" spans="2:19">
      <c r="B132" s="94"/>
      <c r="C132" s="94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</row>
    <row r="133" spans="2:19">
      <c r="B133" s="94"/>
      <c r="C133" s="94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</row>
    <row r="134" spans="2:19">
      <c r="B134" s="94"/>
      <c r="C134" s="94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</row>
    <row r="135" spans="2:19">
      <c r="B135" s="94"/>
      <c r="C135" s="94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</row>
    <row r="136" spans="2:19">
      <c r="B136" s="94"/>
      <c r="C136" s="94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</row>
    <row r="137" spans="2:19">
      <c r="B137" s="94"/>
      <c r="C137" s="94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</row>
    <row r="138" spans="2:19">
      <c r="B138" s="94"/>
      <c r="C138" s="94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</row>
    <row r="139" spans="2:19">
      <c r="B139" s="94"/>
      <c r="C139" s="94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</row>
    <row r="140" spans="2:19">
      <c r="B140" s="94"/>
      <c r="C140" s="94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</row>
    <row r="141" spans="2:19">
      <c r="B141" s="94"/>
      <c r="C141" s="94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</row>
    <row r="142" spans="2:19">
      <c r="B142" s="94"/>
      <c r="C142" s="94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</row>
    <row r="143" spans="2:19">
      <c r="B143" s="94"/>
      <c r="C143" s="94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</row>
    <row r="144" spans="2:19">
      <c r="B144" s="94"/>
      <c r="C144" s="94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</row>
    <row r="145" spans="2:19">
      <c r="B145" s="94"/>
      <c r="C145" s="94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</row>
    <row r="146" spans="2:19">
      <c r="B146" s="94"/>
      <c r="C146" s="94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</row>
    <row r="147" spans="2:19">
      <c r="B147" s="94"/>
      <c r="C147" s="94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</row>
    <row r="148" spans="2:19">
      <c r="B148" s="94"/>
      <c r="C148" s="94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</row>
    <row r="149" spans="2:19">
      <c r="B149" s="94"/>
      <c r="C149" s="94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</row>
    <row r="150" spans="2:19">
      <c r="B150" s="94"/>
      <c r="C150" s="94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</row>
    <row r="151" spans="2:19">
      <c r="B151" s="94"/>
      <c r="C151" s="94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</row>
    <row r="152" spans="2:19">
      <c r="B152" s="94"/>
      <c r="C152" s="94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</row>
    <row r="153" spans="2:19">
      <c r="B153" s="94"/>
      <c r="C153" s="94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</row>
    <row r="154" spans="2:19">
      <c r="B154" s="94"/>
      <c r="C154" s="94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</row>
    <row r="155" spans="2:19">
      <c r="B155" s="94"/>
      <c r="C155" s="94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</row>
    <row r="156" spans="2:19">
      <c r="B156" s="94"/>
      <c r="C156" s="94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</row>
    <row r="157" spans="2:19">
      <c r="B157" s="94"/>
      <c r="C157" s="94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</row>
    <row r="158" spans="2:19">
      <c r="B158" s="94"/>
      <c r="C158" s="94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</row>
    <row r="159" spans="2:19">
      <c r="B159" s="94"/>
      <c r="C159" s="94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</row>
    <row r="160" spans="2:19">
      <c r="B160" s="94"/>
      <c r="C160" s="94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</row>
    <row r="161" spans="2:19">
      <c r="B161" s="94"/>
      <c r="C161" s="94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</row>
    <row r="162" spans="2:19">
      <c r="B162" s="94"/>
      <c r="C162" s="94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</row>
    <row r="163" spans="2:19">
      <c r="B163" s="94"/>
      <c r="C163" s="94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</row>
    <row r="164" spans="2:19">
      <c r="B164" s="94"/>
      <c r="C164" s="94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</row>
    <row r="165" spans="2:19">
      <c r="B165" s="94"/>
      <c r="C165" s="94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</row>
    <row r="166" spans="2:19">
      <c r="B166" s="94"/>
      <c r="C166" s="94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</row>
    <row r="167" spans="2:19">
      <c r="B167" s="94"/>
      <c r="C167" s="94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</row>
    <row r="168" spans="2:19">
      <c r="B168" s="94"/>
      <c r="C168" s="94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</row>
    <row r="169" spans="2:19">
      <c r="B169" s="94"/>
      <c r="C169" s="94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</row>
    <row r="170" spans="2:19">
      <c r="B170" s="94"/>
      <c r="C170" s="94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</row>
    <row r="171" spans="2:19">
      <c r="B171" s="94"/>
      <c r="C171" s="94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</row>
    <row r="172" spans="2:19">
      <c r="B172" s="94"/>
      <c r="C172" s="94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</row>
    <row r="173" spans="2:19">
      <c r="B173" s="94"/>
      <c r="C173" s="94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</row>
    <row r="174" spans="2:19">
      <c r="B174" s="94"/>
      <c r="C174" s="94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</row>
    <row r="175" spans="2:19">
      <c r="B175" s="94"/>
      <c r="C175" s="94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</row>
    <row r="176" spans="2:19">
      <c r="B176" s="94"/>
      <c r="C176" s="94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</row>
    <row r="177" spans="2:19">
      <c r="B177" s="94"/>
      <c r="C177" s="94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</row>
    <row r="178" spans="2:19">
      <c r="B178" s="94"/>
      <c r="C178" s="94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</row>
    <row r="179" spans="2:19">
      <c r="B179" s="94"/>
      <c r="C179" s="94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</row>
    <row r="180" spans="2:19">
      <c r="B180" s="94"/>
      <c r="C180" s="94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</row>
    <row r="181" spans="2:19">
      <c r="B181" s="94"/>
      <c r="C181" s="94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</row>
    <row r="182" spans="2:19">
      <c r="B182" s="94"/>
      <c r="C182" s="94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</row>
    <row r="183" spans="2:19">
      <c r="B183" s="94"/>
      <c r="C183" s="94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</row>
    <row r="184" spans="2:19">
      <c r="B184" s="94"/>
      <c r="C184" s="94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</row>
    <row r="185" spans="2:19">
      <c r="B185" s="94"/>
      <c r="C185" s="94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</row>
    <row r="186" spans="2:19">
      <c r="B186" s="94"/>
      <c r="C186" s="94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</row>
    <row r="187" spans="2:19">
      <c r="B187" s="94"/>
      <c r="C187" s="94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</row>
    <row r="188" spans="2:19">
      <c r="B188" s="94"/>
      <c r="C188" s="94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</row>
    <row r="189" spans="2:19">
      <c r="B189" s="94"/>
      <c r="C189" s="94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</row>
    <row r="190" spans="2:19">
      <c r="B190" s="94"/>
      <c r="C190" s="94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</row>
    <row r="191" spans="2:19">
      <c r="B191" s="94"/>
      <c r="C191" s="94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</row>
    <row r="192" spans="2:19">
      <c r="B192" s="94"/>
      <c r="C192" s="94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</row>
    <row r="193" spans="2:19">
      <c r="B193" s="94"/>
      <c r="C193" s="94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</row>
    <row r="194" spans="2:19">
      <c r="B194" s="94"/>
      <c r="C194" s="94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</row>
    <row r="195" spans="2:19">
      <c r="B195" s="94"/>
      <c r="C195" s="94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</row>
    <row r="196" spans="2:19">
      <c r="B196" s="94"/>
      <c r="C196" s="94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</row>
    <row r="197" spans="2:19">
      <c r="B197" s="94"/>
      <c r="C197" s="94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</row>
    <row r="198" spans="2:19">
      <c r="B198" s="94"/>
      <c r="C198" s="94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</row>
    <row r="199" spans="2:19">
      <c r="B199" s="94"/>
      <c r="C199" s="94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95"/>
    </row>
    <row r="200" spans="2:19">
      <c r="B200" s="94"/>
      <c r="C200" s="94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5"/>
    </row>
    <row r="201" spans="2:19">
      <c r="B201" s="94"/>
      <c r="C201" s="94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5"/>
    </row>
    <row r="202" spans="2:19">
      <c r="B202" s="94"/>
      <c r="C202" s="94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</row>
    <row r="203" spans="2:19">
      <c r="B203" s="94"/>
      <c r="C203" s="94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</row>
    <row r="204" spans="2:19">
      <c r="B204" s="94"/>
      <c r="C204" s="94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</row>
    <row r="205" spans="2:19">
      <c r="B205" s="94"/>
      <c r="C205" s="94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95"/>
    </row>
    <row r="206" spans="2:19">
      <c r="B206" s="94"/>
      <c r="C206" s="94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95"/>
    </row>
    <row r="207" spans="2:19">
      <c r="B207" s="94"/>
      <c r="C207" s="94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95"/>
    </row>
    <row r="208" spans="2:19">
      <c r="B208" s="94"/>
      <c r="C208" s="94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95"/>
    </row>
    <row r="209" spans="2:19">
      <c r="B209" s="94"/>
      <c r="C209" s="94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  <c r="S209" s="95"/>
    </row>
    <row r="210" spans="2:19">
      <c r="B210" s="94"/>
      <c r="C210" s="94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5"/>
      <c r="S210" s="95"/>
    </row>
    <row r="211" spans="2:19">
      <c r="B211" s="94"/>
      <c r="C211" s="94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95"/>
    </row>
    <row r="212" spans="2:19">
      <c r="B212" s="94"/>
      <c r="C212" s="94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  <c r="S212" s="95"/>
    </row>
    <row r="213" spans="2:19">
      <c r="B213" s="94"/>
      <c r="C213" s="94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  <c r="S213" s="95"/>
    </row>
    <row r="214" spans="2:19">
      <c r="B214" s="94"/>
      <c r="C214" s="94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  <c r="S214" s="95"/>
    </row>
    <row r="215" spans="2:19">
      <c r="B215" s="94"/>
      <c r="C215" s="94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95"/>
      <c r="S215" s="95"/>
    </row>
    <row r="216" spans="2:19">
      <c r="B216" s="94"/>
      <c r="C216" s="94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  <c r="S216" s="95"/>
    </row>
    <row r="217" spans="2:19">
      <c r="B217" s="94"/>
      <c r="C217" s="94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95"/>
      <c r="S217" s="95"/>
    </row>
    <row r="218" spans="2:19">
      <c r="B218" s="94"/>
      <c r="C218" s="94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</row>
    <row r="219" spans="2:19">
      <c r="B219" s="94"/>
      <c r="C219" s="94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95"/>
      <c r="S219" s="95"/>
    </row>
    <row r="220" spans="2:19">
      <c r="B220" s="94"/>
      <c r="C220" s="94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95"/>
      <c r="S220" s="95"/>
    </row>
    <row r="221" spans="2:19">
      <c r="B221" s="94"/>
      <c r="C221" s="94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95"/>
      <c r="S221" s="95"/>
    </row>
    <row r="222" spans="2:19">
      <c r="B222" s="94"/>
      <c r="C222" s="94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95"/>
      <c r="S222" s="95"/>
    </row>
    <row r="223" spans="2:19">
      <c r="B223" s="94"/>
      <c r="C223" s="94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95"/>
      <c r="S223" s="95"/>
    </row>
    <row r="224" spans="2:19">
      <c r="B224" s="94"/>
      <c r="C224" s="94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95"/>
      <c r="S224" s="95"/>
    </row>
    <row r="225" spans="2:19">
      <c r="B225" s="94"/>
      <c r="C225" s="94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95"/>
      <c r="S225" s="95"/>
    </row>
    <row r="226" spans="2:19">
      <c r="B226" s="94"/>
      <c r="C226" s="94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95"/>
      <c r="S226" s="95"/>
    </row>
    <row r="227" spans="2:19">
      <c r="B227" s="94"/>
      <c r="C227" s="94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95"/>
      <c r="S227" s="95"/>
    </row>
    <row r="228" spans="2:19">
      <c r="B228" s="94"/>
      <c r="C228" s="94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95"/>
      <c r="S228" s="95"/>
    </row>
    <row r="229" spans="2:19">
      <c r="B229" s="94"/>
      <c r="C229" s="94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95"/>
      <c r="S229" s="95"/>
    </row>
    <row r="230" spans="2:19">
      <c r="B230" s="94"/>
      <c r="C230" s="94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95"/>
      <c r="S230" s="95"/>
    </row>
    <row r="231" spans="2:19">
      <c r="B231" s="94"/>
      <c r="C231" s="94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95"/>
      <c r="S231" s="95"/>
    </row>
    <row r="232" spans="2:19">
      <c r="B232" s="94"/>
      <c r="C232" s="94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95"/>
      <c r="S232" s="95"/>
    </row>
    <row r="233" spans="2:19">
      <c r="B233" s="94"/>
      <c r="C233" s="94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95"/>
      <c r="S233" s="95"/>
    </row>
    <row r="234" spans="2:19">
      <c r="B234" s="94"/>
      <c r="C234" s="94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95"/>
      <c r="S234" s="95"/>
    </row>
    <row r="235" spans="2:19">
      <c r="B235" s="94"/>
      <c r="C235" s="94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95"/>
      <c r="S235" s="95"/>
    </row>
    <row r="236" spans="2:19">
      <c r="B236" s="94"/>
      <c r="C236" s="94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95"/>
      <c r="S236" s="95"/>
    </row>
    <row r="237" spans="2:19">
      <c r="B237" s="94"/>
      <c r="C237" s="94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95"/>
      <c r="S237" s="95"/>
    </row>
    <row r="238" spans="2:19">
      <c r="B238" s="94"/>
      <c r="C238" s="94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95"/>
      <c r="S238" s="95"/>
    </row>
    <row r="239" spans="2:19">
      <c r="B239" s="94"/>
      <c r="C239" s="94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95"/>
      <c r="S239" s="95"/>
    </row>
    <row r="240" spans="2:19">
      <c r="B240" s="94"/>
      <c r="C240" s="94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95"/>
      <c r="S240" s="95"/>
    </row>
    <row r="241" spans="2:19">
      <c r="B241" s="94"/>
      <c r="C241" s="94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95"/>
      <c r="S241" s="95"/>
    </row>
    <row r="242" spans="2:19">
      <c r="B242" s="94"/>
      <c r="C242" s="94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95"/>
      <c r="S242" s="95"/>
    </row>
    <row r="243" spans="2:19">
      <c r="B243" s="94"/>
      <c r="C243" s="94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95"/>
      <c r="S243" s="95"/>
    </row>
    <row r="244" spans="2:19">
      <c r="B244" s="94"/>
      <c r="C244" s="94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95"/>
      <c r="S244" s="95"/>
    </row>
    <row r="245" spans="2:19">
      <c r="B245" s="94"/>
      <c r="C245" s="94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95"/>
      <c r="S245" s="95"/>
    </row>
    <row r="246" spans="2:19">
      <c r="B246" s="94"/>
      <c r="C246" s="94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95"/>
      <c r="S246" s="95"/>
    </row>
    <row r="247" spans="2:19">
      <c r="B247" s="94"/>
      <c r="C247" s="94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95"/>
      <c r="S247" s="95"/>
    </row>
    <row r="248" spans="2:19">
      <c r="B248" s="94"/>
      <c r="C248" s="94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95"/>
      <c r="S248" s="95"/>
    </row>
    <row r="249" spans="2:19">
      <c r="B249" s="94"/>
      <c r="C249" s="94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95"/>
      <c r="S249" s="95"/>
    </row>
    <row r="250" spans="2:19">
      <c r="B250" s="94"/>
      <c r="C250" s="94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95"/>
      <c r="S250" s="95"/>
    </row>
    <row r="251" spans="2:19">
      <c r="B251" s="94"/>
      <c r="C251" s="94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95"/>
      <c r="S251" s="95"/>
    </row>
    <row r="252" spans="2:19">
      <c r="B252" s="94"/>
      <c r="C252" s="94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95"/>
      <c r="S252" s="95"/>
    </row>
    <row r="253" spans="2:19">
      <c r="B253" s="94"/>
      <c r="C253" s="94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95"/>
      <c r="S253" s="95"/>
    </row>
    <row r="254" spans="2:19">
      <c r="B254" s="94"/>
      <c r="C254" s="94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95"/>
      <c r="S254" s="95"/>
    </row>
    <row r="255" spans="2:19">
      <c r="B255" s="94"/>
      <c r="C255" s="94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95"/>
      <c r="S255" s="95"/>
    </row>
    <row r="256" spans="2:19">
      <c r="B256" s="94"/>
      <c r="C256" s="94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95"/>
      <c r="S256" s="95"/>
    </row>
    <row r="257" spans="2:19">
      <c r="B257" s="94"/>
      <c r="C257" s="94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95"/>
      <c r="S257" s="95"/>
    </row>
    <row r="258" spans="2:19">
      <c r="B258" s="94"/>
      <c r="C258" s="94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95"/>
      <c r="S258" s="95"/>
    </row>
    <row r="259" spans="2:19">
      <c r="B259" s="94"/>
      <c r="C259" s="94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95"/>
      <c r="S259" s="95"/>
    </row>
    <row r="260" spans="2:19">
      <c r="B260" s="94"/>
      <c r="C260" s="94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95"/>
      <c r="S260" s="95"/>
    </row>
    <row r="261" spans="2:19">
      <c r="B261" s="94"/>
      <c r="C261" s="94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95"/>
      <c r="S261" s="95"/>
    </row>
    <row r="262" spans="2:19">
      <c r="B262" s="94"/>
      <c r="C262" s="94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95"/>
      <c r="S262" s="95"/>
    </row>
    <row r="263" spans="2:19">
      <c r="B263" s="94"/>
      <c r="C263" s="94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95"/>
      <c r="S263" s="95"/>
    </row>
    <row r="264" spans="2:19">
      <c r="B264" s="94"/>
      <c r="C264" s="94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95"/>
      <c r="S264" s="95"/>
    </row>
    <row r="265" spans="2:19">
      <c r="B265" s="94"/>
      <c r="C265" s="94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95"/>
      <c r="S265" s="95"/>
    </row>
    <row r="266" spans="2:19">
      <c r="B266" s="94"/>
      <c r="C266" s="94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  <c r="S266" s="95"/>
    </row>
    <row r="267" spans="2:19">
      <c r="B267" s="94"/>
      <c r="C267" s="94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95"/>
      <c r="S267" s="95"/>
    </row>
    <row r="268" spans="2:19">
      <c r="B268" s="94"/>
      <c r="C268" s="94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95"/>
      <c r="S268" s="95"/>
    </row>
    <row r="269" spans="2:19">
      <c r="B269" s="94"/>
      <c r="C269" s="94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95"/>
      <c r="S269" s="95"/>
    </row>
    <row r="270" spans="2:19">
      <c r="B270" s="94"/>
      <c r="C270" s="94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95"/>
      <c r="S270" s="95"/>
    </row>
    <row r="271" spans="2:19">
      <c r="B271" s="94"/>
      <c r="C271" s="94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95"/>
      <c r="S271" s="95"/>
    </row>
    <row r="272" spans="2:19">
      <c r="B272" s="94"/>
      <c r="C272" s="94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95"/>
      <c r="S272" s="95"/>
    </row>
    <row r="273" spans="2:19">
      <c r="B273" s="94"/>
      <c r="C273" s="94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95"/>
      <c r="S273" s="95"/>
    </row>
    <row r="274" spans="2:19">
      <c r="B274" s="94"/>
      <c r="C274" s="94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95"/>
      <c r="S274" s="95"/>
    </row>
    <row r="275" spans="2:19">
      <c r="B275" s="94"/>
      <c r="C275" s="94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95"/>
      <c r="S275" s="95"/>
    </row>
    <row r="276" spans="2:19">
      <c r="B276" s="94"/>
      <c r="C276" s="94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95"/>
      <c r="S276" s="95"/>
    </row>
    <row r="277" spans="2:19">
      <c r="B277" s="94"/>
      <c r="C277" s="94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95"/>
      <c r="S277" s="95"/>
    </row>
    <row r="278" spans="2:19">
      <c r="B278" s="94"/>
      <c r="C278" s="94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95"/>
      <c r="S278" s="95"/>
    </row>
    <row r="279" spans="2:19">
      <c r="B279" s="94"/>
      <c r="C279" s="94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95"/>
      <c r="S279" s="95"/>
    </row>
    <row r="280" spans="2:19">
      <c r="B280" s="94"/>
      <c r="C280" s="94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95"/>
      <c r="S280" s="95"/>
    </row>
    <row r="281" spans="2:19">
      <c r="B281" s="94"/>
      <c r="C281" s="94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95"/>
      <c r="S281" s="95"/>
    </row>
    <row r="282" spans="2:19">
      <c r="B282" s="94"/>
      <c r="C282" s="94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95"/>
      <c r="S282" s="95"/>
    </row>
    <row r="283" spans="2:19">
      <c r="B283" s="94"/>
      <c r="C283" s="94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95"/>
      <c r="S283" s="95"/>
    </row>
    <row r="284" spans="2:19">
      <c r="B284" s="94"/>
      <c r="C284" s="94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95"/>
      <c r="S284" s="95"/>
    </row>
    <row r="285" spans="2:19">
      <c r="B285" s="94"/>
      <c r="C285" s="94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95"/>
      <c r="S285" s="95"/>
    </row>
    <row r="286" spans="2:19">
      <c r="B286" s="94"/>
      <c r="C286" s="94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95"/>
      <c r="S286" s="95"/>
    </row>
    <row r="287" spans="2:19">
      <c r="B287" s="94"/>
      <c r="C287" s="94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95"/>
      <c r="S287" s="95"/>
    </row>
    <row r="288" spans="2:19">
      <c r="B288" s="94"/>
      <c r="C288" s="94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95"/>
      <c r="S288" s="95"/>
    </row>
    <row r="289" spans="2:19">
      <c r="B289" s="94"/>
      <c r="C289" s="94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95"/>
      <c r="S289" s="95"/>
    </row>
    <row r="290" spans="2:19">
      <c r="B290" s="94"/>
      <c r="C290" s="94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95"/>
      <c r="S290" s="95"/>
    </row>
    <row r="291" spans="2:19">
      <c r="B291" s="94"/>
      <c r="C291" s="94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95"/>
      <c r="S291" s="95"/>
    </row>
    <row r="292" spans="2:19">
      <c r="B292" s="94"/>
      <c r="C292" s="94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95"/>
      <c r="S292" s="95"/>
    </row>
    <row r="293" spans="2:19">
      <c r="B293" s="94"/>
      <c r="C293" s="94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95"/>
      <c r="S293" s="95"/>
    </row>
    <row r="294" spans="2:19">
      <c r="B294" s="94"/>
      <c r="C294" s="94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95"/>
      <c r="S294" s="95"/>
    </row>
    <row r="295" spans="2:19">
      <c r="B295" s="94"/>
      <c r="C295" s="94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95"/>
      <c r="S295" s="95"/>
    </row>
    <row r="296" spans="2:19">
      <c r="B296" s="94"/>
      <c r="C296" s="94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95"/>
      <c r="S296" s="95"/>
    </row>
    <row r="297" spans="2:19">
      <c r="B297" s="94"/>
      <c r="C297" s="94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95"/>
      <c r="S297" s="95"/>
    </row>
    <row r="298" spans="2:19">
      <c r="B298" s="94"/>
      <c r="C298" s="94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95"/>
      <c r="S298" s="95"/>
    </row>
    <row r="299" spans="2:19">
      <c r="B299" s="94"/>
      <c r="C299" s="94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95"/>
      <c r="S299" s="95"/>
    </row>
    <row r="300" spans="2:19">
      <c r="B300" s="94"/>
      <c r="C300" s="94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95"/>
      <c r="S300" s="95"/>
    </row>
    <row r="301" spans="2:19">
      <c r="B301" s="94"/>
      <c r="C301" s="94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95"/>
      <c r="S301" s="95"/>
    </row>
    <row r="302" spans="2:19">
      <c r="B302" s="94"/>
      <c r="C302" s="94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95"/>
      <c r="S302" s="95"/>
    </row>
    <row r="303" spans="2:19">
      <c r="B303" s="94"/>
      <c r="C303" s="94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95"/>
      <c r="S303" s="95"/>
    </row>
    <row r="304" spans="2:19">
      <c r="B304" s="94"/>
      <c r="C304" s="94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95"/>
      <c r="S304" s="95"/>
    </row>
    <row r="305" spans="2:19">
      <c r="B305" s="94"/>
      <c r="C305" s="94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95"/>
      <c r="S305" s="95"/>
    </row>
    <row r="306" spans="2:19">
      <c r="B306" s="94"/>
      <c r="C306" s="94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95"/>
      <c r="S306" s="95"/>
    </row>
    <row r="307" spans="2:19">
      <c r="B307" s="94"/>
      <c r="C307" s="94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95"/>
      <c r="S307" s="95"/>
    </row>
    <row r="308" spans="2:19">
      <c r="B308" s="94"/>
      <c r="C308" s="94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95"/>
      <c r="S308" s="95"/>
    </row>
    <row r="309" spans="2:19">
      <c r="B309" s="94"/>
      <c r="C309" s="94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95"/>
      <c r="S309" s="95"/>
    </row>
    <row r="310" spans="2:19">
      <c r="B310" s="94"/>
      <c r="C310" s="94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95"/>
      <c r="S310" s="95"/>
    </row>
    <row r="311" spans="2:19">
      <c r="B311" s="94"/>
      <c r="C311" s="94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95"/>
      <c r="S311" s="95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D668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5703125" style="2" bestFit="1" customWidth="1"/>
    <col min="4" max="4" width="11" style="2" bestFit="1" customWidth="1"/>
    <col min="5" max="5" width="6.5703125" style="2" bestFit="1" customWidth="1"/>
    <col min="6" max="6" width="6.140625" style="1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7.42578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bestFit="1" customWidth="1"/>
    <col min="20" max="16384" width="9.140625" style="1"/>
  </cols>
  <sheetData>
    <row r="1" spans="2:30">
      <c r="B1" s="46" t="s">
        <v>127</v>
      </c>
      <c r="C1" s="46" t="s" vm="1">
        <v>205</v>
      </c>
    </row>
    <row r="2" spans="2:30">
      <c r="B2" s="46" t="s">
        <v>126</v>
      </c>
      <c r="C2" s="46" t="s">
        <v>206</v>
      </c>
    </row>
    <row r="3" spans="2:30">
      <c r="B3" s="46" t="s">
        <v>128</v>
      </c>
      <c r="C3" s="46" t="s">
        <v>207</v>
      </c>
    </row>
    <row r="4" spans="2:30">
      <c r="B4" s="46" t="s">
        <v>129</v>
      </c>
      <c r="C4" s="46">
        <v>2146</v>
      </c>
    </row>
    <row r="6" spans="2:30" ht="26.25" customHeight="1">
      <c r="B6" s="130" t="s">
        <v>155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2"/>
    </row>
    <row r="7" spans="2:30" ht="26.25" customHeight="1">
      <c r="B7" s="130" t="s">
        <v>73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2"/>
    </row>
    <row r="8" spans="2:30" s="3" customFormat="1" ht="63">
      <c r="B8" s="21" t="s">
        <v>98</v>
      </c>
      <c r="C8" s="29" t="s">
        <v>37</v>
      </c>
      <c r="D8" s="29" t="s">
        <v>100</v>
      </c>
      <c r="E8" s="29" t="s">
        <v>99</v>
      </c>
      <c r="F8" s="29" t="s">
        <v>52</v>
      </c>
      <c r="G8" s="29" t="s">
        <v>14</v>
      </c>
      <c r="H8" s="29" t="s">
        <v>53</v>
      </c>
      <c r="I8" s="29" t="s">
        <v>86</v>
      </c>
      <c r="J8" s="29" t="s">
        <v>17</v>
      </c>
      <c r="K8" s="29" t="s">
        <v>85</v>
      </c>
      <c r="L8" s="29" t="s">
        <v>16</v>
      </c>
      <c r="M8" s="58" t="s">
        <v>18</v>
      </c>
      <c r="N8" s="58" t="s">
        <v>183</v>
      </c>
      <c r="O8" s="29" t="s">
        <v>182</v>
      </c>
      <c r="P8" s="29" t="s">
        <v>93</v>
      </c>
      <c r="Q8" s="29" t="s">
        <v>48</v>
      </c>
      <c r="R8" s="29" t="s">
        <v>130</v>
      </c>
      <c r="S8" s="30" t="s">
        <v>132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190</v>
      </c>
      <c r="O9" s="31"/>
      <c r="P9" s="31" t="s">
        <v>186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95</v>
      </c>
      <c r="R10" s="18" t="s">
        <v>96</v>
      </c>
      <c r="S10" s="19" t="s">
        <v>133</v>
      </c>
      <c r="AA10" s="1"/>
    </row>
    <row r="11" spans="2:30" s="4" customFormat="1" ht="18" customHeight="1">
      <c r="B11" s="106" t="s">
        <v>1658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107">
        <v>0</v>
      </c>
      <c r="Q11" s="88"/>
      <c r="R11" s="108">
        <v>0</v>
      </c>
      <c r="S11" s="108">
        <v>0</v>
      </c>
      <c r="AA11" s="1"/>
      <c r="AD11" s="1"/>
    </row>
    <row r="12" spans="2:30" ht="17.25" customHeight="1">
      <c r="B12" s="109" t="s">
        <v>198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</row>
    <row r="13" spans="2:30">
      <c r="B13" s="109" t="s">
        <v>94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</row>
    <row r="14" spans="2:30">
      <c r="B14" s="109" t="s">
        <v>181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</row>
    <row r="15" spans="2:30">
      <c r="B15" s="109" t="s">
        <v>189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</row>
    <row r="16" spans="2:30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</row>
    <row r="17" spans="2:19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</row>
    <row r="18" spans="2:19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</row>
    <row r="19" spans="2:19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</row>
    <row r="20" spans="2:19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</row>
    <row r="21" spans="2:19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</row>
    <row r="22" spans="2:19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</row>
    <row r="23" spans="2:19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</row>
    <row r="24" spans="2:19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</row>
    <row r="25" spans="2:19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</row>
    <row r="26" spans="2:19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</row>
    <row r="27" spans="2:19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</row>
    <row r="28" spans="2:19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</row>
    <row r="29" spans="2:19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</row>
    <row r="30" spans="2:19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</row>
    <row r="31" spans="2:19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</row>
    <row r="32" spans="2:19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</row>
    <row r="33" spans="2:19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</row>
    <row r="34" spans="2:19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</row>
    <row r="35" spans="2:19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</row>
    <row r="36" spans="2:19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</row>
    <row r="37" spans="2:19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</row>
    <row r="38" spans="2:19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</row>
    <row r="39" spans="2:19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</row>
    <row r="40" spans="2:19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</row>
    <row r="41" spans="2:19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</row>
    <row r="42" spans="2:19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</row>
    <row r="43" spans="2:19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</row>
    <row r="44" spans="2:19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</row>
    <row r="45" spans="2:19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</row>
    <row r="46" spans="2:19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</row>
    <row r="47" spans="2:19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</row>
    <row r="48" spans="2:19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</row>
    <row r="49" spans="2:19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</row>
    <row r="50" spans="2:19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</row>
    <row r="51" spans="2:19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</row>
    <row r="52" spans="2:19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spans="2:19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</row>
    <row r="54" spans="2:19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</row>
    <row r="55" spans="2:19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</row>
    <row r="56" spans="2:19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</row>
    <row r="57" spans="2:19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</row>
    <row r="58" spans="2:19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</row>
    <row r="59" spans="2:19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</row>
    <row r="60" spans="2:19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</row>
    <row r="61" spans="2:19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</row>
    <row r="62" spans="2:19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</row>
    <row r="63" spans="2:19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</row>
    <row r="64" spans="2:19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</row>
    <row r="65" spans="2:19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</row>
    <row r="66" spans="2:19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</row>
    <row r="67" spans="2:19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</row>
    <row r="68" spans="2:19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</row>
    <row r="69" spans="2:19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</row>
    <row r="70" spans="2:19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</row>
    <row r="71" spans="2:19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</row>
    <row r="72" spans="2:19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</row>
    <row r="73" spans="2:19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</row>
    <row r="74" spans="2:19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</row>
    <row r="75" spans="2:19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</row>
    <row r="76" spans="2:19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</row>
    <row r="77" spans="2:19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</row>
    <row r="78" spans="2:19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</row>
    <row r="79" spans="2:19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</row>
    <row r="80" spans="2:19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</row>
    <row r="81" spans="2:19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</row>
    <row r="82" spans="2:19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</row>
    <row r="83" spans="2:19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</row>
    <row r="84" spans="2:19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</row>
    <row r="85" spans="2:19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</row>
    <row r="86" spans="2:19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</row>
    <row r="87" spans="2:19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</row>
    <row r="88" spans="2:19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</row>
    <row r="89" spans="2:19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</row>
    <row r="90" spans="2:19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</row>
    <row r="91" spans="2:19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</row>
    <row r="92" spans="2:19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</row>
    <row r="93" spans="2:19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</row>
    <row r="94" spans="2:19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</row>
    <row r="95" spans="2:19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</row>
    <row r="96" spans="2:19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</row>
    <row r="97" spans="2:19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</row>
    <row r="98" spans="2:19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</row>
    <row r="99" spans="2:19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</row>
    <row r="100" spans="2:19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</row>
    <row r="101" spans="2:19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</row>
    <row r="102" spans="2:19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</row>
    <row r="103" spans="2:19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</row>
    <row r="104" spans="2:19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</row>
    <row r="105" spans="2:19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</row>
    <row r="106" spans="2:19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</row>
    <row r="107" spans="2:19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</row>
    <row r="108" spans="2:19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</row>
    <row r="109" spans="2:19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</row>
    <row r="110" spans="2:19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</row>
    <row r="111" spans="2:19">
      <c r="B111" s="94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</row>
    <row r="112" spans="2:19">
      <c r="B112" s="94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</row>
    <row r="113" spans="2:19">
      <c r="B113" s="94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</row>
    <row r="114" spans="2:19">
      <c r="B114" s="94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</row>
    <row r="115" spans="2:19">
      <c r="B115" s="94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</row>
    <row r="116" spans="2:19">
      <c r="B116" s="94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</row>
    <row r="117" spans="2:19">
      <c r="B117" s="94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</row>
    <row r="118" spans="2:19">
      <c r="B118" s="94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</row>
    <row r="119" spans="2:19">
      <c r="B119" s="94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</row>
    <row r="120" spans="2:19">
      <c r="B120" s="94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</row>
    <row r="121" spans="2:19">
      <c r="B121" s="94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</row>
    <row r="122" spans="2:19">
      <c r="B122" s="94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</row>
    <row r="123" spans="2:19">
      <c r="B123" s="94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</row>
    <row r="124" spans="2:19">
      <c r="B124" s="94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</row>
    <row r="125" spans="2:19">
      <c r="B125" s="94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</row>
    <row r="126" spans="2:19">
      <c r="B126" s="94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</row>
    <row r="127" spans="2:19">
      <c r="B127" s="94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</row>
    <row r="128" spans="2:19">
      <c r="B128" s="94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</row>
    <row r="129" spans="2:19">
      <c r="B129" s="94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</row>
    <row r="130" spans="2:19">
      <c r="B130" s="94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</row>
    <row r="131" spans="2:19">
      <c r="B131" s="94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</row>
    <row r="132" spans="2:19">
      <c r="B132" s="94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</row>
    <row r="133" spans="2:19">
      <c r="B133" s="94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</row>
    <row r="134" spans="2:19">
      <c r="B134" s="94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</row>
    <row r="135" spans="2:19">
      <c r="B135" s="94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</row>
    <row r="136" spans="2:19">
      <c r="B136" s="94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</row>
    <row r="137" spans="2:19">
      <c r="B137" s="94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</row>
    <row r="138" spans="2:19">
      <c r="B138" s="94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</row>
    <row r="139" spans="2:19">
      <c r="B139" s="94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</row>
    <row r="140" spans="2:19">
      <c r="B140" s="94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</row>
    <row r="141" spans="2:19">
      <c r="B141" s="94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</row>
    <row r="142" spans="2:19">
      <c r="B142" s="94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</row>
    <row r="143" spans="2:19">
      <c r="B143" s="94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</row>
    <row r="144" spans="2:19">
      <c r="B144" s="94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</row>
    <row r="145" spans="2:19">
      <c r="B145" s="94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</row>
    <row r="146" spans="2:19">
      <c r="B146" s="94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</row>
    <row r="147" spans="2:19">
      <c r="B147" s="94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</row>
    <row r="148" spans="2:19">
      <c r="B148" s="94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</row>
    <row r="149" spans="2:19">
      <c r="B149" s="94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</row>
    <row r="150" spans="2:19">
      <c r="B150" s="94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</row>
    <row r="151" spans="2:19">
      <c r="B151" s="94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</row>
    <row r="152" spans="2:19">
      <c r="B152" s="94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</row>
    <row r="153" spans="2:19">
      <c r="B153" s="94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</row>
    <row r="154" spans="2:19">
      <c r="B154" s="94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</row>
    <row r="155" spans="2:19">
      <c r="B155" s="94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</row>
    <row r="156" spans="2:19">
      <c r="B156" s="94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</row>
    <row r="157" spans="2:19">
      <c r="B157" s="94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</row>
    <row r="158" spans="2:19">
      <c r="B158" s="94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</row>
    <row r="159" spans="2:19">
      <c r="B159" s="94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</row>
    <row r="160" spans="2:19">
      <c r="B160" s="94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</row>
    <row r="161" spans="2:19">
      <c r="B161" s="94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</row>
    <row r="162" spans="2:19">
      <c r="B162" s="94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</row>
    <row r="163" spans="2:19">
      <c r="B163" s="94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</row>
    <row r="164" spans="2:19">
      <c r="B164" s="94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</row>
    <row r="165" spans="2:19">
      <c r="B165" s="94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</row>
    <row r="166" spans="2:19">
      <c r="B166" s="94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</row>
    <row r="167" spans="2:19">
      <c r="B167" s="94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</row>
    <row r="168" spans="2:19">
      <c r="B168" s="94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</row>
    <row r="169" spans="2:19">
      <c r="B169" s="94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</row>
    <row r="170" spans="2:19">
      <c r="B170" s="94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</row>
    <row r="171" spans="2:19">
      <c r="B171" s="94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</row>
    <row r="172" spans="2:19">
      <c r="B172" s="94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</row>
    <row r="173" spans="2:19">
      <c r="B173" s="94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</row>
    <row r="174" spans="2:19">
      <c r="B174" s="94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</row>
    <row r="175" spans="2:19">
      <c r="B175" s="94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</row>
    <row r="176" spans="2:19">
      <c r="B176" s="94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</row>
    <row r="177" spans="2:19">
      <c r="B177" s="94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</row>
    <row r="178" spans="2:19">
      <c r="B178" s="94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</row>
    <row r="179" spans="2:19">
      <c r="B179" s="94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</row>
    <row r="180" spans="2:19">
      <c r="B180" s="94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</row>
    <row r="181" spans="2:19">
      <c r="B181" s="94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</row>
    <row r="182" spans="2:19">
      <c r="B182" s="94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</row>
    <row r="183" spans="2:19">
      <c r="B183" s="94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</row>
    <row r="184" spans="2:19">
      <c r="B184" s="94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</row>
    <row r="185" spans="2:19">
      <c r="B185" s="94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</row>
    <row r="186" spans="2:19">
      <c r="B186" s="94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</row>
    <row r="187" spans="2:19">
      <c r="B187" s="94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</row>
    <row r="188" spans="2:19">
      <c r="B188" s="94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</row>
    <row r="189" spans="2:19">
      <c r="B189" s="94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</row>
    <row r="190" spans="2:19">
      <c r="B190" s="94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</row>
    <row r="191" spans="2:19">
      <c r="B191" s="94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</row>
    <row r="192" spans="2:19">
      <c r="B192" s="94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</row>
    <row r="193" spans="2:19">
      <c r="B193" s="94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</row>
    <row r="194" spans="2:19">
      <c r="B194" s="94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</row>
    <row r="195" spans="2:19">
      <c r="B195" s="94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</row>
    <row r="196" spans="2:19">
      <c r="B196" s="94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</row>
    <row r="197" spans="2:19">
      <c r="B197" s="94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</row>
    <row r="198" spans="2:19">
      <c r="B198" s="94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</row>
    <row r="199" spans="2:19">
      <c r="B199" s="94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95"/>
    </row>
    <row r="200" spans="2:19">
      <c r="B200" s="94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5"/>
    </row>
    <row r="201" spans="2:19">
      <c r="B201" s="94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5"/>
    </row>
    <row r="202" spans="2:19">
      <c r="B202" s="94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</row>
    <row r="203" spans="2:19">
      <c r="B203" s="94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</row>
    <row r="204" spans="2:19">
      <c r="B204" s="94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</row>
    <row r="205" spans="2:19">
      <c r="B205" s="94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95"/>
    </row>
    <row r="206" spans="2:19">
      <c r="B206" s="94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95"/>
    </row>
    <row r="207" spans="2:19">
      <c r="B207" s="94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95"/>
    </row>
    <row r="208" spans="2:19">
      <c r="B208" s="94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95"/>
    </row>
    <row r="209" spans="2:19">
      <c r="B209" s="94"/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  <c r="S209" s="95"/>
    </row>
    <row r="210" spans="2:19">
      <c r="B210" s="94"/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5"/>
      <c r="S210" s="95"/>
    </row>
    <row r="211" spans="2:19">
      <c r="B211" s="94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95"/>
    </row>
    <row r="212" spans="2:19">
      <c r="B212" s="94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  <c r="S212" s="95"/>
    </row>
    <row r="213" spans="2:19">
      <c r="B213" s="94"/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  <c r="S213" s="95"/>
    </row>
    <row r="214" spans="2:19">
      <c r="B214" s="94"/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  <c r="S214" s="95"/>
    </row>
    <row r="215" spans="2:19">
      <c r="B215" s="94"/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95"/>
      <c r="S215" s="95"/>
    </row>
    <row r="216" spans="2:19">
      <c r="B216" s="94"/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  <c r="S216" s="95"/>
    </row>
    <row r="217" spans="2:19">
      <c r="B217" s="94"/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95"/>
      <c r="S217" s="95"/>
    </row>
    <row r="218" spans="2:19">
      <c r="B218" s="94"/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</row>
    <row r="219" spans="2:19">
      <c r="B219" s="94"/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95"/>
      <c r="S219" s="95"/>
    </row>
    <row r="220" spans="2:19">
      <c r="B220" s="94"/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95"/>
      <c r="S220" s="95"/>
    </row>
    <row r="221" spans="2:19">
      <c r="B221" s="94"/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95"/>
      <c r="S221" s="95"/>
    </row>
    <row r="222" spans="2:19">
      <c r="B222" s="94"/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95"/>
      <c r="S222" s="95"/>
    </row>
    <row r="223" spans="2:19">
      <c r="B223" s="94"/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95"/>
      <c r="S223" s="95"/>
    </row>
    <row r="224" spans="2:19">
      <c r="B224" s="94"/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95"/>
      <c r="S224" s="95"/>
    </row>
    <row r="225" spans="2:19">
      <c r="B225" s="94"/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95"/>
      <c r="S225" s="95"/>
    </row>
    <row r="226" spans="2:19">
      <c r="B226" s="94"/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95"/>
      <c r="S226" s="95"/>
    </row>
    <row r="227" spans="2:19">
      <c r="B227" s="94"/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95"/>
      <c r="S227" s="95"/>
    </row>
    <row r="228" spans="2:19">
      <c r="B228" s="94"/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95"/>
      <c r="S228" s="95"/>
    </row>
    <row r="229" spans="2:19">
      <c r="B229" s="94"/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95"/>
      <c r="S229" s="95"/>
    </row>
    <row r="230" spans="2:19">
      <c r="B230" s="94"/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95"/>
      <c r="S230" s="95"/>
    </row>
    <row r="231" spans="2:19">
      <c r="B231" s="94"/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95"/>
      <c r="S231" s="95"/>
    </row>
    <row r="232" spans="2:19">
      <c r="B232" s="94"/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95"/>
      <c r="S232" s="95"/>
    </row>
    <row r="233" spans="2:19">
      <c r="B233" s="94"/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95"/>
      <c r="S233" s="95"/>
    </row>
    <row r="234" spans="2:19">
      <c r="B234" s="94"/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95"/>
      <c r="S234" s="95"/>
    </row>
    <row r="235" spans="2:19">
      <c r="B235" s="94"/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95"/>
      <c r="S235" s="95"/>
    </row>
    <row r="236" spans="2:19">
      <c r="B236" s="94"/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95"/>
      <c r="S236" s="95"/>
    </row>
    <row r="237" spans="2:19">
      <c r="B237" s="94"/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95"/>
      <c r="S237" s="95"/>
    </row>
    <row r="238" spans="2:19">
      <c r="B238" s="94"/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95"/>
      <c r="S238" s="95"/>
    </row>
    <row r="239" spans="2:19">
      <c r="B239" s="94"/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95"/>
      <c r="S239" s="95"/>
    </row>
    <row r="240" spans="2:19">
      <c r="B240" s="94"/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95"/>
      <c r="S240" s="95"/>
    </row>
    <row r="241" spans="2:19">
      <c r="B241" s="94"/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95"/>
      <c r="S241" s="95"/>
    </row>
    <row r="242" spans="2:19">
      <c r="B242" s="94"/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95"/>
      <c r="S242" s="95"/>
    </row>
    <row r="243" spans="2:19">
      <c r="B243" s="94"/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95"/>
      <c r="S243" s="95"/>
    </row>
    <row r="244" spans="2:19">
      <c r="B244" s="94"/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95"/>
      <c r="S244" s="95"/>
    </row>
    <row r="245" spans="2:19">
      <c r="B245" s="94"/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95"/>
      <c r="S245" s="95"/>
    </row>
    <row r="246" spans="2:19">
      <c r="B246" s="94"/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95"/>
      <c r="S246" s="95"/>
    </row>
    <row r="247" spans="2:19">
      <c r="B247" s="94"/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95"/>
      <c r="S247" s="95"/>
    </row>
    <row r="248" spans="2:19">
      <c r="B248" s="94"/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95"/>
      <c r="S248" s="95"/>
    </row>
    <row r="249" spans="2:19">
      <c r="B249" s="94"/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95"/>
      <c r="S249" s="95"/>
    </row>
    <row r="250" spans="2:19">
      <c r="B250" s="94"/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95"/>
      <c r="S250" s="95"/>
    </row>
    <row r="251" spans="2:19">
      <c r="B251" s="94"/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95"/>
      <c r="S251" s="95"/>
    </row>
    <row r="252" spans="2:19">
      <c r="B252" s="94"/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95"/>
      <c r="S252" s="95"/>
    </row>
    <row r="253" spans="2:19">
      <c r="B253" s="94"/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95"/>
      <c r="S253" s="95"/>
    </row>
    <row r="254" spans="2:19">
      <c r="B254" s="94"/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95"/>
      <c r="S254" s="95"/>
    </row>
    <row r="255" spans="2:19">
      <c r="B255" s="94"/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95"/>
      <c r="S255" s="95"/>
    </row>
    <row r="256" spans="2:19">
      <c r="B256" s="94"/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95"/>
      <c r="S256" s="95"/>
    </row>
    <row r="257" spans="2:19">
      <c r="B257" s="94"/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95"/>
      <c r="S257" s="95"/>
    </row>
    <row r="258" spans="2:19">
      <c r="B258" s="94"/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95"/>
      <c r="S258" s="95"/>
    </row>
    <row r="259" spans="2:19">
      <c r="B259" s="94"/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95"/>
      <c r="S259" s="95"/>
    </row>
    <row r="260" spans="2:19">
      <c r="B260" s="94"/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95"/>
      <c r="S260" s="95"/>
    </row>
    <row r="261" spans="2:19">
      <c r="B261" s="94"/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95"/>
      <c r="S261" s="95"/>
    </row>
    <row r="262" spans="2:19">
      <c r="B262" s="94"/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95"/>
      <c r="S262" s="95"/>
    </row>
    <row r="263" spans="2:19">
      <c r="B263" s="94"/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95"/>
      <c r="S263" s="95"/>
    </row>
    <row r="264" spans="2:19">
      <c r="B264" s="94"/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95"/>
      <c r="S264" s="95"/>
    </row>
    <row r="265" spans="2:19">
      <c r="B265" s="94"/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95"/>
      <c r="S265" s="95"/>
    </row>
    <row r="266" spans="2:19">
      <c r="B266" s="94"/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  <c r="S266" s="95"/>
    </row>
    <row r="267" spans="2:19">
      <c r="B267" s="94"/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95"/>
      <c r="S267" s="95"/>
    </row>
    <row r="268" spans="2:19">
      <c r="B268" s="94"/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95"/>
      <c r="S268" s="95"/>
    </row>
    <row r="269" spans="2:19">
      <c r="B269" s="94"/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95"/>
      <c r="S269" s="95"/>
    </row>
    <row r="270" spans="2:19">
      <c r="B270" s="94"/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95"/>
      <c r="S270" s="95"/>
    </row>
    <row r="271" spans="2:19">
      <c r="B271" s="94"/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95"/>
      <c r="S271" s="95"/>
    </row>
    <row r="272" spans="2:19">
      <c r="B272" s="94"/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95"/>
      <c r="S272" s="95"/>
    </row>
    <row r="273" spans="2:19">
      <c r="B273" s="94"/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95"/>
      <c r="S273" s="95"/>
    </row>
    <row r="274" spans="2:19">
      <c r="B274" s="94"/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95"/>
      <c r="S274" s="95"/>
    </row>
    <row r="275" spans="2:19">
      <c r="B275" s="94"/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95"/>
      <c r="S275" s="95"/>
    </row>
    <row r="276" spans="2:19">
      <c r="B276" s="94"/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95"/>
      <c r="S276" s="95"/>
    </row>
    <row r="277" spans="2:19">
      <c r="B277" s="94"/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95"/>
      <c r="S277" s="95"/>
    </row>
    <row r="278" spans="2:19">
      <c r="B278" s="94"/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95"/>
      <c r="S278" s="95"/>
    </row>
    <row r="279" spans="2:19">
      <c r="B279" s="94"/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95"/>
      <c r="S279" s="95"/>
    </row>
    <row r="280" spans="2:19">
      <c r="B280" s="94"/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95"/>
      <c r="S280" s="95"/>
    </row>
    <row r="281" spans="2:19">
      <c r="B281" s="94"/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95"/>
      <c r="S281" s="95"/>
    </row>
    <row r="282" spans="2:19">
      <c r="B282" s="94"/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95"/>
      <c r="S282" s="95"/>
    </row>
    <row r="283" spans="2:19">
      <c r="B283" s="94"/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95"/>
      <c r="S283" s="95"/>
    </row>
    <row r="284" spans="2:19">
      <c r="B284" s="94"/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95"/>
      <c r="S284" s="95"/>
    </row>
    <row r="285" spans="2:19">
      <c r="B285" s="94"/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95"/>
      <c r="S285" s="95"/>
    </row>
    <row r="286" spans="2:19">
      <c r="B286" s="94"/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95"/>
      <c r="S286" s="95"/>
    </row>
    <row r="287" spans="2:19">
      <c r="B287" s="94"/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95"/>
      <c r="S287" s="95"/>
    </row>
    <row r="288" spans="2:19">
      <c r="B288" s="94"/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95"/>
      <c r="S288" s="95"/>
    </row>
    <row r="289" spans="2:19">
      <c r="B289" s="94"/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95"/>
      <c r="S289" s="95"/>
    </row>
    <row r="290" spans="2:19">
      <c r="B290" s="94"/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95"/>
      <c r="S290" s="95"/>
    </row>
    <row r="291" spans="2:19">
      <c r="B291" s="94"/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95"/>
      <c r="S291" s="95"/>
    </row>
    <row r="292" spans="2:19">
      <c r="B292" s="94"/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95"/>
      <c r="S292" s="95"/>
    </row>
    <row r="293" spans="2:19">
      <c r="B293" s="94"/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95"/>
      <c r="S293" s="95"/>
    </row>
    <row r="294" spans="2:19">
      <c r="B294" s="94"/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95"/>
      <c r="S294" s="95"/>
    </row>
    <row r="295" spans="2:19">
      <c r="B295" s="94"/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95"/>
      <c r="S295" s="95"/>
    </row>
    <row r="296" spans="2:19">
      <c r="B296" s="94"/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95"/>
      <c r="S296" s="95"/>
    </row>
    <row r="297" spans="2:19">
      <c r="B297" s="94"/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95"/>
      <c r="S297" s="95"/>
    </row>
    <row r="298" spans="2:19">
      <c r="B298" s="94"/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95"/>
      <c r="S298" s="95"/>
    </row>
    <row r="299" spans="2:19">
      <c r="B299" s="94"/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95"/>
      <c r="S299" s="95"/>
    </row>
    <row r="300" spans="2:19">
      <c r="B300" s="94"/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95"/>
      <c r="S300" s="95"/>
    </row>
    <row r="301" spans="2:19">
      <c r="B301" s="94"/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95"/>
      <c r="S301" s="95"/>
    </row>
    <row r="302" spans="2:19">
      <c r="B302" s="94"/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95"/>
      <c r="S302" s="95"/>
    </row>
    <row r="303" spans="2:19">
      <c r="B303" s="94"/>
      <c r="C303" s="95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95"/>
      <c r="S303" s="95"/>
    </row>
    <row r="304" spans="2:19">
      <c r="B304" s="94"/>
      <c r="C304" s="95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95"/>
      <c r="S304" s="95"/>
    </row>
    <row r="305" spans="2:19">
      <c r="B305" s="94"/>
      <c r="C305" s="95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95"/>
      <c r="S305" s="95"/>
    </row>
    <row r="306" spans="2:19">
      <c r="B306" s="94"/>
      <c r="C306" s="95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95"/>
      <c r="S306" s="95"/>
    </row>
    <row r="307" spans="2:19">
      <c r="B307" s="94"/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95"/>
      <c r="S307" s="95"/>
    </row>
    <row r="308" spans="2:19">
      <c r="B308" s="94"/>
      <c r="C308" s="95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95"/>
      <c r="S308" s="95"/>
    </row>
    <row r="309" spans="2:19">
      <c r="B309" s="94"/>
      <c r="C309" s="95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95"/>
      <c r="S309" s="95"/>
    </row>
    <row r="310" spans="2:19">
      <c r="B310" s="94"/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95"/>
      <c r="S310" s="95"/>
    </row>
    <row r="311" spans="2:19">
      <c r="B311" s="94"/>
      <c r="C311" s="95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95"/>
      <c r="S311" s="95"/>
    </row>
    <row r="312" spans="2:19">
      <c r="B312" s="94"/>
      <c r="C312" s="95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95"/>
      <c r="S312" s="95"/>
    </row>
    <row r="313" spans="2:19">
      <c r="B313" s="94"/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95"/>
      <c r="S313" s="95"/>
    </row>
    <row r="314" spans="2:19">
      <c r="B314" s="94"/>
      <c r="C314" s="95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95"/>
      <c r="S314" s="95"/>
    </row>
    <row r="315" spans="2:19">
      <c r="B315" s="94"/>
      <c r="C315" s="95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95"/>
      <c r="S315" s="95"/>
    </row>
    <row r="316" spans="2:19">
      <c r="B316" s="94"/>
      <c r="C316" s="95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95"/>
      <c r="S316" s="95"/>
    </row>
    <row r="317" spans="2:19">
      <c r="B317" s="94"/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95"/>
      <c r="S317" s="95"/>
    </row>
    <row r="318" spans="2:19">
      <c r="B318" s="94"/>
      <c r="C318" s="95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95"/>
      <c r="S318" s="95"/>
    </row>
    <row r="319" spans="2:19">
      <c r="B319" s="94"/>
      <c r="C319" s="95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95"/>
      <c r="S319" s="95"/>
    </row>
    <row r="320" spans="2:19">
      <c r="B320" s="94"/>
      <c r="C320" s="95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95"/>
      <c r="S320" s="95"/>
    </row>
    <row r="321" spans="2:19">
      <c r="B321" s="94"/>
      <c r="C321" s="95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95"/>
      <c r="S321" s="95"/>
    </row>
    <row r="322" spans="2:19">
      <c r="B322" s="94"/>
      <c r="C322" s="95"/>
      <c r="D322" s="95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  <c r="P322" s="95"/>
      <c r="Q322" s="95"/>
      <c r="R322" s="95"/>
      <c r="S322" s="95"/>
    </row>
    <row r="323" spans="2:19">
      <c r="B323" s="94"/>
      <c r="C323" s="95"/>
      <c r="D323" s="95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  <c r="P323" s="95"/>
      <c r="Q323" s="95"/>
      <c r="R323" s="95"/>
      <c r="S323" s="95"/>
    </row>
    <row r="324" spans="2:19">
      <c r="B324" s="94"/>
      <c r="C324" s="95"/>
      <c r="D324" s="95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  <c r="P324" s="95"/>
      <c r="Q324" s="95"/>
      <c r="R324" s="95"/>
      <c r="S324" s="95"/>
    </row>
    <row r="325" spans="2:19">
      <c r="B325" s="94"/>
      <c r="C325" s="95"/>
      <c r="D325" s="95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  <c r="P325" s="95"/>
      <c r="Q325" s="95"/>
      <c r="R325" s="95"/>
      <c r="S325" s="95"/>
    </row>
    <row r="326" spans="2:19">
      <c r="B326" s="94"/>
      <c r="C326" s="95"/>
      <c r="D326" s="95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  <c r="P326" s="95"/>
      <c r="Q326" s="95"/>
      <c r="R326" s="95"/>
      <c r="S326" s="95"/>
    </row>
    <row r="327" spans="2:19">
      <c r="B327" s="94"/>
      <c r="C327" s="95"/>
      <c r="D327" s="95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  <c r="P327" s="95"/>
      <c r="Q327" s="95"/>
      <c r="R327" s="95"/>
      <c r="S327" s="95"/>
    </row>
    <row r="328" spans="2:19">
      <c r="B328" s="94"/>
      <c r="C328" s="95"/>
      <c r="D328" s="95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  <c r="P328" s="95"/>
      <c r="Q328" s="95"/>
      <c r="R328" s="95"/>
      <c r="S328" s="95"/>
    </row>
    <row r="329" spans="2:19">
      <c r="B329" s="94"/>
      <c r="C329" s="95"/>
      <c r="D329" s="95"/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5"/>
      <c r="P329" s="95"/>
      <c r="Q329" s="95"/>
      <c r="R329" s="95"/>
      <c r="S329" s="95"/>
    </row>
    <row r="330" spans="2:19">
      <c r="B330" s="94"/>
      <c r="C330" s="95"/>
      <c r="D330" s="95"/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95"/>
      <c r="P330" s="95"/>
      <c r="Q330" s="95"/>
      <c r="R330" s="95"/>
      <c r="S330" s="95"/>
    </row>
    <row r="331" spans="2:19">
      <c r="B331" s="94"/>
      <c r="C331" s="95"/>
      <c r="D331" s="95"/>
      <c r="E331" s="95"/>
      <c r="F331" s="95"/>
      <c r="G331" s="95"/>
      <c r="H331" s="95"/>
      <c r="I331" s="95"/>
      <c r="J331" s="95"/>
      <c r="K331" s="95"/>
      <c r="L331" s="95"/>
      <c r="M331" s="95"/>
      <c r="N331" s="95"/>
      <c r="O331" s="95"/>
      <c r="P331" s="95"/>
      <c r="Q331" s="95"/>
      <c r="R331" s="95"/>
      <c r="S331" s="95"/>
    </row>
    <row r="332" spans="2:19">
      <c r="B332" s="94"/>
      <c r="C332" s="95"/>
      <c r="D332" s="95"/>
      <c r="E332" s="95"/>
      <c r="F332" s="95"/>
      <c r="G332" s="95"/>
      <c r="H332" s="95"/>
      <c r="I332" s="95"/>
      <c r="J332" s="95"/>
      <c r="K332" s="95"/>
      <c r="L332" s="95"/>
      <c r="M332" s="95"/>
      <c r="N332" s="95"/>
      <c r="O332" s="95"/>
      <c r="P332" s="95"/>
      <c r="Q332" s="95"/>
      <c r="R332" s="95"/>
      <c r="S332" s="95"/>
    </row>
    <row r="333" spans="2:19">
      <c r="B333" s="94"/>
      <c r="C333" s="95"/>
      <c r="D333" s="95"/>
      <c r="E333" s="95"/>
      <c r="F333" s="95"/>
      <c r="G333" s="95"/>
      <c r="H333" s="95"/>
      <c r="I333" s="95"/>
      <c r="J333" s="95"/>
      <c r="K333" s="95"/>
      <c r="L333" s="95"/>
      <c r="M333" s="95"/>
      <c r="N333" s="95"/>
      <c r="O333" s="95"/>
      <c r="P333" s="95"/>
      <c r="Q333" s="95"/>
      <c r="R333" s="95"/>
      <c r="S333" s="95"/>
    </row>
    <row r="334" spans="2:19">
      <c r="B334" s="94"/>
      <c r="C334" s="95"/>
      <c r="D334" s="95"/>
      <c r="E334" s="95"/>
      <c r="F334" s="95"/>
      <c r="G334" s="95"/>
      <c r="H334" s="95"/>
      <c r="I334" s="95"/>
      <c r="J334" s="95"/>
      <c r="K334" s="95"/>
      <c r="L334" s="95"/>
      <c r="M334" s="95"/>
      <c r="N334" s="95"/>
      <c r="O334" s="95"/>
      <c r="P334" s="95"/>
      <c r="Q334" s="95"/>
      <c r="R334" s="95"/>
      <c r="S334" s="95"/>
    </row>
    <row r="335" spans="2:19">
      <c r="B335" s="94"/>
      <c r="C335" s="95"/>
      <c r="D335" s="95"/>
      <c r="E335" s="95"/>
      <c r="F335" s="95"/>
      <c r="G335" s="95"/>
      <c r="H335" s="95"/>
      <c r="I335" s="95"/>
      <c r="J335" s="95"/>
      <c r="K335" s="95"/>
      <c r="L335" s="95"/>
      <c r="M335" s="95"/>
      <c r="N335" s="95"/>
      <c r="O335" s="95"/>
      <c r="P335" s="95"/>
      <c r="Q335" s="95"/>
      <c r="R335" s="95"/>
      <c r="S335" s="95"/>
    </row>
    <row r="336" spans="2:19">
      <c r="B336" s="94"/>
      <c r="C336" s="95"/>
      <c r="D336" s="95"/>
      <c r="E336" s="95"/>
      <c r="F336" s="95"/>
      <c r="G336" s="95"/>
      <c r="H336" s="95"/>
      <c r="I336" s="95"/>
      <c r="J336" s="95"/>
      <c r="K336" s="95"/>
      <c r="L336" s="95"/>
      <c r="M336" s="95"/>
      <c r="N336" s="95"/>
      <c r="O336" s="95"/>
      <c r="P336" s="95"/>
      <c r="Q336" s="95"/>
      <c r="R336" s="95"/>
      <c r="S336" s="95"/>
    </row>
    <row r="337" spans="2:19">
      <c r="B337" s="94"/>
      <c r="C337" s="95"/>
      <c r="D337" s="95"/>
      <c r="E337" s="95"/>
      <c r="F337" s="95"/>
      <c r="G337" s="95"/>
      <c r="H337" s="95"/>
      <c r="I337" s="95"/>
      <c r="J337" s="95"/>
      <c r="K337" s="95"/>
      <c r="L337" s="95"/>
      <c r="M337" s="95"/>
      <c r="N337" s="95"/>
      <c r="O337" s="95"/>
      <c r="P337" s="95"/>
      <c r="Q337" s="95"/>
      <c r="R337" s="95"/>
      <c r="S337" s="95"/>
    </row>
    <row r="338" spans="2:19">
      <c r="B338" s="94"/>
      <c r="C338" s="95"/>
      <c r="D338" s="95"/>
      <c r="E338" s="95"/>
      <c r="F338" s="95"/>
      <c r="G338" s="95"/>
      <c r="H338" s="95"/>
      <c r="I338" s="95"/>
      <c r="J338" s="95"/>
      <c r="K338" s="95"/>
      <c r="L338" s="95"/>
      <c r="M338" s="95"/>
      <c r="N338" s="95"/>
      <c r="O338" s="95"/>
      <c r="P338" s="95"/>
      <c r="Q338" s="95"/>
      <c r="R338" s="95"/>
      <c r="S338" s="95"/>
    </row>
    <row r="339" spans="2:19">
      <c r="B339" s="94"/>
      <c r="C339" s="95"/>
      <c r="D339" s="95"/>
      <c r="E339" s="95"/>
      <c r="F339" s="95"/>
      <c r="G339" s="95"/>
      <c r="H339" s="95"/>
      <c r="I339" s="95"/>
      <c r="J339" s="95"/>
      <c r="K339" s="95"/>
      <c r="L339" s="95"/>
      <c r="M339" s="95"/>
      <c r="N339" s="95"/>
      <c r="O339" s="95"/>
      <c r="P339" s="95"/>
      <c r="Q339" s="95"/>
      <c r="R339" s="95"/>
      <c r="S339" s="95"/>
    </row>
    <row r="340" spans="2:19">
      <c r="B340" s="94"/>
      <c r="C340" s="95"/>
      <c r="D340" s="95"/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/>
      <c r="P340" s="95"/>
      <c r="Q340" s="95"/>
      <c r="R340" s="95"/>
      <c r="S340" s="95"/>
    </row>
    <row r="341" spans="2:19">
      <c r="B341" s="94"/>
      <c r="C341" s="95"/>
      <c r="D341" s="95"/>
      <c r="E341" s="95"/>
      <c r="F341" s="95"/>
      <c r="G341" s="95"/>
      <c r="H341" s="95"/>
      <c r="I341" s="95"/>
      <c r="J341" s="95"/>
      <c r="K341" s="95"/>
      <c r="L341" s="95"/>
      <c r="M341" s="95"/>
      <c r="N341" s="95"/>
      <c r="O341" s="95"/>
      <c r="P341" s="95"/>
      <c r="Q341" s="95"/>
      <c r="R341" s="95"/>
      <c r="S341" s="95"/>
    </row>
    <row r="342" spans="2:19">
      <c r="B342" s="94"/>
      <c r="C342" s="95"/>
      <c r="D342" s="95"/>
      <c r="E342" s="95"/>
      <c r="F342" s="95"/>
      <c r="G342" s="95"/>
      <c r="H342" s="95"/>
      <c r="I342" s="95"/>
      <c r="J342" s="95"/>
      <c r="K342" s="95"/>
      <c r="L342" s="95"/>
      <c r="M342" s="95"/>
      <c r="N342" s="95"/>
      <c r="O342" s="95"/>
      <c r="P342" s="95"/>
      <c r="Q342" s="95"/>
      <c r="R342" s="95"/>
      <c r="S342" s="95"/>
    </row>
    <row r="343" spans="2:19">
      <c r="B343" s="94"/>
      <c r="C343" s="95"/>
      <c r="D343" s="95"/>
      <c r="E343" s="95"/>
      <c r="F343" s="95"/>
      <c r="G343" s="95"/>
      <c r="H343" s="95"/>
      <c r="I343" s="95"/>
      <c r="J343" s="95"/>
      <c r="K343" s="95"/>
      <c r="L343" s="95"/>
      <c r="M343" s="95"/>
      <c r="N343" s="95"/>
      <c r="O343" s="95"/>
      <c r="P343" s="95"/>
      <c r="Q343" s="95"/>
      <c r="R343" s="95"/>
      <c r="S343" s="95"/>
    </row>
    <row r="344" spans="2:19">
      <c r="B344" s="94"/>
      <c r="C344" s="95"/>
      <c r="D344" s="95"/>
      <c r="E344" s="95"/>
      <c r="F344" s="95"/>
      <c r="G344" s="95"/>
      <c r="H344" s="95"/>
      <c r="I344" s="95"/>
      <c r="J344" s="95"/>
      <c r="K344" s="95"/>
      <c r="L344" s="95"/>
      <c r="M344" s="95"/>
      <c r="N344" s="95"/>
      <c r="O344" s="95"/>
      <c r="P344" s="95"/>
      <c r="Q344" s="95"/>
      <c r="R344" s="95"/>
      <c r="S344" s="95"/>
    </row>
    <row r="345" spans="2:19">
      <c r="B345" s="94"/>
      <c r="C345" s="95"/>
      <c r="D345" s="95"/>
      <c r="E345" s="95"/>
      <c r="F345" s="95"/>
      <c r="G345" s="95"/>
      <c r="H345" s="95"/>
      <c r="I345" s="95"/>
      <c r="J345" s="95"/>
      <c r="K345" s="95"/>
      <c r="L345" s="95"/>
      <c r="M345" s="95"/>
      <c r="N345" s="95"/>
      <c r="O345" s="95"/>
      <c r="P345" s="95"/>
      <c r="Q345" s="95"/>
      <c r="R345" s="95"/>
      <c r="S345" s="95"/>
    </row>
    <row r="346" spans="2:19">
      <c r="B346" s="94"/>
      <c r="C346" s="95"/>
      <c r="D346" s="95"/>
      <c r="E346" s="95"/>
      <c r="F346" s="95"/>
      <c r="G346" s="95"/>
      <c r="H346" s="95"/>
      <c r="I346" s="95"/>
      <c r="J346" s="95"/>
      <c r="K346" s="95"/>
      <c r="L346" s="95"/>
      <c r="M346" s="95"/>
      <c r="N346" s="95"/>
      <c r="O346" s="95"/>
      <c r="P346" s="95"/>
      <c r="Q346" s="95"/>
      <c r="R346" s="95"/>
      <c r="S346" s="95"/>
    </row>
    <row r="347" spans="2:19">
      <c r="B347" s="94"/>
      <c r="C347" s="95"/>
      <c r="D347" s="95"/>
      <c r="E347" s="95"/>
      <c r="F347" s="95"/>
      <c r="G347" s="95"/>
      <c r="H347" s="95"/>
      <c r="I347" s="95"/>
      <c r="J347" s="95"/>
      <c r="K347" s="95"/>
      <c r="L347" s="95"/>
      <c r="M347" s="95"/>
      <c r="N347" s="95"/>
      <c r="O347" s="95"/>
      <c r="P347" s="95"/>
      <c r="Q347" s="95"/>
      <c r="R347" s="95"/>
      <c r="S347" s="95"/>
    </row>
    <row r="348" spans="2:19">
      <c r="B348" s="94"/>
      <c r="C348" s="95"/>
      <c r="D348" s="95"/>
      <c r="E348" s="95"/>
      <c r="F348" s="95"/>
      <c r="G348" s="95"/>
      <c r="H348" s="95"/>
      <c r="I348" s="95"/>
      <c r="J348" s="95"/>
      <c r="K348" s="95"/>
      <c r="L348" s="95"/>
      <c r="M348" s="95"/>
      <c r="N348" s="95"/>
      <c r="O348" s="95"/>
      <c r="P348" s="95"/>
      <c r="Q348" s="95"/>
      <c r="R348" s="95"/>
      <c r="S348" s="95"/>
    </row>
    <row r="349" spans="2:19">
      <c r="B349" s="94"/>
      <c r="C349" s="95"/>
      <c r="D349" s="95"/>
      <c r="E349" s="95"/>
      <c r="F349" s="95"/>
      <c r="G349" s="95"/>
      <c r="H349" s="95"/>
      <c r="I349" s="95"/>
      <c r="J349" s="95"/>
      <c r="K349" s="95"/>
      <c r="L349" s="95"/>
      <c r="M349" s="95"/>
      <c r="N349" s="95"/>
      <c r="O349" s="95"/>
      <c r="P349" s="95"/>
      <c r="Q349" s="95"/>
      <c r="R349" s="95"/>
      <c r="S349" s="95"/>
    </row>
    <row r="350" spans="2:19">
      <c r="B350" s="94"/>
      <c r="C350" s="95"/>
      <c r="D350" s="95"/>
      <c r="E350" s="95"/>
      <c r="F350" s="95"/>
      <c r="G350" s="95"/>
      <c r="H350" s="95"/>
      <c r="I350" s="95"/>
      <c r="J350" s="95"/>
      <c r="K350" s="95"/>
      <c r="L350" s="95"/>
      <c r="M350" s="95"/>
      <c r="N350" s="95"/>
      <c r="O350" s="95"/>
      <c r="P350" s="95"/>
      <c r="Q350" s="95"/>
      <c r="R350" s="95"/>
      <c r="S350" s="95"/>
    </row>
    <row r="351" spans="2:19">
      <c r="B351" s="94"/>
      <c r="C351" s="95"/>
      <c r="D351" s="95"/>
      <c r="E351" s="95"/>
      <c r="F351" s="95"/>
      <c r="G351" s="95"/>
      <c r="H351" s="95"/>
      <c r="I351" s="95"/>
      <c r="J351" s="95"/>
      <c r="K351" s="95"/>
      <c r="L351" s="95"/>
      <c r="M351" s="95"/>
      <c r="N351" s="95"/>
      <c r="O351" s="95"/>
      <c r="P351" s="95"/>
      <c r="Q351" s="95"/>
      <c r="R351" s="95"/>
      <c r="S351" s="95"/>
    </row>
    <row r="352" spans="2:19">
      <c r="B352" s="94"/>
      <c r="C352" s="95"/>
      <c r="D352" s="95"/>
      <c r="E352" s="95"/>
      <c r="F352" s="95"/>
      <c r="G352" s="95"/>
      <c r="H352" s="95"/>
      <c r="I352" s="95"/>
      <c r="J352" s="95"/>
      <c r="K352" s="95"/>
      <c r="L352" s="95"/>
      <c r="M352" s="95"/>
      <c r="N352" s="95"/>
      <c r="O352" s="95"/>
      <c r="P352" s="95"/>
      <c r="Q352" s="95"/>
      <c r="R352" s="95"/>
      <c r="S352" s="95"/>
    </row>
    <row r="353" spans="2:19">
      <c r="B353" s="94"/>
      <c r="C353" s="95"/>
      <c r="D353" s="95"/>
      <c r="E353" s="95"/>
      <c r="F353" s="95"/>
      <c r="G353" s="95"/>
      <c r="H353" s="95"/>
      <c r="I353" s="95"/>
      <c r="J353" s="95"/>
      <c r="K353" s="95"/>
      <c r="L353" s="95"/>
      <c r="M353" s="95"/>
      <c r="N353" s="95"/>
      <c r="O353" s="95"/>
      <c r="P353" s="95"/>
      <c r="Q353" s="95"/>
      <c r="R353" s="95"/>
      <c r="S353" s="95"/>
    </row>
    <row r="354" spans="2:19">
      <c r="B354" s="94"/>
      <c r="C354" s="95"/>
      <c r="D354" s="95"/>
      <c r="E354" s="95"/>
      <c r="F354" s="95"/>
      <c r="G354" s="95"/>
      <c r="H354" s="95"/>
      <c r="I354" s="95"/>
      <c r="J354" s="95"/>
      <c r="K354" s="95"/>
      <c r="L354" s="95"/>
      <c r="M354" s="95"/>
      <c r="N354" s="95"/>
      <c r="O354" s="95"/>
      <c r="P354" s="95"/>
      <c r="Q354" s="95"/>
      <c r="R354" s="95"/>
      <c r="S354" s="95"/>
    </row>
    <row r="355" spans="2:19">
      <c r="B355" s="94"/>
      <c r="C355" s="95"/>
      <c r="D355" s="95"/>
      <c r="E355" s="95"/>
      <c r="F355" s="95"/>
      <c r="G355" s="95"/>
      <c r="H355" s="95"/>
      <c r="I355" s="95"/>
      <c r="J355" s="95"/>
      <c r="K355" s="95"/>
      <c r="L355" s="95"/>
      <c r="M355" s="95"/>
      <c r="N355" s="95"/>
      <c r="O355" s="95"/>
      <c r="P355" s="95"/>
      <c r="Q355" s="95"/>
      <c r="R355" s="95"/>
      <c r="S355" s="95"/>
    </row>
    <row r="356" spans="2:19">
      <c r="B356" s="94"/>
      <c r="C356" s="95"/>
      <c r="D356" s="95"/>
      <c r="E356" s="95"/>
      <c r="F356" s="95"/>
      <c r="G356" s="95"/>
      <c r="H356" s="95"/>
      <c r="I356" s="95"/>
      <c r="J356" s="95"/>
      <c r="K356" s="95"/>
      <c r="L356" s="95"/>
      <c r="M356" s="95"/>
      <c r="N356" s="95"/>
      <c r="O356" s="95"/>
      <c r="P356" s="95"/>
      <c r="Q356" s="95"/>
      <c r="R356" s="95"/>
      <c r="S356" s="95"/>
    </row>
    <row r="357" spans="2:19">
      <c r="B357" s="94"/>
      <c r="C357" s="95"/>
      <c r="D357" s="95"/>
      <c r="E357" s="95"/>
      <c r="F357" s="95"/>
      <c r="G357" s="95"/>
      <c r="H357" s="95"/>
      <c r="I357" s="95"/>
      <c r="J357" s="95"/>
      <c r="K357" s="95"/>
      <c r="L357" s="95"/>
      <c r="M357" s="95"/>
      <c r="N357" s="95"/>
      <c r="O357" s="95"/>
      <c r="P357" s="95"/>
      <c r="Q357" s="95"/>
      <c r="R357" s="95"/>
      <c r="S357" s="95"/>
    </row>
    <row r="358" spans="2:19">
      <c r="B358" s="94"/>
      <c r="C358" s="95"/>
      <c r="D358" s="95"/>
      <c r="E358" s="95"/>
      <c r="F358" s="95"/>
      <c r="G358" s="95"/>
      <c r="H358" s="95"/>
      <c r="I358" s="95"/>
      <c r="J358" s="95"/>
      <c r="K358" s="95"/>
      <c r="L358" s="95"/>
      <c r="M358" s="95"/>
      <c r="N358" s="95"/>
      <c r="O358" s="95"/>
      <c r="P358" s="95"/>
      <c r="Q358" s="95"/>
      <c r="R358" s="95"/>
      <c r="S358" s="95"/>
    </row>
    <row r="359" spans="2:19">
      <c r="B359" s="94"/>
      <c r="C359" s="95"/>
      <c r="D359" s="95"/>
      <c r="E359" s="95"/>
      <c r="F359" s="95"/>
      <c r="G359" s="95"/>
      <c r="H359" s="95"/>
      <c r="I359" s="95"/>
      <c r="J359" s="95"/>
      <c r="K359" s="95"/>
      <c r="L359" s="95"/>
      <c r="M359" s="95"/>
      <c r="N359" s="95"/>
      <c r="O359" s="95"/>
      <c r="P359" s="95"/>
      <c r="Q359" s="95"/>
      <c r="R359" s="95"/>
      <c r="S359" s="95"/>
    </row>
    <row r="360" spans="2:19">
      <c r="B360" s="94"/>
      <c r="C360" s="95"/>
      <c r="D360" s="95"/>
      <c r="E360" s="95"/>
      <c r="F360" s="95"/>
      <c r="G360" s="95"/>
      <c r="H360" s="95"/>
      <c r="I360" s="95"/>
      <c r="J360" s="95"/>
      <c r="K360" s="95"/>
      <c r="L360" s="95"/>
      <c r="M360" s="95"/>
      <c r="N360" s="95"/>
      <c r="O360" s="95"/>
      <c r="P360" s="95"/>
      <c r="Q360" s="95"/>
      <c r="R360" s="95"/>
      <c r="S360" s="95"/>
    </row>
    <row r="361" spans="2:19">
      <c r="B361" s="94"/>
      <c r="C361" s="95"/>
      <c r="D361" s="95"/>
      <c r="E361" s="95"/>
      <c r="F361" s="95"/>
      <c r="G361" s="95"/>
      <c r="H361" s="95"/>
      <c r="I361" s="95"/>
      <c r="J361" s="95"/>
      <c r="K361" s="95"/>
      <c r="L361" s="95"/>
      <c r="M361" s="95"/>
      <c r="N361" s="95"/>
      <c r="O361" s="95"/>
      <c r="P361" s="95"/>
      <c r="Q361" s="95"/>
      <c r="R361" s="95"/>
      <c r="S361" s="95"/>
    </row>
    <row r="362" spans="2:19">
      <c r="B362" s="94"/>
      <c r="C362" s="95"/>
      <c r="D362" s="95"/>
      <c r="E362" s="95"/>
      <c r="F362" s="95"/>
      <c r="G362" s="95"/>
      <c r="H362" s="95"/>
      <c r="I362" s="95"/>
      <c r="J362" s="95"/>
      <c r="K362" s="95"/>
      <c r="L362" s="95"/>
      <c r="M362" s="95"/>
      <c r="N362" s="95"/>
      <c r="O362" s="95"/>
      <c r="P362" s="95"/>
      <c r="Q362" s="95"/>
      <c r="R362" s="95"/>
      <c r="S362" s="95"/>
    </row>
    <row r="363" spans="2:19">
      <c r="B363" s="94"/>
      <c r="C363" s="95"/>
      <c r="D363" s="95"/>
      <c r="E363" s="95"/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95"/>
      <c r="Q363" s="95"/>
      <c r="R363" s="95"/>
      <c r="S363" s="95"/>
    </row>
    <row r="364" spans="2:19">
      <c r="B364" s="94"/>
      <c r="C364" s="95"/>
      <c r="D364" s="95"/>
      <c r="E364" s="95"/>
      <c r="F364" s="95"/>
      <c r="G364" s="95"/>
      <c r="H364" s="95"/>
      <c r="I364" s="95"/>
      <c r="J364" s="95"/>
      <c r="K364" s="95"/>
      <c r="L364" s="95"/>
      <c r="M364" s="95"/>
      <c r="N364" s="95"/>
      <c r="O364" s="95"/>
      <c r="P364" s="95"/>
      <c r="Q364" s="95"/>
      <c r="R364" s="95"/>
      <c r="S364" s="95"/>
    </row>
    <row r="365" spans="2:19">
      <c r="B365" s="94"/>
      <c r="C365" s="95"/>
      <c r="D365" s="95"/>
      <c r="E365" s="95"/>
      <c r="F365" s="95"/>
      <c r="G365" s="95"/>
      <c r="H365" s="95"/>
      <c r="I365" s="95"/>
      <c r="J365" s="95"/>
      <c r="K365" s="95"/>
      <c r="L365" s="95"/>
      <c r="M365" s="95"/>
      <c r="N365" s="95"/>
      <c r="O365" s="95"/>
      <c r="P365" s="95"/>
      <c r="Q365" s="95"/>
      <c r="R365" s="95"/>
      <c r="S365" s="95"/>
    </row>
    <row r="366" spans="2:19">
      <c r="B366" s="94"/>
      <c r="C366" s="95"/>
      <c r="D366" s="95"/>
      <c r="E366" s="95"/>
      <c r="F366" s="95"/>
      <c r="G366" s="95"/>
      <c r="H366" s="95"/>
      <c r="I366" s="95"/>
      <c r="J366" s="95"/>
      <c r="K366" s="95"/>
      <c r="L366" s="95"/>
      <c r="M366" s="95"/>
      <c r="N366" s="95"/>
      <c r="O366" s="95"/>
      <c r="P366" s="95"/>
      <c r="Q366" s="95"/>
      <c r="R366" s="95"/>
      <c r="S366" s="95"/>
    </row>
    <row r="367" spans="2:19">
      <c r="B367" s="94"/>
      <c r="C367" s="95"/>
      <c r="D367" s="95"/>
      <c r="E367" s="95"/>
      <c r="F367" s="95"/>
      <c r="G367" s="95"/>
      <c r="H367" s="95"/>
      <c r="I367" s="95"/>
      <c r="J367" s="95"/>
      <c r="K367" s="95"/>
      <c r="L367" s="95"/>
      <c r="M367" s="95"/>
      <c r="N367" s="95"/>
      <c r="O367" s="95"/>
      <c r="P367" s="95"/>
      <c r="Q367" s="95"/>
      <c r="R367" s="95"/>
      <c r="S367" s="95"/>
    </row>
    <row r="368" spans="2:19">
      <c r="B368" s="94"/>
      <c r="C368" s="95"/>
      <c r="D368" s="95"/>
      <c r="E368" s="95"/>
      <c r="F368" s="95"/>
      <c r="G368" s="95"/>
      <c r="H368" s="95"/>
      <c r="I368" s="95"/>
      <c r="J368" s="95"/>
      <c r="K368" s="95"/>
      <c r="L368" s="95"/>
      <c r="M368" s="95"/>
      <c r="N368" s="95"/>
      <c r="O368" s="95"/>
      <c r="P368" s="95"/>
      <c r="Q368" s="95"/>
      <c r="R368" s="95"/>
      <c r="S368" s="95"/>
    </row>
    <row r="369" spans="2:19">
      <c r="B369" s="94"/>
      <c r="C369" s="95"/>
      <c r="D369" s="95"/>
      <c r="E369" s="95"/>
      <c r="F369" s="95"/>
      <c r="G369" s="95"/>
      <c r="H369" s="95"/>
      <c r="I369" s="95"/>
      <c r="J369" s="95"/>
      <c r="K369" s="95"/>
      <c r="L369" s="95"/>
      <c r="M369" s="95"/>
      <c r="N369" s="95"/>
      <c r="O369" s="95"/>
      <c r="P369" s="95"/>
      <c r="Q369" s="95"/>
      <c r="R369" s="95"/>
      <c r="S369" s="95"/>
    </row>
    <row r="370" spans="2:19">
      <c r="B370" s="94"/>
      <c r="C370" s="95"/>
      <c r="D370" s="95"/>
      <c r="E370" s="95"/>
      <c r="F370" s="95"/>
      <c r="G370" s="95"/>
      <c r="H370" s="95"/>
      <c r="I370" s="95"/>
      <c r="J370" s="95"/>
      <c r="K370" s="95"/>
      <c r="L370" s="95"/>
      <c r="M370" s="95"/>
      <c r="N370" s="95"/>
      <c r="O370" s="95"/>
      <c r="P370" s="95"/>
      <c r="Q370" s="95"/>
      <c r="R370" s="95"/>
      <c r="S370" s="95"/>
    </row>
    <row r="371" spans="2:19">
      <c r="B371" s="94"/>
      <c r="C371" s="95"/>
      <c r="D371" s="95"/>
      <c r="E371" s="95"/>
      <c r="F371" s="95"/>
      <c r="G371" s="95"/>
      <c r="H371" s="95"/>
      <c r="I371" s="95"/>
      <c r="J371" s="95"/>
      <c r="K371" s="95"/>
      <c r="L371" s="95"/>
      <c r="M371" s="95"/>
      <c r="N371" s="95"/>
      <c r="O371" s="95"/>
      <c r="P371" s="95"/>
      <c r="Q371" s="95"/>
      <c r="R371" s="95"/>
      <c r="S371" s="95"/>
    </row>
    <row r="372" spans="2:19">
      <c r="B372" s="94"/>
      <c r="C372" s="95"/>
      <c r="D372" s="95"/>
      <c r="E372" s="95"/>
      <c r="F372" s="95"/>
      <c r="G372" s="95"/>
      <c r="H372" s="95"/>
      <c r="I372" s="95"/>
      <c r="J372" s="95"/>
      <c r="K372" s="95"/>
      <c r="L372" s="95"/>
      <c r="M372" s="95"/>
      <c r="N372" s="95"/>
      <c r="O372" s="95"/>
      <c r="P372" s="95"/>
      <c r="Q372" s="95"/>
      <c r="R372" s="95"/>
      <c r="S372" s="95"/>
    </row>
    <row r="373" spans="2:19">
      <c r="B373" s="94"/>
      <c r="C373" s="95"/>
      <c r="D373" s="95"/>
      <c r="E373" s="95"/>
      <c r="F373" s="95"/>
      <c r="G373" s="95"/>
      <c r="H373" s="95"/>
      <c r="I373" s="95"/>
      <c r="J373" s="95"/>
      <c r="K373" s="95"/>
      <c r="L373" s="95"/>
      <c r="M373" s="95"/>
      <c r="N373" s="95"/>
      <c r="O373" s="95"/>
      <c r="P373" s="95"/>
      <c r="Q373" s="95"/>
      <c r="R373" s="95"/>
      <c r="S373" s="95"/>
    </row>
    <row r="374" spans="2:19">
      <c r="B374" s="94"/>
      <c r="C374" s="95"/>
      <c r="D374" s="95"/>
      <c r="E374" s="95"/>
      <c r="F374" s="95"/>
      <c r="G374" s="95"/>
      <c r="H374" s="95"/>
      <c r="I374" s="95"/>
      <c r="J374" s="95"/>
      <c r="K374" s="95"/>
      <c r="L374" s="95"/>
      <c r="M374" s="95"/>
      <c r="N374" s="95"/>
      <c r="O374" s="95"/>
      <c r="P374" s="95"/>
      <c r="Q374" s="95"/>
      <c r="R374" s="95"/>
      <c r="S374" s="95"/>
    </row>
    <row r="375" spans="2:19">
      <c r="B375" s="94"/>
      <c r="C375" s="95"/>
      <c r="D375" s="95"/>
      <c r="E375" s="95"/>
      <c r="F375" s="95"/>
      <c r="G375" s="95"/>
      <c r="H375" s="95"/>
      <c r="I375" s="95"/>
      <c r="J375" s="95"/>
      <c r="K375" s="95"/>
      <c r="L375" s="95"/>
      <c r="M375" s="95"/>
      <c r="N375" s="95"/>
      <c r="O375" s="95"/>
      <c r="P375" s="95"/>
      <c r="Q375" s="95"/>
      <c r="R375" s="95"/>
      <c r="S375" s="95"/>
    </row>
    <row r="376" spans="2:19">
      <c r="B376" s="94"/>
      <c r="C376" s="95"/>
      <c r="D376" s="95"/>
      <c r="E376" s="95"/>
      <c r="F376" s="95"/>
      <c r="G376" s="95"/>
      <c r="H376" s="95"/>
      <c r="I376" s="95"/>
      <c r="J376" s="95"/>
      <c r="K376" s="95"/>
      <c r="L376" s="95"/>
      <c r="M376" s="95"/>
      <c r="N376" s="95"/>
      <c r="O376" s="95"/>
      <c r="P376" s="95"/>
      <c r="Q376" s="95"/>
      <c r="R376" s="95"/>
      <c r="S376" s="95"/>
    </row>
    <row r="377" spans="2:19">
      <c r="B377" s="94"/>
      <c r="C377" s="95"/>
      <c r="D377" s="95"/>
      <c r="E377" s="95"/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  <c r="Q377" s="95"/>
      <c r="R377" s="95"/>
      <c r="S377" s="95"/>
    </row>
    <row r="378" spans="2:19">
      <c r="B378" s="94"/>
      <c r="C378" s="95"/>
      <c r="D378" s="95"/>
      <c r="E378" s="95"/>
      <c r="F378" s="95"/>
      <c r="G378" s="95"/>
      <c r="H378" s="95"/>
      <c r="I378" s="95"/>
      <c r="J378" s="95"/>
      <c r="K378" s="95"/>
      <c r="L378" s="95"/>
      <c r="M378" s="95"/>
      <c r="N378" s="95"/>
      <c r="O378" s="95"/>
      <c r="P378" s="95"/>
      <c r="Q378" s="95"/>
      <c r="R378" s="95"/>
      <c r="S378" s="95"/>
    </row>
    <row r="379" spans="2:19">
      <c r="B379" s="94"/>
      <c r="C379" s="95"/>
      <c r="D379" s="95"/>
      <c r="E379" s="95"/>
      <c r="F379" s="95"/>
      <c r="G379" s="95"/>
      <c r="H379" s="95"/>
      <c r="I379" s="95"/>
      <c r="J379" s="95"/>
      <c r="K379" s="95"/>
      <c r="L379" s="95"/>
      <c r="M379" s="95"/>
      <c r="N379" s="95"/>
      <c r="O379" s="95"/>
      <c r="P379" s="95"/>
      <c r="Q379" s="95"/>
      <c r="R379" s="95"/>
      <c r="S379" s="95"/>
    </row>
    <row r="380" spans="2:19">
      <c r="B380" s="94"/>
      <c r="C380" s="95"/>
      <c r="D380" s="95"/>
      <c r="E380" s="95"/>
      <c r="F380" s="95"/>
      <c r="G380" s="95"/>
      <c r="H380" s="95"/>
      <c r="I380" s="95"/>
      <c r="J380" s="95"/>
      <c r="K380" s="95"/>
      <c r="L380" s="95"/>
      <c r="M380" s="95"/>
      <c r="N380" s="95"/>
      <c r="O380" s="95"/>
      <c r="P380" s="95"/>
      <c r="Q380" s="95"/>
      <c r="R380" s="95"/>
      <c r="S380" s="95"/>
    </row>
    <row r="381" spans="2:19">
      <c r="B381" s="94"/>
      <c r="C381" s="95"/>
      <c r="D381" s="95"/>
      <c r="E381" s="95"/>
      <c r="F381" s="95"/>
      <c r="G381" s="95"/>
      <c r="H381" s="95"/>
      <c r="I381" s="95"/>
      <c r="J381" s="95"/>
      <c r="K381" s="95"/>
      <c r="L381" s="95"/>
      <c r="M381" s="95"/>
      <c r="N381" s="95"/>
      <c r="O381" s="95"/>
      <c r="P381" s="95"/>
      <c r="Q381" s="95"/>
      <c r="R381" s="95"/>
      <c r="S381" s="95"/>
    </row>
    <row r="382" spans="2:19">
      <c r="B382" s="94"/>
      <c r="C382" s="95"/>
      <c r="D382" s="95"/>
      <c r="E382" s="95"/>
      <c r="F382" s="95"/>
      <c r="G382" s="95"/>
      <c r="H382" s="95"/>
      <c r="I382" s="95"/>
      <c r="J382" s="95"/>
      <c r="K382" s="95"/>
      <c r="L382" s="95"/>
      <c r="M382" s="95"/>
      <c r="N382" s="95"/>
      <c r="O382" s="95"/>
      <c r="P382" s="95"/>
      <c r="Q382" s="95"/>
      <c r="R382" s="95"/>
      <c r="S382" s="95"/>
    </row>
    <row r="383" spans="2:19">
      <c r="B383" s="94"/>
      <c r="C383" s="95"/>
      <c r="D383" s="95"/>
      <c r="E383" s="95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  <c r="Q383" s="95"/>
      <c r="R383" s="95"/>
      <c r="S383" s="95"/>
    </row>
    <row r="384" spans="2:19">
      <c r="B384" s="94"/>
      <c r="C384" s="95"/>
      <c r="D384" s="95"/>
      <c r="E384" s="95"/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/>
      <c r="Q384" s="95"/>
      <c r="R384" s="95"/>
      <c r="S384" s="95"/>
    </row>
    <row r="385" spans="2:19">
      <c r="B385" s="94"/>
      <c r="C385" s="95"/>
      <c r="D385" s="95"/>
      <c r="E385" s="95"/>
      <c r="F385" s="95"/>
      <c r="G385" s="95"/>
      <c r="H385" s="95"/>
      <c r="I385" s="95"/>
      <c r="J385" s="95"/>
      <c r="K385" s="95"/>
      <c r="L385" s="95"/>
      <c r="M385" s="95"/>
      <c r="N385" s="95"/>
      <c r="O385" s="95"/>
      <c r="P385" s="95"/>
      <c r="Q385" s="95"/>
      <c r="R385" s="95"/>
      <c r="S385" s="95"/>
    </row>
    <row r="386" spans="2:19">
      <c r="B386" s="94"/>
      <c r="C386" s="95"/>
      <c r="D386" s="95"/>
      <c r="E386" s="95"/>
      <c r="F386" s="95"/>
      <c r="G386" s="95"/>
      <c r="H386" s="95"/>
      <c r="I386" s="95"/>
      <c r="J386" s="95"/>
      <c r="K386" s="95"/>
      <c r="L386" s="95"/>
      <c r="M386" s="95"/>
      <c r="N386" s="95"/>
      <c r="O386" s="95"/>
      <c r="P386" s="95"/>
      <c r="Q386" s="95"/>
      <c r="R386" s="95"/>
      <c r="S386" s="95"/>
    </row>
    <row r="387" spans="2:19">
      <c r="B387" s="94"/>
      <c r="C387" s="95"/>
      <c r="D387" s="95"/>
      <c r="E387" s="95"/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95"/>
      <c r="Q387" s="95"/>
      <c r="R387" s="95"/>
      <c r="S387" s="95"/>
    </row>
    <row r="388" spans="2:19">
      <c r="B388" s="94"/>
      <c r="C388" s="95"/>
      <c r="D388" s="95"/>
      <c r="E388" s="95"/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/>
      <c r="Q388" s="95"/>
      <c r="R388" s="95"/>
      <c r="S388" s="95"/>
    </row>
    <row r="389" spans="2:19">
      <c r="B389" s="94"/>
      <c r="C389" s="95"/>
      <c r="D389" s="95"/>
      <c r="E389" s="95"/>
      <c r="F389" s="95"/>
      <c r="G389" s="95"/>
      <c r="H389" s="95"/>
      <c r="I389" s="95"/>
      <c r="J389" s="95"/>
      <c r="K389" s="95"/>
      <c r="L389" s="95"/>
      <c r="M389" s="95"/>
      <c r="N389" s="95"/>
      <c r="O389" s="95"/>
      <c r="P389" s="95"/>
      <c r="Q389" s="95"/>
      <c r="R389" s="95"/>
      <c r="S389" s="95"/>
    </row>
    <row r="390" spans="2:19">
      <c r="B390" s="94"/>
      <c r="C390" s="95"/>
      <c r="D390" s="95"/>
      <c r="E390" s="95"/>
      <c r="F390" s="95"/>
      <c r="G390" s="95"/>
      <c r="H390" s="95"/>
      <c r="I390" s="95"/>
      <c r="J390" s="95"/>
      <c r="K390" s="95"/>
      <c r="L390" s="95"/>
      <c r="M390" s="95"/>
      <c r="N390" s="95"/>
      <c r="O390" s="95"/>
      <c r="P390" s="95"/>
      <c r="Q390" s="95"/>
      <c r="R390" s="95"/>
      <c r="S390" s="95"/>
    </row>
    <row r="391" spans="2:19">
      <c r="B391" s="94"/>
      <c r="C391" s="95"/>
      <c r="D391" s="95"/>
      <c r="E391" s="95"/>
      <c r="F391" s="95"/>
      <c r="G391" s="95"/>
      <c r="H391" s="95"/>
      <c r="I391" s="95"/>
      <c r="J391" s="95"/>
      <c r="K391" s="95"/>
      <c r="L391" s="95"/>
      <c r="M391" s="95"/>
      <c r="N391" s="95"/>
      <c r="O391" s="95"/>
      <c r="P391" s="95"/>
      <c r="Q391" s="95"/>
      <c r="R391" s="95"/>
      <c r="S391" s="95"/>
    </row>
    <row r="392" spans="2:19">
      <c r="B392" s="94"/>
      <c r="C392" s="95"/>
      <c r="D392" s="95"/>
      <c r="E392" s="95"/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95"/>
      <c r="Q392" s="95"/>
      <c r="R392" s="95"/>
      <c r="S392" s="95"/>
    </row>
    <row r="393" spans="2:19">
      <c r="B393" s="94"/>
      <c r="C393" s="95"/>
      <c r="D393" s="95"/>
      <c r="E393" s="95"/>
      <c r="F393" s="95"/>
      <c r="G393" s="95"/>
      <c r="H393" s="95"/>
      <c r="I393" s="95"/>
      <c r="J393" s="95"/>
      <c r="K393" s="95"/>
      <c r="L393" s="95"/>
      <c r="M393" s="95"/>
      <c r="N393" s="95"/>
      <c r="O393" s="95"/>
      <c r="P393" s="95"/>
      <c r="Q393" s="95"/>
      <c r="R393" s="95"/>
      <c r="S393" s="95"/>
    </row>
    <row r="394" spans="2:19">
      <c r="B394" s="94"/>
      <c r="C394" s="95"/>
      <c r="D394" s="95"/>
      <c r="E394" s="95"/>
      <c r="F394" s="95"/>
      <c r="G394" s="95"/>
      <c r="H394" s="95"/>
      <c r="I394" s="95"/>
      <c r="J394" s="95"/>
      <c r="K394" s="95"/>
      <c r="L394" s="95"/>
      <c r="M394" s="95"/>
      <c r="N394" s="95"/>
      <c r="O394" s="95"/>
      <c r="P394" s="95"/>
      <c r="Q394" s="95"/>
      <c r="R394" s="95"/>
      <c r="S394" s="95"/>
    </row>
    <row r="395" spans="2:19">
      <c r="B395" s="94"/>
      <c r="C395" s="95"/>
      <c r="D395" s="95"/>
      <c r="E395" s="95"/>
      <c r="F395" s="95"/>
      <c r="G395" s="95"/>
      <c r="H395" s="95"/>
      <c r="I395" s="95"/>
      <c r="J395" s="95"/>
      <c r="K395" s="95"/>
      <c r="L395" s="95"/>
      <c r="M395" s="95"/>
      <c r="N395" s="95"/>
      <c r="O395" s="95"/>
      <c r="P395" s="95"/>
      <c r="Q395" s="95"/>
      <c r="R395" s="95"/>
      <c r="S395" s="95"/>
    </row>
    <row r="396" spans="2:19">
      <c r="B396" s="94"/>
      <c r="C396" s="95"/>
      <c r="D396" s="95"/>
      <c r="E396" s="95"/>
      <c r="F396" s="95"/>
      <c r="G396" s="95"/>
      <c r="H396" s="95"/>
      <c r="I396" s="95"/>
      <c r="J396" s="95"/>
      <c r="K396" s="95"/>
      <c r="L396" s="95"/>
      <c r="M396" s="95"/>
      <c r="N396" s="95"/>
      <c r="O396" s="95"/>
      <c r="P396" s="95"/>
      <c r="Q396" s="95"/>
      <c r="R396" s="95"/>
      <c r="S396" s="95"/>
    </row>
    <row r="397" spans="2:19">
      <c r="B397" s="94"/>
      <c r="C397" s="95"/>
      <c r="D397" s="95"/>
      <c r="E397" s="95"/>
      <c r="F397" s="95"/>
      <c r="G397" s="95"/>
      <c r="H397" s="95"/>
      <c r="I397" s="95"/>
      <c r="J397" s="95"/>
      <c r="K397" s="95"/>
      <c r="L397" s="95"/>
      <c r="M397" s="95"/>
      <c r="N397" s="95"/>
      <c r="O397" s="95"/>
      <c r="P397" s="95"/>
      <c r="Q397" s="95"/>
      <c r="R397" s="95"/>
      <c r="S397" s="95"/>
    </row>
    <row r="398" spans="2:19">
      <c r="B398" s="94"/>
      <c r="C398" s="95"/>
      <c r="D398" s="95"/>
      <c r="E398" s="95"/>
      <c r="F398" s="95"/>
      <c r="G398" s="95"/>
      <c r="H398" s="95"/>
      <c r="I398" s="95"/>
      <c r="J398" s="95"/>
      <c r="K398" s="95"/>
      <c r="L398" s="95"/>
      <c r="M398" s="95"/>
      <c r="N398" s="95"/>
      <c r="O398" s="95"/>
      <c r="P398" s="95"/>
      <c r="Q398" s="95"/>
      <c r="R398" s="95"/>
      <c r="S398" s="95"/>
    </row>
    <row r="399" spans="2:19">
      <c r="B399" s="94"/>
      <c r="C399" s="95"/>
      <c r="D399" s="95"/>
      <c r="E399" s="95"/>
      <c r="F399" s="95"/>
      <c r="G399" s="95"/>
      <c r="H399" s="95"/>
      <c r="I399" s="95"/>
      <c r="J399" s="95"/>
      <c r="K399" s="95"/>
      <c r="L399" s="95"/>
      <c r="M399" s="95"/>
      <c r="N399" s="95"/>
      <c r="O399" s="95"/>
      <c r="P399" s="95"/>
      <c r="Q399" s="95"/>
      <c r="R399" s="95"/>
      <c r="S399" s="95"/>
    </row>
    <row r="400" spans="2:19">
      <c r="B400" s="94"/>
      <c r="C400" s="95"/>
      <c r="D400" s="95"/>
      <c r="E400" s="95"/>
      <c r="F400" s="95"/>
      <c r="G400" s="95"/>
      <c r="H400" s="95"/>
      <c r="I400" s="95"/>
      <c r="J400" s="95"/>
      <c r="K400" s="95"/>
      <c r="L400" s="95"/>
      <c r="M400" s="95"/>
      <c r="N400" s="95"/>
      <c r="O400" s="95"/>
      <c r="P400" s="95"/>
      <c r="Q400" s="95"/>
      <c r="R400" s="95"/>
      <c r="S400" s="95"/>
    </row>
    <row r="401" spans="2:19">
      <c r="B401" s="94"/>
      <c r="C401" s="95"/>
      <c r="D401" s="95"/>
      <c r="E401" s="95"/>
      <c r="F401" s="95"/>
      <c r="G401" s="95"/>
      <c r="H401" s="95"/>
      <c r="I401" s="95"/>
      <c r="J401" s="95"/>
      <c r="K401" s="95"/>
      <c r="L401" s="95"/>
      <c r="M401" s="95"/>
      <c r="N401" s="95"/>
      <c r="O401" s="95"/>
      <c r="P401" s="95"/>
      <c r="Q401" s="95"/>
      <c r="R401" s="95"/>
      <c r="S401" s="95"/>
    </row>
    <row r="402" spans="2:19">
      <c r="B402" s="94"/>
      <c r="C402" s="95"/>
      <c r="D402" s="95"/>
      <c r="E402" s="95"/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95"/>
      <c r="Q402" s="95"/>
      <c r="R402" s="95"/>
      <c r="S402" s="95"/>
    </row>
    <row r="403" spans="2:19">
      <c r="B403" s="94"/>
      <c r="C403" s="95"/>
      <c r="D403" s="95"/>
      <c r="E403" s="95"/>
      <c r="F403" s="95"/>
      <c r="G403" s="95"/>
      <c r="H403" s="95"/>
      <c r="I403" s="95"/>
      <c r="J403" s="95"/>
      <c r="K403" s="95"/>
      <c r="L403" s="95"/>
      <c r="M403" s="95"/>
      <c r="N403" s="95"/>
      <c r="O403" s="95"/>
      <c r="P403" s="95"/>
      <c r="Q403" s="95"/>
      <c r="R403" s="95"/>
      <c r="S403" s="95"/>
    </row>
    <row r="404" spans="2:19">
      <c r="B404" s="94"/>
      <c r="C404" s="95"/>
      <c r="D404" s="95"/>
      <c r="E404" s="95"/>
      <c r="F404" s="95"/>
      <c r="G404" s="95"/>
      <c r="H404" s="95"/>
      <c r="I404" s="95"/>
      <c r="J404" s="95"/>
      <c r="K404" s="95"/>
      <c r="L404" s="95"/>
      <c r="M404" s="95"/>
      <c r="N404" s="95"/>
      <c r="O404" s="95"/>
      <c r="P404" s="95"/>
      <c r="Q404" s="95"/>
      <c r="R404" s="95"/>
      <c r="S404" s="95"/>
    </row>
    <row r="405" spans="2:19">
      <c r="B405" s="94"/>
      <c r="C405" s="95"/>
      <c r="D405" s="95"/>
      <c r="E405" s="95"/>
      <c r="F405" s="95"/>
      <c r="G405" s="95"/>
      <c r="H405" s="95"/>
      <c r="I405" s="95"/>
      <c r="J405" s="95"/>
      <c r="K405" s="95"/>
      <c r="L405" s="95"/>
      <c r="M405" s="95"/>
      <c r="N405" s="95"/>
      <c r="O405" s="95"/>
      <c r="P405" s="95"/>
      <c r="Q405" s="95"/>
      <c r="R405" s="95"/>
      <c r="S405" s="95"/>
    </row>
    <row r="406" spans="2:19">
      <c r="B406" s="94"/>
      <c r="C406" s="95"/>
      <c r="D406" s="95"/>
      <c r="E406" s="95"/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95"/>
      <c r="Q406" s="95"/>
      <c r="R406" s="95"/>
      <c r="S406" s="95"/>
    </row>
    <row r="407" spans="2:19">
      <c r="B407" s="94"/>
      <c r="C407" s="95"/>
      <c r="D407" s="95"/>
      <c r="E407" s="95"/>
      <c r="F407" s="95"/>
      <c r="G407" s="95"/>
      <c r="H407" s="95"/>
      <c r="I407" s="95"/>
      <c r="J407" s="95"/>
      <c r="K407" s="95"/>
      <c r="L407" s="95"/>
      <c r="M407" s="95"/>
      <c r="N407" s="95"/>
      <c r="O407" s="95"/>
      <c r="P407" s="95"/>
      <c r="Q407" s="95"/>
      <c r="R407" s="95"/>
      <c r="S407" s="95"/>
    </row>
    <row r="408" spans="2:19">
      <c r="B408" s="94"/>
      <c r="C408" s="95"/>
      <c r="D408" s="95"/>
      <c r="E408" s="95"/>
      <c r="F408" s="95"/>
      <c r="G408" s="95"/>
      <c r="H408" s="95"/>
      <c r="I408" s="95"/>
      <c r="J408" s="95"/>
      <c r="K408" s="95"/>
      <c r="L408" s="95"/>
      <c r="M408" s="95"/>
      <c r="N408" s="95"/>
      <c r="O408" s="95"/>
      <c r="P408" s="95"/>
      <c r="Q408" s="95"/>
      <c r="R408" s="95"/>
      <c r="S408" s="95"/>
    </row>
    <row r="409" spans="2:19">
      <c r="B409" s="94"/>
      <c r="C409" s="95"/>
      <c r="D409" s="95"/>
      <c r="E409" s="95"/>
      <c r="F409" s="95"/>
      <c r="G409" s="95"/>
      <c r="H409" s="95"/>
      <c r="I409" s="95"/>
      <c r="J409" s="95"/>
      <c r="K409" s="95"/>
      <c r="L409" s="95"/>
      <c r="M409" s="95"/>
      <c r="N409" s="95"/>
      <c r="O409" s="95"/>
      <c r="P409" s="95"/>
      <c r="Q409" s="95"/>
      <c r="R409" s="95"/>
      <c r="S409" s="95"/>
    </row>
    <row r="410" spans="2:19">
      <c r="B410" s="94"/>
      <c r="C410" s="95"/>
      <c r="D410" s="95"/>
      <c r="E410" s="95"/>
      <c r="F410" s="95"/>
      <c r="G410" s="95"/>
      <c r="H410" s="95"/>
      <c r="I410" s="95"/>
      <c r="J410" s="95"/>
      <c r="K410" s="95"/>
      <c r="L410" s="95"/>
      <c r="M410" s="95"/>
      <c r="N410" s="95"/>
      <c r="O410" s="95"/>
      <c r="P410" s="95"/>
      <c r="Q410" s="95"/>
      <c r="R410" s="95"/>
      <c r="S410" s="95"/>
    </row>
    <row r="411" spans="2:19">
      <c r="B411" s="94"/>
      <c r="C411" s="95"/>
      <c r="D411" s="95"/>
      <c r="E411" s="95"/>
      <c r="F411" s="95"/>
      <c r="G411" s="95"/>
      <c r="H411" s="95"/>
      <c r="I411" s="95"/>
      <c r="J411" s="95"/>
      <c r="K411" s="95"/>
      <c r="L411" s="95"/>
      <c r="M411" s="95"/>
      <c r="N411" s="95"/>
      <c r="O411" s="95"/>
      <c r="P411" s="95"/>
      <c r="Q411" s="95"/>
      <c r="R411" s="95"/>
      <c r="S411" s="95"/>
    </row>
    <row r="412" spans="2:19">
      <c r="B412" s="94"/>
      <c r="C412" s="95"/>
      <c r="D412" s="95"/>
      <c r="E412" s="95"/>
      <c r="F412" s="95"/>
      <c r="G412" s="95"/>
      <c r="H412" s="95"/>
      <c r="I412" s="95"/>
      <c r="J412" s="95"/>
      <c r="K412" s="95"/>
      <c r="L412" s="95"/>
      <c r="M412" s="95"/>
      <c r="N412" s="95"/>
      <c r="O412" s="95"/>
      <c r="P412" s="95"/>
      <c r="Q412" s="95"/>
      <c r="R412" s="95"/>
      <c r="S412" s="95"/>
    </row>
    <row r="413" spans="2:19">
      <c r="B413" s="94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95"/>
      <c r="P413" s="95"/>
      <c r="Q413" s="95"/>
      <c r="R413" s="95"/>
      <c r="S413" s="95"/>
    </row>
    <row r="414" spans="2:19">
      <c r="B414" s="94"/>
      <c r="C414" s="95"/>
      <c r="D414" s="95"/>
      <c r="E414" s="95"/>
      <c r="F414" s="95"/>
      <c r="G414" s="95"/>
      <c r="H414" s="95"/>
      <c r="I414" s="95"/>
      <c r="J414" s="95"/>
      <c r="K414" s="95"/>
      <c r="L414" s="95"/>
      <c r="M414" s="95"/>
      <c r="N414" s="95"/>
      <c r="O414" s="95"/>
      <c r="P414" s="95"/>
      <c r="Q414" s="95"/>
      <c r="R414" s="95"/>
      <c r="S414" s="95"/>
    </row>
    <row r="415" spans="2:19">
      <c r="B415" s="94"/>
      <c r="C415" s="95"/>
      <c r="D415" s="95"/>
      <c r="E415" s="95"/>
      <c r="F415" s="95"/>
      <c r="G415" s="95"/>
      <c r="H415" s="95"/>
      <c r="I415" s="95"/>
      <c r="J415" s="95"/>
      <c r="K415" s="95"/>
      <c r="L415" s="95"/>
      <c r="M415" s="95"/>
      <c r="N415" s="95"/>
      <c r="O415" s="95"/>
      <c r="P415" s="95"/>
      <c r="Q415" s="95"/>
      <c r="R415" s="95"/>
      <c r="S415" s="95"/>
    </row>
    <row r="416" spans="2:19">
      <c r="B416" s="94"/>
      <c r="C416" s="95"/>
      <c r="D416" s="95"/>
      <c r="E416" s="95"/>
      <c r="F416" s="95"/>
      <c r="G416" s="95"/>
      <c r="H416" s="95"/>
      <c r="I416" s="95"/>
      <c r="J416" s="95"/>
      <c r="K416" s="95"/>
      <c r="L416" s="95"/>
      <c r="M416" s="95"/>
      <c r="N416" s="95"/>
      <c r="O416" s="95"/>
      <c r="P416" s="95"/>
      <c r="Q416" s="95"/>
      <c r="R416" s="95"/>
      <c r="S416" s="95"/>
    </row>
    <row r="417" spans="2:19">
      <c r="B417" s="94"/>
      <c r="C417" s="95"/>
      <c r="D417" s="95"/>
      <c r="E417" s="95"/>
      <c r="F417" s="95"/>
      <c r="G417" s="95"/>
      <c r="H417" s="95"/>
      <c r="I417" s="95"/>
      <c r="J417" s="95"/>
      <c r="K417" s="95"/>
      <c r="L417" s="95"/>
      <c r="M417" s="95"/>
      <c r="N417" s="95"/>
      <c r="O417" s="95"/>
      <c r="P417" s="95"/>
      <c r="Q417" s="95"/>
      <c r="R417" s="95"/>
      <c r="S417" s="95"/>
    </row>
    <row r="418" spans="2:19">
      <c r="B418" s="94"/>
      <c r="C418" s="95"/>
      <c r="D418" s="95"/>
      <c r="E418" s="95"/>
      <c r="F418" s="95"/>
      <c r="G418" s="95"/>
      <c r="H418" s="95"/>
      <c r="I418" s="95"/>
      <c r="J418" s="95"/>
      <c r="K418" s="95"/>
      <c r="L418" s="95"/>
      <c r="M418" s="95"/>
      <c r="N418" s="95"/>
      <c r="O418" s="95"/>
      <c r="P418" s="95"/>
      <c r="Q418" s="95"/>
      <c r="R418" s="95"/>
      <c r="S418" s="95"/>
    </row>
    <row r="419" spans="2:19">
      <c r="B419" s="94"/>
      <c r="C419" s="95"/>
      <c r="D419" s="95"/>
      <c r="E419" s="95"/>
      <c r="F419" s="95"/>
      <c r="G419" s="95"/>
      <c r="H419" s="95"/>
      <c r="I419" s="95"/>
      <c r="J419" s="95"/>
      <c r="K419" s="95"/>
      <c r="L419" s="95"/>
      <c r="M419" s="95"/>
      <c r="N419" s="95"/>
      <c r="O419" s="95"/>
      <c r="P419" s="95"/>
      <c r="Q419" s="95"/>
      <c r="R419" s="95"/>
      <c r="S419" s="95"/>
    </row>
    <row r="420" spans="2:19">
      <c r="B420" s="94"/>
      <c r="C420" s="95"/>
      <c r="D420" s="95"/>
      <c r="E420" s="95"/>
      <c r="F420" s="95"/>
      <c r="G420" s="95"/>
      <c r="H420" s="95"/>
      <c r="I420" s="95"/>
      <c r="J420" s="95"/>
      <c r="K420" s="95"/>
      <c r="L420" s="95"/>
      <c r="M420" s="95"/>
      <c r="N420" s="95"/>
      <c r="O420" s="95"/>
      <c r="P420" s="95"/>
      <c r="Q420" s="95"/>
      <c r="R420" s="95"/>
      <c r="S420" s="95"/>
    </row>
    <row r="421" spans="2:19">
      <c r="B421" s="94"/>
      <c r="C421" s="95"/>
      <c r="D421" s="95"/>
      <c r="E421" s="95"/>
      <c r="F421" s="95"/>
      <c r="G421" s="95"/>
      <c r="H421" s="95"/>
      <c r="I421" s="95"/>
      <c r="J421" s="95"/>
      <c r="K421" s="95"/>
      <c r="L421" s="95"/>
      <c r="M421" s="95"/>
      <c r="N421" s="95"/>
      <c r="O421" s="95"/>
      <c r="P421" s="95"/>
      <c r="Q421" s="95"/>
      <c r="R421" s="95"/>
      <c r="S421" s="95"/>
    </row>
    <row r="422" spans="2:19">
      <c r="B422" s="94"/>
      <c r="C422" s="95"/>
      <c r="D422" s="95"/>
      <c r="E422" s="95"/>
      <c r="F422" s="95"/>
      <c r="G422" s="95"/>
      <c r="H422" s="95"/>
      <c r="I422" s="95"/>
      <c r="J422" s="95"/>
      <c r="K422" s="95"/>
      <c r="L422" s="95"/>
      <c r="M422" s="95"/>
      <c r="N422" s="95"/>
      <c r="O422" s="95"/>
      <c r="P422" s="95"/>
      <c r="Q422" s="95"/>
      <c r="R422" s="95"/>
      <c r="S422" s="95"/>
    </row>
    <row r="423" spans="2:19">
      <c r="B423" s="94"/>
      <c r="C423" s="95"/>
      <c r="D423" s="95"/>
      <c r="E423" s="95"/>
      <c r="F423" s="95"/>
      <c r="G423" s="95"/>
      <c r="H423" s="95"/>
      <c r="I423" s="95"/>
      <c r="J423" s="95"/>
      <c r="K423" s="95"/>
      <c r="L423" s="95"/>
      <c r="M423" s="95"/>
      <c r="N423" s="95"/>
      <c r="O423" s="95"/>
      <c r="P423" s="95"/>
      <c r="Q423" s="95"/>
      <c r="R423" s="95"/>
      <c r="S423" s="95"/>
    </row>
    <row r="424" spans="2:19">
      <c r="B424" s="94"/>
      <c r="C424" s="95"/>
      <c r="D424" s="95"/>
      <c r="E424" s="95"/>
      <c r="F424" s="95"/>
      <c r="G424" s="95"/>
      <c r="H424" s="95"/>
      <c r="I424" s="95"/>
      <c r="J424" s="95"/>
      <c r="K424" s="95"/>
      <c r="L424" s="95"/>
      <c r="M424" s="95"/>
      <c r="N424" s="95"/>
      <c r="O424" s="95"/>
      <c r="P424" s="95"/>
      <c r="Q424" s="95"/>
      <c r="R424" s="95"/>
      <c r="S424" s="95"/>
    </row>
    <row r="425" spans="2:19">
      <c r="B425" s="94"/>
      <c r="C425" s="95"/>
      <c r="D425" s="95"/>
      <c r="E425" s="95"/>
      <c r="F425" s="95"/>
      <c r="G425" s="95"/>
      <c r="H425" s="95"/>
      <c r="I425" s="95"/>
      <c r="J425" s="95"/>
      <c r="K425" s="95"/>
      <c r="L425" s="95"/>
      <c r="M425" s="95"/>
      <c r="N425" s="95"/>
      <c r="O425" s="95"/>
      <c r="P425" s="95"/>
      <c r="Q425" s="95"/>
      <c r="R425" s="95"/>
      <c r="S425" s="95"/>
    </row>
    <row r="426" spans="2:19">
      <c r="B426" s="94"/>
      <c r="C426" s="95"/>
      <c r="D426" s="95"/>
      <c r="E426" s="95"/>
      <c r="F426" s="95"/>
      <c r="G426" s="95"/>
      <c r="H426" s="95"/>
      <c r="I426" s="95"/>
      <c r="J426" s="95"/>
      <c r="K426" s="95"/>
      <c r="L426" s="95"/>
      <c r="M426" s="95"/>
      <c r="N426" s="95"/>
      <c r="O426" s="95"/>
      <c r="P426" s="95"/>
      <c r="Q426" s="95"/>
      <c r="R426" s="95"/>
      <c r="S426" s="95"/>
    </row>
    <row r="427" spans="2:19">
      <c r="B427" s="94"/>
      <c r="C427" s="95"/>
      <c r="D427" s="95"/>
      <c r="E427" s="95"/>
      <c r="F427" s="95"/>
      <c r="G427" s="95"/>
      <c r="H427" s="95"/>
      <c r="I427" s="95"/>
      <c r="J427" s="95"/>
      <c r="K427" s="95"/>
      <c r="L427" s="95"/>
      <c r="M427" s="95"/>
      <c r="N427" s="95"/>
      <c r="O427" s="95"/>
      <c r="P427" s="95"/>
      <c r="Q427" s="95"/>
      <c r="R427" s="95"/>
      <c r="S427" s="95"/>
    </row>
    <row r="428" spans="2:19">
      <c r="B428" s="94"/>
      <c r="C428" s="95"/>
      <c r="D428" s="95"/>
      <c r="E428" s="95"/>
      <c r="F428" s="95"/>
      <c r="G428" s="95"/>
      <c r="H428" s="95"/>
      <c r="I428" s="95"/>
      <c r="J428" s="95"/>
      <c r="K428" s="95"/>
      <c r="L428" s="95"/>
      <c r="M428" s="95"/>
      <c r="N428" s="95"/>
      <c r="O428" s="95"/>
      <c r="P428" s="95"/>
      <c r="Q428" s="95"/>
      <c r="R428" s="95"/>
      <c r="S428" s="95"/>
    </row>
    <row r="429" spans="2:19">
      <c r="B429" s="94"/>
      <c r="C429" s="95"/>
      <c r="D429" s="95"/>
      <c r="E429" s="95"/>
      <c r="F429" s="95"/>
      <c r="G429" s="95"/>
      <c r="H429" s="95"/>
      <c r="I429" s="95"/>
      <c r="J429" s="95"/>
      <c r="K429" s="95"/>
      <c r="L429" s="95"/>
      <c r="M429" s="95"/>
      <c r="N429" s="95"/>
      <c r="O429" s="95"/>
      <c r="P429" s="95"/>
      <c r="Q429" s="95"/>
      <c r="R429" s="95"/>
      <c r="S429" s="95"/>
    </row>
    <row r="430" spans="2:19">
      <c r="B430" s="94"/>
      <c r="C430" s="95"/>
      <c r="D430" s="95"/>
      <c r="E430" s="95"/>
      <c r="F430" s="95"/>
      <c r="G430" s="95"/>
      <c r="H430" s="95"/>
      <c r="I430" s="95"/>
      <c r="J430" s="95"/>
      <c r="K430" s="95"/>
      <c r="L430" s="95"/>
      <c r="M430" s="95"/>
      <c r="N430" s="95"/>
      <c r="O430" s="95"/>
      <c r="P430" s="95"/>
      <c r="Q430" s="95"/>
      <c r="R430" s="95"/>
      <c r="S430" s="95"/>
    </row>
    <row r="431" spans="2:19">
      <c r="B431" s="94"/>
      <c r="C431" s="95"/>
      <c r="D431" s="95"/>
      <c r="E431" s="95"/>
      <c r="F431" s="95"/>
      <c r="G431" s="95"/>
      <c r="H431" s="95"/>
      <c r="I431" s="95"/>
      <c r="J431" s="95"/>
      <c r="K431" s="95"/>
      <c r="L431" s="95"/>
      <c r="M431" s="95"/>
      <c r="N431" s="95"/>
      <c r="O431" s="95"/>
      <c r="P431" s="95"/>
      <c r="Q431" s="95"/>
      <c r="R431" s="95"/>
      <c r="S431" s="95"/>
    </row>
    <row r="432" spans="2:19">
      <c r="B432" s="94"/>
      <c r="C432" s="95"/>
      <c r="D432" s="95"/>
      <c r="E432" s="95"/>
      <c r="F432" s="95"/>
      <c r="G432" s="95"/>
      <c r="H432" s="95"/>
      <c r="I432" s="95"/>
      <c r="J432" s="95"/>
      <c r="K432" s="95"/>
      <c r="L432" s="95"/>
      <c r="M432" s="95"/>
      <c r="N432" s="95"/>
      <c r="O432" s="95"/>
      <c r="P432" s="95"/>
      <c r="Q432" s="95"/>
      <c r="R432" s="95"/>
      <c r="S432" s="95"/>
    </row>
    <row r="433" spans="2:19">
      <c r="B433" s="94"/>
      <c r="C433" s="95"/>
      <c r="D433" s="95"/>
      <c r="E433" s="95"/>
      <c r="F433" s="95"/>
      <c r="G433" s="95"/>
      <c r="H433" s="95"/>
      <c r="I433" s="95"/>
      <c r="J433" s="95"/>
      <c r="K433" s="95"/>
      <c r="L433" s="95"/>
      <c r="M433" s="95"/>
      <c r="N433" s="95"/>
      <c r="O433" s="95"/>
      <c r="P433" s="95"/>
      <c r="Q433" s="95"/>
      <c r="R433" s="95"/>
      <c r="S433" s="95"/>
    </row>
    <row r="434" spans="2:19">
      <c r="B434" s="94"/>
      <c r="C434" s="95"/>
      <c r="D434" s="95"/>
      <c r="E434" s="95"/>
      <c r="F434" s="95"/>
      <c r="G434" s="95"/>
      <c r="H434" s="95"/>
      <c r="I434" s="95"/>
      <c r="J434" s="95"/>
      <c r="K434" s="95"/>
      <c r="L434" s="95"/>
      <c r="M434" s="95"/>
      <c r="N434" s="95"/>
      <c r="O434" s="95"/>
      <c r="P434" s="95"/>
      <c r="Q434" s="95"/>
      <c r="R434" s="95"/>
      <c r="S434" s="95"/>
    </row>
    <row r="435" spans="2:19">
      <c r="B435" s="94"/>
      <c r="C435" s="95"/>
      <c r="D435" s="95"/>
      <c r="E435" s="95"/>
      <c r="F435" s="95"/>
      <c r="G435" s="95"/>
      <c r="H435" s="95"/>
      <c r="I435" s="95"/>
      <c r="J435" s="95"/>
      <c r="K435" s="95"/>
      <c r="L435" s="95"/>
      <c r="M435" s="95"/>
      <c r="N435" s="95"/>
      <c r="O435" s="95"/>
      <c r="P435" s="95"/>
      <c r="Q435" s="95"/>
      <c r="R435" s="95"/>
      <c r="S435" s="95"/>
    </row>
    <row r="436" spans="2:19">
      <c r="B436" s="94"/>
      <c r="C436" s="95"/>
      <c r="D436" s="95"/>
      <c r="E436" s="95"/>
      <c r="F436" s="95"/>
      <c r="G436" s="95"/>
      <c r="H436" s="95"/>
      <c r="I436" s="95"/>
      <c r="J436" s="95"/>
      <c r="K436" s="95"/>
      <c r="L436" s="95"/>
      <c r="M436" s="95"/>
      <c r="N436" s="95"/>
      <c r="O436" s="95"/>
      <c r="P436" s="95"/>
      <c r="Q436" s="95"/>
      <c r="R436" s="95"/>
      <c r="S436" s="95"/>
    </row>
    <row r="437" spans="2:19">
      <c r="B437" s="94"/>
      <c r="C437" s="95"/>
      <c r="D437" s="95"/>
      <c r="E437" s="95"/>
      <c r="F437" s="95"/>
      <c r="G437" s="95"/>
      <c r="H437" s="95"/>
      <c r="I437" s="95"/>
      <c r="J437" s="95"/>
      <c r="K437" s="95"/>
      <c r="L437" s="95"/>
      <c r="M437" s="95"/>
      <c r="N437" s="95"/>
      <c r="O437" s="95"/>
      <c r="P437" s="95"/>
      <c r="Q437" s="95"/>
      <c r="R437" s="95"/>
      <c r="S437" s="95"/>
    </row>
    <row r="438" spans="2:19">
      <c r="B438" s="94"/>
      <c r="C438" s="95"/>
      <c r="D438" s="95"/>
      <c r="E438" s="95"/>
      <c r="F438" s="95"/>
      <c r="G438" s="95"/>
      <c r="H438" s="95"/>
      <c r="I438" s="95"/>
      <c r="J438" s="95"/>
      <c r="K438" s="95"/>
      <c r="L438" s="95"/>
      <c r="M438" s="95"/>
      <c r="N438" s="95"/>
      <c r="O438" s="95"/>
      <c r="P438" s="95"/>
      <c r="Q438" s="95"/>
      <c r="R438" s="95"/>
      <c r="S438" s="95"/>
    </row>
    <row r="439" spans="2:19">
      <c r="B439" s="94"/>
      <c r="C439" s="95"/>
      <c r="D439" s="95"/>
      <c r="E439" s="95"/>
      <c r="F439" s="95"/>
      <c r="G439" s="95"/>
      <c r="H439" s="95"/>
      <c r="I439" s="95"/>
      <c r="J439" s="95"/>
      <c r="K439" s="95"/>
      <c r="L439" s="95"/>
      <c r="M439" s="95"/>
      <c r="N439" s="95"/>
      <c r="O439" s="95"/>
      <c r="P439" s="95"/>
      <c r="Q439" s="95"/>
      <c r="R439" s="95"/>
      <c r="S439" s="95"/>
    </row>
    <row r="440" spans="2:19">
      <c r="B440" s="94"/>
      <c r="C440" s="95"/>
      <c r="D440" s="95"/>
      <c r="E440" s="95"/>
      <c r="F440" s="95"/>
      <c r="G440" s="95"/>
      <c r="H440" s="95"/>
      <c r="I440" s="95"/>
      <c r="J440" s="95"/>
      <c r="K440" s="95"/>
      <c r="L440" s="95"/>
      <c r="M440" s="95"/>
      <c r="N440" s="95"/>
      <c r="O440" s="95"/>
      <c r="P440" s="95"/>
      <c r="Q440" s="95"/>
      <c r="R440" s="95"/>
      <c r="S440" s="95"/>
    </row>
    <row r="441" spans="2:19">
      <c r="B441" s="94"/>
      <c r="C441" s="95"/>
      <c r="D441" s="95"/>
      <c r="E441" s="95"/>
      <c r="F441" s="95"/>
      <c r="G441" s="95"/>
      <c r="H441" s="95"/>
      <c r="I441" s="95"/>
      <c r="J441" s="95"/>
      <c r="K441" s="95"/>
      <c r="L441" s="95"/>
      <c r="M441" s="95"/>
      <c r="N441" s="95"/>
      <c r="O441" s="95"/>
      <c r="P441" s="95"/>
      <c r="Q441" s="95"/>
      <c r="R441" s="95"/>
      <c r="S441" s="95"/>
    </row>
    <row r="442" spans="2:19">
      <c r="B442" s="94"/>
      <c r="C442" s="95"/>
      <c r="D442" s="95"/>
      <c r="E442" s="95"/>
      <c r="F442" s="95"/>
      <c r="G442" s="95"/>
      <c r="H442" s="95"/>
      <c r="I442" s="95"/>
      <c r="J442" s="95"/>
      <c r="K442" s="95"/>
      <c r="L442" s="95"/>
      <c r="M442" s="95"/>
      <c r="N442" s="95"/>
      <c r="O442" s="95"/>
      <c r="P442" s="95"/>
      <c r="Q442" s="95"/>
      <c r="R442" s="95"/>
      <c r="S442" s="95"/>
    </row>
    <row r="443" spans="2:19">
      <c r="B443" s="94"/>
      <c r="C443" s="95"/>
      <c r="D443" s="95"/>
      <c r="E443" s="95"/>
      <c r="F443" s="95"/>
      <c r="G443" s="95"/>
      <c r="H443" s="95"/>
      <c r="I443" s="95"/>
      <c r="J443" s="95"/>
      <c r="K443" s="95"/>
      <c r="L443" s="95"/>
      <c r="M443" s="95"/>
      <c r="N443" s="95"/>
      <c r="O443" s="95"/>
      <c r="P443" s="95"/>
      <c r="Q443" s="95"/>
      <c r="R443" s="95"/>
      <c r="S443" s="95"/>
    </row>
    <row r="444" spans="2:19">
      <c r="B444" s="94"/>
      <c r="C444" s="95"/>
      <c r="D444" s="95"/>
      <c r="E444" s="95"/>
      <c r="F444" s="95"/>
      <c r="G444" s="95"/>
      <c r="H444" s="95"/>
      <c r="I444" s="95"/>
      <c r="J444" s="95"/>
      <c r="K444" s="95"/>
      <c r="L444" s="95"/>
      <c r="M444" s="95"/>
      <c r="N444" s="95"/>
      <c r="O444" s="95"/>
      <c r="P444" s="95"/>
      <c r="Q444" s="95"/>
      <c r="R444" s="95"/>
      <c r="S444" s="95"/>
    </row>
    <row r="445" spans="2:19">
      <c r="B445" s="94"/>
      <c r="C445" s="95"/>
      <c r="D445" s="95"/>
      <c r="E445" s="95"/>
      <c r="F445" s="95"/>
      <c r="G445" s="95"/>
      <c r="H445" s="95"/>
      <c r="I445" s="95"/>
      <c r="J445" s="95"/>
      <c r="K445" s="95"/>
      <c r="L445" s="95"/>
      <c r="M445" s="95"/>
      <c r="N445" s="95"/>
      <c r="O445" s="95"/>
      <c r="P445" s="95"/>
      <c r="Q445" s="95"/>
      <c r="R445" s="95"/>
      <c r="S445" s="95"/>
    </row>
    <row r="446" spans="2:19">
      <c r="B446" s="94"/>
      <c r="C446" s="95"/>
      <c r="D446" s="95"/>
      <c r="E446" s="95"/>
      <c r="F446" s="95"/>
      <c r="G446" s="95"/>
      <c r="H446" s="95"/>
      <c r="I446" s="95"/>
      <c r="J446" s="95"/>
      <c r="K446" s="95"/>
      <c r="L446" s="95"/>
      <c r="M446" s="95"/>
      <c r="N446" s="95"/>
      <c r="O446" s="95"/>
      <c r="P446" s="95"/>
      <c r="Q446" s="95"/>
      <c r="R446" s="95"/>
      <c r="S446" s="95"/>
    </row>
    <row r="447" spans="2:19">
      <c r="B447" s="94"/>
      <c r="C447" s="95"/>
      <c r="D447" s="95"/>
      <c r="E447" s="95"/>
      <c r="F447" s="95"/>
      <c r="G447" s="95"/>
      <c r="H447" s="95"/>
      <c r="I447" s="95"/>
      <c r="J447" s="95"/>
      <c r="K447" s="95"/>
      <c r="L447" s="95"/>
      <c r="M447" s="95"/>
      <c r="N447" s="95"/>
      <c r="O447" s="95"/>
      <c r="P447" s="95"/>
      <c r="Q447" s="95"/>
      <c r="R447" s="95"/>
      <c r="S447" s="95"/>
    </row>
    <row r="448" spans="2:19">
      <c r="B448" s="94"/>
      <c r="C448" s="95"/>
      <c r="D448" s="95"/>
      <c r="E448" s="95"/>
      <c r="F448" s="95"/>
      <c r="G448" s="95"/>
      <c r="H448" s="95"/>
      <c r="I448" s="95"/>
      <c r="J448" s="95"/>
      <c r="K448" s="95"/>
      <c r="L448" s="95"/>
      <c r="M448" s="95"/>
      <c r="N448" s="95"/>
      <c r="O448" s="95"/>
      <c r="P448" s="95"/>
      <c r="Q448" s="95"/>
      <c r="R448" s="95"/>
      <c r="S448" s="95"/>
    </row>
    <row r="449" spans="2:19">
      <c r="B449" s="94"/>
      <c r="C449" s="95"/>
      <c r="D449" s="95"/>
      <c r="E449" s="95"/>
      <c r="F449" s="95"/>
      <c r="G449" s="95"/>
      <c r="H449" s="95"/>
      <c r="I449" s="95"/>
      <c r="J449" s="95"/>
      <c r="K449" s="95"/>
      <c r="L449" s="95"/>
      <c r="M449" s="95"/>
      <c r="N449" s="95"/>
      <c r="O449" s="95"/>
      <c r="P449" s="95"/>
      <c r="Q449" s="95"/>
      <c r="R449" s="95"/>
      <c r="S449" s="95"/>
    </row>
    <row r="450" spans="2:19">
      <c r="B450" s="94"/>
      <c r="C450" s="95"/>
      <c r="D450" s="95"/>
      <c r="E450" s="95"/>
      <c r="F450" s="95"/>
      <c r="G450" s="95"/>
      <c r="H450" s="95"/>
      <c r="I450" s="95"/>
      <c r="J450" s="95"/>
      <c r="K450" s="95"/>
      <c r="L450" s="95"/>
      <c r="M450" s="95"/>
      <c r="N450" s="95"/>
      <c r="O450" s="95"/>
      <c r="P450" s="95"/>
      <c r="Q450" s="95"/>
      <c r="R450" s="95"/>
      <c r="S450" s="95"/>
    </row>
    <row r="451" spans="2:19">
      <c r="B451" s="94"/>
      <c r="C451" s="95"/>
      <c r="D451" s="95"/>
      <c r="E451" s="95"/>
      <c r="F451" s="95"/>
      <c r="G451" s="95"/>
      <c r="H451" s="95"/>
      <c r="I451" s="95"/>
      <c r="J451" s="95"/>
      <c r="K451" s="95"/>
      <c r="L451" s="95"/>
      <c r="M451" s="95"/>
      <c r="N451" s="95"/>
      <c r="O451" s="95"/>
      <c r="P451" s="95"/>
      <c r="Q451" s="95"/>
      <c r="R451" s="95"/>
      <c r="S451" s="95"/>
    </row>
    <row r="452" spans="2:19">
      <c r="B452" s="94"/>
      <c r="C452" s="95"/>
      <c r="D452" s="95"/>
      <c r="E452" s="95"/>
      <c r="F452" s="95"/>
      <c r="G452" s="95"/>
      <c r="H452" s="95"/>
      <c r="I452" s="95"/>
      <c r="J452" s="95"/>
      <c r="K452" s="95"/>
      <c r="L452" s="95"/>
      <c r="M452" s="95"/>
      <c r="N452" s="95"/>
      <c r="O452" s="95"/>
      <c r="P452" s="95"/>
      <c r="Q452" s="95"/>
      <c r="R452" s="95"/>
      <c r="S452" s="95"/>
    </row>
    <row r="453" spans="2:19">
      <c r="B453" s="94"/>
      <c r="C453" s="95"/>
      <c r="D453" s="95"/>
      <c r="E453" s="95"/>
      <c r="F453" s="95"/>
      <c r="G453" s="95"/>
      <c r="H453" s="95"/>
      <c r="I453" s="95"/>
      <c r="J453" s="95"/>
      <c r="K453" s="95"/>
      <c r="L453" s="95"/>
      <c r="M453" s="95"/>
      <c r="N453" s="95"/>
      <c r="O453" s="95"/>
      <c r="P453" s="95"/>
      <c r="Q453" s="95"/>
      <c r="R453" s="95"/>
      <c r="S453" s="95"/>
    </row>
    <row r="454" spans="2:19">
      <c r="B454" s="94"/>
      <c r="C454" s="95"/>
      <c r="D454" s="95"/>
      <c r="E454" s="95"/>
      <c r="F454" s="95"/>
      <c r="G454" s="95"/>
      <c r="H454" s="95"/>
      <c r="I454" s="95"/>
      <c r="J454" s="95"/>
      <c r="K454" s="95"/>
      <c r="L454" s="95"/>
      <c r="M454" s="95"/>
      <c r="N454" s="95"/>
      <c r="O454" s="95"/>
      <c r="P454" s="95"/>
      <c r="Q454" s="95"/>
      <c r="R454" s="95"/>
      <c r="S454" s="95"/>
    </row>
    <row r="455" spans="2:19">
      <c r="B455" s="94"/>
      <c r="C455" s="95"/>
      <c r="D455" s="95"/>
      <c r="E455" s="95"/>
      <c r="F455" s="95"/>
      <c r="G455" s="95"/>
      <c r="H455" s="95"/>
      <c r="I455" s="95"/>
      <c r="J455" s="95"/>
      <c r="K455" s="95"/>
      <c r="L455" s="95"/>
      <c r="M455" s="95"/>
      <c r="N455" s="95"/>
      <c r="O455" s="95"/>
      <c r="P455" s="95"/>
      <c r="Q455" s="95"/>
      <c r="R455" s="95"/>
      <c r="S455" s="95"/>
    </row>
    <row r="456" spans="2:19">
      <c r="B456" s="94"/>
      <c r="C456" s="95"/>
      <c r="D456" s="95"/>
      <c r="E456" s="95"/>
      <c r="F456" s="95"/>
      <c r="G456" s="95"/>
      <c r="H456" s="95"/>
      <c r="I456" s="95"/>
      <c r="J456" s="95"/>
      <c r="K456" s="95"/>
      <c r="L456" s="95"/>
      <c r="M456" s="95"/>
      <c r="N456" s="95"/>
      <c r="O456" s="95"/>
      <c r="P456" s="95"/>
      <c r="Q456" s="95"/>
      <c r="R456" s="95"/>
      <c r="S456" s="95"/>
    </row>
    <row r="457" spans="2:19">
      <c r="B457" s="94"/>
      <c r="C457" s="95"/>
      <c r="D457" s="95"/>
      <c r="E457" s="95"/>
      <c r="F457" s="95"/>
      <c r="G457" s="95"/>
      <c r="H457" s="95"/>
      <c r="I457" s="95"/>
      <c r="J457" s="95"/>
      <c r="K457" s="95"/>
      <c r="L457" s="95"/>
      <c r="M457" s="95"/>
      <c r="N457" s="95"/>
      <c r="O457" s="95"/>
      <c r="P457" s="95"/>
      <c r="Q457" s="95"/>
      <c r="R457" s="95"/>
      <c r="S457" s="95"/>
    </row>
    <row r="458" spans="2:19">
      <c r="B458" s="94"/>
      <c r="C458" s="95"/>
      <c r="D458" s="95"/>
      <c r="E458" s="95"/>
      <c r="F458" s="95"/>
      <c r="G458" s="95"/>
      <c r="H458" s="95"/>
      <c r="I458" s="95"/>
      <c r="J458" s="95"/>
      <c r="K458" s="95"/>
      <c r="L458" s="95"/>
      <c r="M458" s="95"/>
      <c r="N458" s="95"/>
      <c r="O458" s="95"/>
      <c r="P458" s="95"/>
      <c r="Q458" s="95"/>
      <c r="R458" s="95"/>
      <c r="S458" s="95"/>
    </row>
    <row r="459" spans="2:19">
      <c r="B459" s="94"/>
      <c r="C459" s="95"/>
      <c r="D459" s="95"/>
      <c r="E459" s="95"/>
      <c r="F459" s="95"/>
      <c r="G459" s="95"/>
      <c r="H459" s="95"/>
      <c r="I459" s="95"/>
      <c r="J459" s="95"/>
      <c r="K459" s="95"/>
      <c r="L459" s="95"/>
      <c r="M459" s="95"/>
      <c r="N459" s="95"/>
      <c r="O459" s="95"/>
      <c r="P459" s="95"/>
      <c r="Q459" s="95"/>
      <c r="R459" s="95"/>
      <c r="S459" s="95"/>
    </row>
    <row r="460" spans="2:19">
      <c r="B460" s="94"/>
      <c r="C460" s="95"/>
      <c r="D460" s="95"/>
      <c r="E460" s="95"/>
      <c r="F460" s="95"/>
      <c r="G460" s="95"/>
      <c r="H460" s="95"/>
      <c r="I460" s="95"/>
      <c r="J460" s="95"/>
      <c r="K460" s="95"/>
      <c r="L460" s="95"/>
      <c r="M460" s="95"/>
      <c r="N460" s="95"/>
      <c r="O460" s="95"/>
      <c r="P460" s="95"/>
      <c r="Q460" s="95"/>
      <c r="R460" s="95"/>
      <c r="S460" s="95"/>
    </row>
    <row r="461" spans="2:19">
      <c r="B461" s="94"/>
      <c r="C461" s="95"/>
      <c r="D461" s="95"/>
      <c r="E461" s="95"/>
      <c r="F461" s="95"/>
      <c r="G461" s="95"/>
      <c r="H461" s="95"/>
      <c r="I461" s="95"/>
      <c r="J461" s="95"/>
      <c r="K461" s="95"/>
      <c r="L461" s="95"/>
      <c r="M461" s="95"/>
      <c r="N461" s="95"/>
      <c r="O461" s="95"/>
      <c r="P461" s="95"/>
      <c r="Q461" s="95"/>
      <c r="R461" s="95"/>
      <c r="S461" s="95"/>
    </row>
    <row r="462" spans="2:19">
      <c r="B462" s="94"/>
      <c r="C462" s="95"/>
      <c r="D462" s="95"/>
      <c r="E462" s="95"/>
      <c r="F462" s="95"/>
      <c r="G462" s="95"/>
      <c r="H462" s="95"/>
      <c r="I462" s="95"/>
      <c r="J462" s="95"/>
      <c r="K462" s="95"/>
      <c r="L462" s="95"/>
      <c r="M462" s="95"/>
      <c r="N462" s="95"/>
      <c r="O462" s="95"/>
      <c r="P462" s="95"/>
      <c r="Q462" s="95"/>
      <c r="R462" s="95"/>
      <c r="S462" s="95"/>
    </row>
    <row r="463" spans="2:19">
      <c r="B463" s="94"/>
      <c r="C463" s="95"/>
      <c r="D463" s="95"/>
      <c r="E463" s="95"/>
      <c r="F463" s="95"/>
      <c r="G463" s="95"/>
      <c r="H463" s="95"/>
      <c r="I463" s="95"/>
      <c r="J463" s="95"/>
      <c r="K463" s="95"/>
      <c r="L463" s="95"/>
      <c r="M463" s="95"/>
      <c r="N463" s="95"/>
      <c r="O463" s="95"/>
      <c r="P463" s="95"/>
      <c r="Q463" s="95"/>
      <c r="R463" s="95"/>
      <c r="S463" s="95"/>
    </row>
    <row r="464" spans="2:19">
      <c r="B464" s="94"/>
      <c r="C464" s="95"/>
      <c r="D464" s="95"/>
      <c r="E464" s="95"/>
      <c r="F464" s="95"/>
      <c r="G464" s="95"/>
      <c r="H464" s="95"/>
      <c r="I464" s="95"/>
      <c r="J464" s="95"/>
      <c r="K464" s="95"/>
      <c r="L464" s="95"/>
      <c r="M464" s="95"/>
      <c r="N464" s="95"/>
      <c r="O464" s="95"/>
      <c r="P464" s="95"/>
      <c r="Q464" s="95"/>
      <c r="R464" s="95"/>
      <c r="S464" s="95"/>
    </row>
    <row r="465" spans="2:19">
      <c r="B465" s="94"/>
      <c r="C465" s="95"/>
      <c r="D465" s="95"/>
      <c r="E465" s="95"/>
      <c r="F465" s="95"/>
      <c r="G465" s="95"/>
      <c r="H465" s="95"/>
      <c r="I465" s="95"/>
      <c r="J465" s="95"/>
      <c r="K465" s="95"/>
      <c r="L465" s="95"/>
      <c r="M465" s="95"/>
      <c r="N465" s="95"/>
      <c r="O465" s="95"/>
      <c r="P465" s="95"/>
      <c r="Q465" s="95"/>
      <c r="R465" s="95"/>
      <c r="S465" s="95"/>
    </row>
    <row r="466" spans="2:19">
      <c r="B466" s="94"/>
      <c r="C466" s="95"/>
      <c r="D466" s="95"/>
      <c r="E466" s="95"/>
      <c r="F466" s="95"/>
      <c r="G466" s="95"/>
      <c r="H466" s="95"/>
      <c r="I466" s="95"/>
      <c r="J466" s="95"/>
      <c r="K466" s="95"/>
      <c r="L466" s="95"/>
      <c r="M466" s="95"/>
      <c r="N466" s="95"/>
      <c r="O466" s="95"/>
      <c r="P466" s="95"/>
      <c r="Q466" s="95"/>
      <c r="R466" s="95"/>
      <c r="S466" s="95"/>
    </row>
    <row r="467" spans="2:19">
      <c r="B467" s="94"/>
      <c r="C467" s="95"/>
      <c r="D467" s="95"/>
      <c r="E467" s="95"/>
      <c r="F467" s="95"/>
      <c r="G467" s="95"/>
      <c r="H467" s="95"/>
      <c r="I467" s="95"/>
      <c r="J467" s="95"/>
      <c r="K467" s="95"/>
      <c r="L467" s="95"/>
      <c r="M467" s="95"/>
      <c r="N467" s="95"/>
      <c r="O467" s="95"/>
      <c r="P467" s="95"/>
      <c r="Q467" s="95"/>
      <c r="R467" s="95"/>
      <c r="S467" s="95"/>
    </row>
    <row r="468" spans="2:19">
      <c r="B468" s="94"/>
      <c r="C468" s="95"/>
      <c r="D468" s="95"/>
      <c r="E468" s="95"/>
      <c r="F468" s="95"/>
      <c r="G468" s="95"/>
      <c r="H468" s="95"/>
      <c r="I468" s="95"/>
      <c r="J468" s="95"/>
      <c r="K468" s="95"/>
      <c r="L468" s="95"/>
      <c r="M468" s="95"/>
      <c r="N468" s="95"/>
      <c r="O468" s="95"/>
      <c r="P468" s="95"/>
      <c r="Q468" s="95"/>
      <c r="R468" s="95"/>
      <c r="S468" s="95"/>
    </row>
    <row r="469" spans="2:19">
      <c r="B469" s="94"/>
      <c r="C469" s="95"/>
      <c r="D469" s="95"/>
      <c r="E469" s="95"/>
      <c r="F469" s="95"/>
      <c r="G469" s="95"/>
      <c r="H469" s="95"/>
      <c r="I469" s="95"/>
      <c r="J469" s="95"/>
      <c r="K469" s="95"/>
      <c r="L469" s="95"/>
      <c r="M469" s="95"/>
      <c r="N469" s="95"/>
      <c r="O469" s="95"/>
      <c r="P469" s="95"/>
      <c r="Q469" s="95"/>
      <c r="R469" s="95"/>
      <c r="S469" s="95"/>
    </row>
    <row r="470" spans="2:19">
      <c r="B470" s="94"/>
      <c r="C470" s="95"/>
      <c r="D470" s="95"/>
      <c r="E470" s="95"/>
      <c r="F470" s="95"/>
      <c r="G470" s="95"/>
      <c r="H470" s="95"/>
      <c r="I470" s="95"/>
      <c r="J470" s="95"/>
      <c r="K470" s="95"/>
      <c r="L470" s="95"/>
      <c r="M470" s="95"/>
      <c r="N470" s="95"/>
      <c r="O470" s="95"/>
      <c r="P470" s="95"/>
      <c r="Q470" s="95"/>
      <c r="R470" s="95"/>
      <c r="S470" s="95"/>
    </row>
    <row r="471" spans="2:19">
      <c r="B471" s="94"/>
      <c r="C471" s="95"/>
      <c r="D471" s="95"/>
      <c r="E471" s="95"/>
      <c r="F471" s="95"/>
      <c r="G471" s="95"/>
      <c r="H471" s="95"/>
      <c r="I471" s="95"/>
      <c r="J471" s="95"/>
      <c r="K471" s="95"/>
      <c r="L471" s="95"/>
      <c r="M471" s="95"/>
      <c r="N471" s="95"/>
      <c r="O471" s="95"/>
      <c r="P471" s="95"/>
      <c r="Q471" s="95"/>
      <c r="R471" s="95"/>
      <c r="S471" s="95"/>
    </row>
    <row r="472" spans="2:19">
      <c r="B472" s="94"/>
      <c r="C472" s="95"/>
      <c r="D472" s="95"/>
      <c r="E472" s="95"/>
      <c r="F472" s="95"/>
      <c r="G472" s="95"/>
      <c r="H472" s="95"/>
      <c r="I472" s="95"/>
      <c r="J472" s="95"/>
      <c r="K472" s="95"/>
      <c r="L472" s="95"/>
      <c r="M472" s="95"/>
      <c r="N472" s="95"/>
      <c r="O472" s="95"/>
      <c r="P472" s="95"/>
      <c r="Q472" s="95"/>
      <c r="R472" s="95"/>
      <c r="S472" s="95"/>
    </row>
    <row r="473" spans="2:19">
      <c r="B473" s="94"/>
      <c r="C473" s="95"/>
      <c r="D473" s="95"/>
      <c r="E473" s="95"/>
      <c r="F473" s="95"/>
      <c r="G473" s="95"/>
      <c r="H473" s="95"/>
      <c r="I473" s="95"/>
      <c r="J473" s="95"/>
      <c r="K473" s="95"/>
      <c r="L473" s="95"/>
      <c r="M473" s="95"/>
      <c r="N473" s="95"/>
      <c r="O473" s="95"/>
      <c r="P473" s="95"/>
      <c r="Q473" s="95"/>
      <c r="R473" s="95"/>
      <c r="S473" s="95"/>
    </row>
    <row r="474" spans="2:19">
      <c r="B474" s="94"/>
      <c r="C474" s="95"/>
      <c r="D474" s="95"/>
      <c r="E474" s="95"/>
      <c r="F474" s="95"/>
      <c r="G474" s="95"/>
      <c r="H474" s="95"/>
      <c r="I474" s="95"/>
      <c r="J474" s="95"/>
      <c r="K474" s="95"/>
      <c r="L474" s="95"/>
      <c r="M474" s="95"/>
      <c r="N474" s="95"/>
      <c r="O474" s="95"/>
      <c r="P474" s="95"/>
      <c r="Q474" s="95"/>
      <c r="R474" s="95"/>
      <c r="S474" s="95"/>
    </row>
    <row r="475" spans="2:19">
      <c r="B475" s="94"/>
      <c r="C475" s="95"/>
      <c r="D475" s="95"/>
      <c r="E475" s="95"/>
      <c r="F475" s="95"/>
      <c r="G475" s="95"/>
      <c r="H475" s="95"/>
      <c r="I475" s="95"/>
      <c r="J475" s="95"/>
      <c r="K475" s="95"/>
      <c r="L475" s="95"/>
      <c r="M475" s="95"/>
      <c r="N475" s="95"/>
      <c r="O475" s="95"/>
      <c r="P475" s="95"/>
      <c r="Q475" s="95"/>
      <c r="R475" s="95"/>
      <c r="S475" s="95"/>
    </row>
    <row r="476" spans="2:19">
      <c r="B476" s="94"/>
      <c r="C476" s="95"/>
      <c r="D476" s="95"/>
      <c r="E476" s="95"/>
      <c r="F476" s="95"/>
      <c r="G476" s="95"/>
      <c r="H476" s="95"/>
      <c r="I476" s="95"/>
      <c r="J476" s="95"/>
      <c r="K476" s="95"/>
      <c r="L476" s="95"/>
      <c r="M476" s="95"/>
      <c r="N476" s="95"/>
      <c r="O476" s="95"/>
      <c r="P476" s="95"/>
      <c r="Q476" s="95"/>
      <c r="R476" s="95"/>
      <c r="S476" s="95"/>
    </row>
    <row r="477" spans="2:19">
      <c r="B477" s="94"/>
      <c r="C477" s="95"/>
      <c r="D477" s="95"/>
      <c r="E477" s="95"/>
      <c r="F477" s="95"/>
      <c r="G477" s="95"/>
      <c r="H477" s="95"/>
      <c r="I477" s="95"/>
      <c r="J477" s="95"/>
      <c r="K477" s="95"/>
      <c r="L477" s="95"/>
      <c r="M477" s="95"/>
      <c r="N477" s="95"/>
      <c r="O477" s="95"/>
      <c r="P477" s="95"/>
      <c r="Q477" s="95"/>
      <c r="R477" s="95"/>
      <c r="S477" s="95"/>
    </row>
    <row r="478" spans="2:19">
      <c r="B478" s="94"/>
      <c r="C478" s="95"/>
      <c r="D478" s="95"/>
      <c r="E478" s="95"/>
      <c r="F478" s="95"/>
      <c r="G478" s="95"/>
      <c r="H478" s="95"/>
      <c r="I478" s="95"/>
      <c r="J478" s="95"/>
      <c r="K478" s="95"/>
      <c r="L478" s="95"/>
      <c r="M478" s="95"/>
      <c r="N478" s="95"/>
      <c r="O478" s="95"/>
      <c r="P478" s="95"/>
      <c r="Q478" s="95"/>
      <c r="R478" s="95"/>
      <c r="S478" s="95"/>
    </row>
    <row r="479" spans="2:19">
      <c r="B479" s="94"/>
      <c r="C479" s="95"/>
      <c r="D479" s="95"/>
      <c r="E479" s="95"/>
      <c r="F479" s="95"/>
      <c r="G479" s="95"/>
      <c r="H479" s="95"/>
      <c r="I479" s="95"/>
      <c r="J479" s="95"/>
      <c r="K479" s="95"/>
      <c r="L479" s="95"/>
      <c r="M479" s="95"/>
      <c r="N479" s="95"/>
      <c r="O479" s="95"/>
      <c r="P479" s="95"/>
      <c r="Q479" s="95"/>
      <c r="R479" s="95"/>
      <c r="S479" s="95"/>
    </row>
    <row r="480" spans="2:19">
      <c r="B480" s="94"/>
      <c r="C480" s="95"/>
      <c r="D480" s="95"/>
      <c r="E480" s="95"/>
      <c r="F480" s="95"/>
      <c r="G480" s="95"/>
      <c r="H480" s="95"/>
      <c r="I480" s="95"/>
      <c r="J480" s="95"/>
      <c r="K480" s="95"/>
      <c r="L480" s="95"/>
      <c r="M480" s="95"/>
      <c r="N480" s="95"/>
      <c r="O480" s="95"/>
      <c r="P480" s="95"/>
      <c r="Q480" s="95"/>
      <c r="R480" s="95"/>
      <c r="S480" s="95"/>
    </row>
    <row r="481" spans="2:19">
      <c r="B481" s="94"/>
      <c r="C481" s="95"/>
      <c r="D481" s="95"/>
      <c r="E481" s="95"/>
      <c r="F481" s="95"/>
      <c r="G481" s="95"/>
      <c r="H481" s="95"/>
      <c r="I481" s="95"/>
      <c r="J481" s="95"/>
      <c r="K481" s="95"/>
      <c r="L481" s="95"/>
      <c r="M481" s="95"/>
      <c r="N481" s="95"/>
      <c r="O481" s="95"/>
      <c r="P481" s="95"/>
      <c r="Q481" s="95"/>
      <c r="R481" s="95"/>
      <c r="S481" s="95"/>
    </row>
    <row r="482" spans="2:19">
      <c r="B482" s="94"/>
      <c r="C482" s="95"/>
      <c r="D482" s="95"/>
      <c r="E482" s="95"/>
      <c r="F482" s="95"/>
      <c r="G482" s="95"/>
      <c r="H482" s="95"/>
      <c r="I482" s="95"/>
      <c r="J482" s="95"/>
      <c r="K482" s="95"/>
      <c r="L482" s="95"/>
      <c r="M482" s="95"/>
      <c r="N482" s="95"/>
      <c r="O482" s="95"/>
      <c r="P482" s="95"/>
      <c r="Q482" s="95"/>
      <c r="R482" s="95"/>
      <c r="S482" s="95"/>
    </row>
    <row r="483" spans="2:19">
      <c r="B483" s="94"/>
      <c r="C483" s="95"/>
      <c r="D483" s="95"/>
      <c r="E483" s="95"/>
      <c r="F483" s="95"/>
      <c r="G483" s="95"/>
      <c r="H483" s="95"/>
      <c r="I483" s="95"/>
      <c r="J483" s="95"/>
      <c r="K483" s="95"/>
      <c r="L483" s="95"/>
      <c r="M483" s="95"/>
      <c r="N483" s="95"/>
      <c r="O483" s="95"/>
      <c r="P483" s="95"/>
      <c r="Q483" s="95"/>
      <c r="R483" s="95"/>
      <c r="S483" s="95"/>
    </row>
    <row r="484" spans="2:19">
      <c r="B484" s="94"/>
      <c r="C484" s="95"/>
      <c r="D484" s="95"/>
      <c r="E484" s="95"/>
      <c r="F484" s="95"/>
      <c r="G484" s="95"/>
      <c r="H484" s="95"/>
      <c r="I484" s="95"/>
      <c r="J484" s="95"/>
      <c r="K484" s="95"/>
      <c r="L484" s="95"/>
      <c r="M484" s="95"/>
      <c r="N484" s="95"/>
      <c r="O484" s="95"/>
      <c r="P484" s="95"/>
      <c r="Q484" s="95"/>
      <c r="R484" s="95"/>
      <c r="S484" s="95"/>
    </row>
    <row r="485" spans="2:19">
      <c r="B485" s="94"/>
      <c r="C485" s="95"/>
      <c r="D485" s="95"/>
      <c r="E485" s="95"/>
      <c r="F485" s="95"/>
      <c r="G485" s="95"/>
      <c r="H485" s="95"/>
      <c r="I485" s="95"/>
      <c r="J485" s="95"/>
      <c r="K485" s="95"/>
      <c r="L485" s="95"/>
      <c r="M485" s="95"/>
      <c r="N485" s="95"/>
      <c r="O485" s="95"/>
      <c r="P485" s="95"/>
      <c r="Q485" s="95"/>
      <c r="R485" s="95"/>
      <c r="S485" s="95"/>
    </row>
    <row r="486" spans="2:19">
      <c r="B486" s="94"/>
      <c r="C486" s="95"/>
      <c r="D486" s="95"/>
      <c r="E486" s="95"/>
      <c r="F486" s="95"/>
      <c r="G486" s="95"/>
      <c r="H486" s="95"/>
      <c r="I486" s="95"/>
      <c r="J486" s="95"/>
      <c r="K486" s="95"/>
      <c r="L486" s="95"/>
      <c r="M486" s="95"/>
      <c r="N486" s="95"/>
      <c r="O486" s="95"/>
      <c r="P486" s="95"/>
      <c r="Q486" s="95"/>
      <c r="R486" s="95"/>
      <c r="S486" s="95"/>
    </row>
    <row r="487" spans="2:19">
      <c r="B487" s="94"/>
      <c r="C487" s="95"/>
      <c r="D487" s="95"/>
      <c r="E487" s="95"/>
      <c r="F487" s="95"/>
      <c r="G487" s="95"/>
      <c r="H487" s="95"/>
      <c r="I487" s="95"/>
      <c r="J487" s="95"/>
      <c r="K487" s="95"/>
      <c r="L487" s="95"/>
      <c r="M487" s="95"/>
      <c r="N487" s="95"/>
      <c r="O487" s="95"/>
      <c r="P487" s="95"/>
      <c r="Q487" s="95"/>
      <c r="R487" s="95"/>
      <c r="S487" s="95"/>
    </row>
    <row r="488" spans="2:19">
      <c r="B488" s="94"/>
      <c r="C488" s="95"/>
      <c r="D488" s="95"/>
      <c r="E488" s="95"/>
      <c r="F488" s="95"/>
      <c r="G488" s="95"/>
      <c r="H488" s="95"/>
      <c r="I488" s="95"/>
      <c r="J488" s="95"/>
      <c r="K488" s="95"/>
      <c r="L488" s="95"/>
      <c r="M488" s="95"/>
      <c r="N488" s="95"/>
      <c r="O488" s="95"/>
      <c r="P488" s="95"/>
      <c r="Q488" s="95"/>
      <c r="R488" s="95"/>
      <c r="S488" s="95"/>
    </row>
    <row r="489" spans="2:19">
      <c r="B489" s="94"/>
      <c r="C489" s="95"/>
      <c r="D489" s="95"/>
      <c r="E489" s="95"/>
      <c r="F489" s="95"/>
      <c r="G489" s="95"/>
      <c r="H489" s="95"/>
      <c r="I489" s="95"/>
      <c r="J489" s="95"/>
      <c r="K489" s="95"/>
      <c r="L489" s="95"/>
      <c r="M489" s="95"/>
      <c r="N489" s="95"/>
      <c r="O489" s="95"/>
      <c r="P489" s="95"/>
      <c r="Q489" s="95"/>
      <c r="R489" s="95"/>
      <c r="S489" s="95"/>
    </row>
    <row r="490" spans="2:19">
      <c r="B490" s="94"/>
      <c r="C490" s="95"/>
      <c r="D490" s="95"/>
      <c r="E490" s="95"/>
      <c r="F490" s="95"/>
      <c r="G490" s="95"/>
      <c r="H490" s="95"/>
      <c r="I490" s="95"/>
      <c r="J490" s="95"/>
      <c r="K490" s="95"/>
      <c r="L490" s="95"/>
      <c r="M490" s="95"/>
      <c r="N490" s="95"/>
      <c r="O490" s="95"/>
      <c r="P490" s="95"/>
      <c r="Q490" s="95"/>
      <c r="R490" s="95"/>
      <c r="S490" s="95"/>
    </row>
    <row r="491" spans="2:19">
      <c r="B491" s="94"/>
      <c r="C491" s="95"/>
      <c r="D491" s="95"/>
      <c r="E491" s="95"/>
      <c r="F491" s="95"/>
      <c r="G491" s="95"/>
      <c r="H491" s="95"/>
      <c r="I491" s="95"/>
      <c r="J491" s="95"/>
      <c r="K491" s="95"/>
      <c r="L491" s="95"/>
      <c r="M491" s="95"/>
      <c r="N491" s="95"/>
      <c r="O491" s="95"/>
      <c r="P491" s="95"/>
      <c r="Q491" s="95"/>
      <c r="R491" s="95"/>
      <c r="S491" s="95"/>
    </row>
    <row r="492" spans="2:19">
      <c r="B492" s="94"/>
      <c r="C492" s="95"/>
      <c r="D492" s="95"/>
      <c r="E492" s="95"/>
      <c r="F492" s="95"/>
      <c r="G492" s="95"/>
      <c r="H492" s="95"/>
      <c r="I492" s="95"/>
      <c r="J492" s="95"/>
      <c r="K492" s="95"/>
      <c r="L492" s="95"/>
      <c r="M492" s="95"/>
      <c r="N492" s="95"/>
      <c r="O492" s="95"/>
      <c r="P492" s="95"/>
      <c r="Q492" s="95"/>
      <c r="R492" s="95"/>
      <c r="S492" s="95"/>
    </row>
    <row r="493" spans="2:19">
      <c r="B493" s="94"/>
      <c r="C493" s="95"/>
      <c r="D493" s="95"/>
      <c r="E493" s="95"/>
      <c r="F493" s="95"/>
      <c r="G493" s="95"/>
      <c r="H493" s="95"/>
      <c r="I493" s="95"/>
      <c r="J493" s="95"/>
      <c r="K493" s="95"/>
      <c r="L493" s="95"/>
      <c r="M493" s="95"/>
      <c r="N493" s="95"/>
      <c r="O493" s="95"/>
      <c r="P493" s="95"/>
      <c r="Q493" s="95"/>
      <c r="R493" s="95"/>
      <c r="S493" s="95"/>
    </row>
    <row r="494" spans="2:19">
      <c r="B494" s="94"/>
      <c r="C494" s="95"/>
      <c r="D494" s="95"/>
      <c r="E494" s="95"/>
      <c r="F494" s="95"/>
      <c r="G494" s="95"/>
      <c r="H494" s="95"/>
      <c r="I494" s="95"/>
      <c r="J494" s="95"/>
      <c r="K494" s="95"/>
      <c r="L494" s="95"/>
      <c r="M494" s="95"/>
      <c r="N494" s="95"/>
      <c r="O494" s="95"/>
      <c r="P494" s="95"/>
      <c r="Q494" s="95"/>
      <c r="R494" s="95"/>
      <c r="S494" s="95"/>
    </row>
    <row r="495" spans="2:19">
      <c r="B495" s="94"/>
      <c r="C495" s="95"/>
      <c r="D495" s="95"/>
      <c r="E495" s="95"/>
      <c r="F495" s="95"/>
      <c r="G495" s="95"/>
      <c r="H495" s="95"/>
      <c r="I495" s="95"/>
      <c r="J495" s="95"/>
      <c r="K495" s="95"/>
      <c r="L495" s="95"/>
      <c r="M495" s="95"/>
      <c r="N495" s="95"/>
      <c r="O495" s="95"/>
      <c r="P495" s="95"/>
      <c r="Q495" s="95"/>
      <c r="R495" s="95"/>
      <c r="S495" s="95"/>
    </row>
    <row r="496" spans="2:19">
      <c r="B496" s="94"/>
      <c r="C496" s="95"/>
      <c r="D496" s="95"/>
      <c r="E496" s="95"/>
      <c r="F496" s="95"/>
      <c r="G496" s="95"/>
      <c r="H496" s="95"/>
      <c r="I496" s="95"/>
      <c r="J496" s="95"/>
      <c r="K496" s="95"/>
      <c r="L496" s="95"/>
      <c r="M496" s="95"/>
      <c r="N496" s="95"/>
      <c r="O496" s="95"/>
      <c r="P496" s="95"/>
      <c r="Q496" s="95"/>
      <c r="R496" s="95"/>
      <c r="S496" s="95"/>
    </row>
    <row r="497" spans="2:19">
      <c r="B497" s="94"/>
      <c r="C497" s="95"/>
      <c r="D497" s="95"/>
      <c r="E497" s="95"/>
      <c r="F497" s="95"/>
      <c r="G497" s="95"/>
      <c r="H497" s="95"/>
      <c r="I497" s="95"/>
      <c r="J497" s="95"/>
      <c r="K497" s="95"/>
      <c r="L497" s="95"/>
      <c r="M497" s="95"/>
      <c r="N497" s="95"/>
      <c r="O497" s="95"/>
      <c r="P497" s="95"/>
      <c r="Q497" s="95"/>
      <c r="R497" s="95"/>
      <c r="S497" s="95"/>
    </row>
    <row r="498" spans="2:19">
      <c r="B498" s="94"/>
      <c r="C498" s="95"/>
      <c r="D498" s="95"/>
      <c r="E498" s="95"/>
      <c r="F498" s="95"/>
      <c r="G498" s="95"/>
      <c r="H498" s="95"/>
      <c r="I498" s="95"/>
      <c r="J498" s="95"/>
      <c r="K498" s="95"/>
      <c r="L498" s="95"/>
      <c r="M498" s="95"/>
      <c r="N498" s="95"/>
      <c r="O498" s="95"/>
      <c r="P498" s="95"/>
      <c r="Q498" s="95"/>
      <c r="R498" s="95"/>
      <c r="S498" s="95"/>
    </row>
    <row r="499" spans="2:19">
      <c r="B499" s="94"/>
      <c r="C499" s="95"/>
      <c r="D499" s="95"/>
      <c r="E499" s="95"/>
      <c r="F499" s="95"/>
      <c r="G499" s="95"/>
      <c r="H499" s="95"/>
      <c r="I499" s="95"/>
      <c r="J499" s="95"/>
      <c r="K499" s="95"/>
      <c r="L499" s="95"/>
      <c r="M499" s="95"/>
      <c r="N499" s="95"/>
      <c r="O499" s="95"/>
      <c r="P499" s="95"/>
      <c r="Q499" s="95"/>
      <c r="R499" s="95"/>
      <c r="S499" s="95"/>
    </row>
    <row r="500" spans="2:19">
      <c r="B500" s="94"/>
      <c r="C500" s="95"/>
      <c r="D500" s="95"/>
      <c r="E500" s="95"/>
      <c r="F500" s="95"/>
      <c r="G500" s="95"/>
      <c r="H500" s="95"/>
      <c r="I500" s="95"/>
      <c r="J500" s="95"/>
      <c r="K500" s="95"/>
      <c r="L500" s="95"/>
      <c r="M500" s="95"/>
      <c r="N500" s="95"/>
      <c r="O500" s="95"/>
      <c r="P500" s="95"/>
      <c r="Q500" s="95"/>
      <c r="R500" s="95"/>
      <c r="S500" s="95"/>
    </row>
    <row r="501" spans="2:19">
      <c r="B501" s="94"/>
      <c r="C501" s="95"/>
      <c r="D501" s="95"/>
      <c r="E501" s="95"/>
      <c r="F501" s="95"/>
      <c r="G501" s="95"/>
      <c r="H501" s="95"/>
      <c r="I501" s="95"/>
      <c r="J501" s="95"/>
      <c r="K501" s="95"/>
      <c r="L501" s="95"/>
      <c r="M501" s="95"/>
      <c r="N501" s="95"/>
      <c r="O501" s="95"/>
      <c r="P501" s="95"/>
      <c r="Q501" s="95"/>
      <c r="R501" s="95"/>
      <c r="S501" s="95"/>
    </row>
    <row r="502" spans="2:19">
      <c r="B502" s="94"/>
      <c r="C502" s="95"/>
      <c r="D502" s="95"/>
      <c r="E502" s="95"/>
      <c r="F502" s="95"/>
      <c r="G502" s="95"/>
      <c r="H502" s="95"/>
      <c r="I502" s="95"/>
      <c r="J502" s="95"/>
      <c r="K502" s="95"/>
      <c r="L502" s="95"/>
      <c r="M502" s="95"/>
      <c r="N502" s="95"/>
      <c r="O502" s="95"/>
      <c r="P502" s="95"/>
      <c r="Q502" s="95"/>
      <c r="R502" s="95"/>
      <c r="S502" s="95"/>
    </row>
    <row r="503" spans="2:19">
      <c r="B503" s="94"/>
      <c r="C503" s="95"/>
      <c r="D503" s="95"/>
      <c r="E503" s="95"/>
      <c r="F503" s="95"/>
      <c r="G503" s="95"/>
      <c r="H503" s="95"/>
      <c r="I503" s="95"/>
      <c r="J503" s="95"/>
      <c r="K503" s="95"/>
      <c r="L503" s="95"/>
      <c r="M503" s="95"/>
      <c r="N503" s="95"/>
      <c r="O503" s="95"/>
      <c r="P503" s="95"/>
      <c r="Q503" s="95"/>
      <c r="R503" s="95"/>
      <c r="S503" s="95"/>
    </row>
    <row r="504" spans="2:19">
      <c r="B504" s="94"/>
      <c r="C504" s="95"/>
      <c r="D504" s="95"/>
      <c r="E504" s="95"/>
      <c r="F504" s="95"/>
      <c r="G504" s="95"/>
      <c r="H504" s="95"/>
      <c r="I504" s="95"/>
      <c r="J504" s="95"/>
      <c r="K504" s="95"/>
      <c r="L504" s="95"/>
      <c r="M504" s="95"/>
      <c r="N504" s="95"/>
      <c r="O504" s="95"/>
      <c r="P504" s="95"/>
      <c r="Q504" s="95"/>
      <c r="R504" s="95"/>
      <c r="S504" s="95"/>
    </row>
    <row r="505" spans="2:19">
      <c r="B505" s="94"/>
      <c r="C505" s="95"/>
      <c r="D505" s="95"/>
      <c r="E505" s="95"/>
      <c r="F505" s="95"/>
      <c r="G505" s="95"/>
      <c r="H505" s="95"/>
      <c r="I505" s="95"/>
      <c r="J505" s="95"/>
      <c r="K505" s="95"/>
      <c r="L505" s="95"/>
      <c r="M505" s="95"/>
      <c r="N505" s="95"/>
      <c r="O505" s="95"/>
      <c r="P505" s="95"/>
      <c r="Q505" s="95"/>
      <c r="R505" s="95"/>
      <c r="S505" s="95"/>
    </row>
    <row r="506" spans="2:19">
      <c r="B506" s="94"/>
      <c r="C506" s="95"/>
      <c r="D506" s="95"/>
      <c r="E506" s="95"/>
      <c r="F506" s="95"/>
      <c r="G506" s="95"/>
      <c r="H506" s="95"/>
      <c r="I506" s="95"/>
      <c r="J506" s="95"/>
      <c r="K506" s="95"/>
      <c r="L506" s="95"/>
      <c r="M506" s="95"/>
      <c r="N506" s="95"/>
      <c r="O506" s="95"/>
      <c r="P506" s="95"/>
      <c r="Q506" s="95"/>
      <c r="R506" s="95"/>
      <c r="S506" s="95"/>
    </row>
    <row r="507" spans="2:19">
      <c r="B507" s="94"/>
      <c r="C507" s="95"/>
      <c r="D507" s="95"/>
      <c r="E507" s="95"/>
      <c r="F507" s="95"/>
      <c r="G507" s="95"/>
      <c r="H507" s="95"/>
      <c r="I507" s="95"/>
      <c r="J507" s="95"/>
      <c r="K507" s="95"/>
      <c r="L507" s="95"/>
      <c r="M507" s="95"/>
      <c r="N507" s="95"/>
      <c r="O507" s="95"/>
      <c r="P507" s="95"/>
      <c r="Q507" s="95"/>
      <c r="R507" s="95"/>
      <c r="S507" s="95"/>
    </row>
    <row r="508" spans="2:19">
      <c r="B508" s="94"/>
      <c r="C508" s="95"/>
      <c r="D508" s="95"/>
      <c r="E508" s="95"/>
      <c r="F508" s="95"/>
      <c r="G508" s="95"/>
      <c r="H508" s="95"/>
      <c r="I508" s="95"/>
      <c r="J508" s="95"/>
      <c r="K508" s="95"/>
      <c r="L508" s="95"/>
      <c r="M508" s="95"/>
      <c r="N508" s="95"/>
      <c r="O508" s="95"/>
      <c r="P508" s="95"/>
      <c r="Q508" s="95"/>
      <c r="R508" s="95"/>
      <c r="S508" s="95"/>
    </row>
    <row r="509" spans="2:19">
      <c r="B509" s="94"/>
      <c r="C509" s="95"/>
      <c r="D509" s="95"/>
      <c r="E509" s="95"/>
      <c r="F509" s="95"/>
      <c r="G509" s="95"/>
      <c r="H509" s="95"/>
      <c r="I509" s="95"/>
      <c r="J509" s="95"/>
      <c r="K509" s="95"/>
      <c r="L509" s="95"/>
      <c r="M509" s="95"/>
      <c r="N509" s="95"/>
      <c r="O509" s="95"/>
      <c r="P509" s="95"/>
      <c r="Q509" s="95"/>
      <c r="R509" s="95"/>
      <c r="S509" s="95"/>
    </row>
    <row r="510" spans="2:19">
      <c r="B510" s="94"/>
      <c r="C510" s="95"/>
      <c r="D510" s="95"/>
      <c r="E510" s="95"/>
      <c r="F510" s="95"/>
      <c r="G510" s="95"/>
      <c r="H510" s="95"/>
      <c r="I510" s="95"/>
      <c r="J510" s="95"/>
      <c r="K510" s="95"/>
      <c r="L510" s="95"/>
      <c r="M510" s="95"/>
      <c r="N510" s="95"/>
      <c r="O510" s="95"/>
      <c r="P510" s="95"/>
      <c r="Q510" s="95"/>
      <c r="R510" s="95"/>
      <c r="S510" s="95"/>
    </row>
    <row r="511" spans="2:19">
      <c r="B511" s="94"/>
      <c r="C511" s="95"/>
      <c r="D511" s="95"/>
      <c r="E511" s="95"/>
      <c r="F511" s="95"/>
      <c r="G511" s="95"/>
      <c r="H511" s="95"/>
      <c r="I511" s="95"/>
      <c r="J511" s="95"/>
      <c r="K511" s="95"/>
      <c r="L511" s="95"/>
      <c r="M511" s="95"/>
      <c r="N511" s="95"/>
      <c r="O511" s="95"/>
      <c r="P511" s="95"/>
      <c r="Q511" s="95"/>
      <c r="R511" s="95"/>
      <c r="S511" s="95"/>
    </row>
    <row r="512" spans="2:19">
      <c r="B512" s="94"/>
      <c r="C512" s="95"/>
      <c r="D512" s="95"/>
      <c r="E512" s="95"/>
      <c r="F512" s="95"/>
      <c r="G512" s="95"/>
      <c r="H512" s="95"/>
      <c r="I512" s="95"/>
      <c r="J512" s="95"/>
      <c r="K512" s="95"/>
      <c r="L512" s="95"/>
      <c r="M512" s="95"/>
      <c r="N512" s="95"/>
      <c r="O512" s="95"/>
      <c r="P512" s="95"/>
      <c r="Q512" s="95"/>
      <c r="R512" s="95"/>
      <c r="S512" s="95"/>
    </row>
    <row r="513" spans="2:19">
      <c r="B513" s="94"/>
      <c r="C513" s="95"/>
      <c r="D513" s="95"/>
      <c r="E513" s="95"/>
      <c r="F513" s="95"/>
      <c r="G513" s="95"/>
      <c r="H513" s="95"/>
      <c r="I513" s="95"/>
      <c r="J513" s="95"/>
      <c r="K513" s="95"/>
      <c r="L513" s="95"/>
      <c r="M513" s="95"/>
      <c r="N513" s="95"/>
      <c r="O513" s="95"/>
      <c r="P513" s="95"/>
      <c r="Q513" s="95"/>
      <c r="R513" s="95"/>
      <c r="S513" s="95"/>
    </row>
    <row r="514" spans="2:19">
      <c r="B514" s="94"/>
      <c r="C514" s="95"/>
      <c r="D514" s="95"/>
      <c r="E514" s="95"/>
      <c r="F514" s="95"/>
      <c r="G514" s="95"/>
      <c r="H514" s="95"/>
      <c r="I514" s="95"/>
      <c r="J514" s="95"/>
      <c r="K514" s="95"/>
      <c r="L514" s="95"/>
      <c r="M514" s="95"/>
      <c r="N514" s="95"/>
      <c r="O514" s="95"/>
      <c r="P514" s="95"/>
      <c r="Q514" s="95"/>
      <c r="R514" s="95"/>
      <c r="S514" s="95"/>
    </row>
    <row r="515" spans="2:19">
      <c r="B515" s="94"/>
      <c r="C515" s="95"/>
      <c r="D515" s="95"/>
      <c r="E515" s="95"/>
      <c r="F515" s="95"/>
      <c r="G515" s="95"/>
      <c r="H515" s="95"/>
      <c r="I515" s="95"/>
      <c r="J515" s="95"/>
      <c r="K515" s="95"/>
      <c r="L515" s="95"/>
      <c r="M515" s="95"/>
      <c r="N515" s="95"/>
      <c r="O515" s="95"/>
      <c r="P515" s="95"/>
      <c r="Q515" s="95"/>
      <c r="R515" s="95"/>
      <c r="S515" s="95"/>
    </row>
    <row r="516" spans="2:19">
      <c r="B516" s="94"/>
      <c r="C516" s="95"/>
      <c r="D516" s="95"/>
      <c r="E516" s="95"/>
      <c r="F516" s="95"/>
      <c r="G516" s="95"/>
      <c r="H516" s="95"/>
      <c r="I516" s="95"/>
      <c r="J516" s="95"/>
      <c r="K516" s="95"/>
      <c r="L516" s="95"/>
      <c r="M516" s="95"/>
      <c r="N516" s="95"/>
      <c r="O516" s="95"/>
      <c r="P516" s="95"/>
      <c r="Q516" s="95"/>
      <c r="R516" s="95"/>
      <c r="S516" s="95"/>
    </row>
    <row r="517" spans="2:19">
      <c r="B517" s="94"/>
      <c r="C517" s="95"/>
      <c r="D517" s="95"/>
      <c r="E517" s="95"/>
      <c r="F517" s="95"/>
      <c r="G517" s="95"/>
      <c r="H517" s="95"/>
      <c r="I517" s="95"/>
      <c r="J517" s="95"/>
      <c r="K517" s="95"/>
      <c r="L517" s="95"/>
      <c r="M517" s="95"/>
      <c r="N517" s="95"/>
      <c r="O517" s="95"/>
      <c r="P517" s="95"/>
      <c r="Q517" s="95"/>
      <c r="R517" s="95"/>
      <c r="S517" s="95"/>
    </row>
    <row r="518" spans="2:19">
      <c r="B518" s="94"/>
      <c r="C518" s="95"/>
      <c r="D518" s="95"/>
      <c r="E518" s="95"/>
      <c r="F518" s="95"/>
      <c r="G518" s="95"/>
      <c r="H518" s="95"/>
      <c r="I518" s="95"/>
      <c r="J518" s="95"/>
      <c r="K518" s="95"/>
      <c r="L518" s="95"/>
      <c r="M518" s="95"/>
      <c r="N518" s="95"/>
      <c r="O518" s="95"/>
      <c r="P518" s="95"/>
      <c r="Q518" s="95"/>
      <c r="R518" s="95"/>
      <c r="S518" s="95"/>
    </row>
    <row r="519" spans="2:19">
      <c r="B519" s="94"/>
      <c r="C519" s="95"/>
      <c r="D519" s="95"/>
      <c r="E519" s="95"/>
      <c r="F519" s="95"/>
      <c r="G519" s="95"/>
      <c r="H519" s="95"/>
      <c r="I519" s="95"/>
      <c r="J519" s="95"/>
      <c r="K519" s="95"/>
      <c r="L519" s="95"/>
      <c r="M519" s="95"/>
      <c r="N519" s="95"/>
      <c r="O519" s="95"/>
      <c r="P519" s="95"/>
      <c r="Q519" s="95"/>
      <c r="R519" s="95"/>
      <c r="S519" s="95"/>
    </row>
    <row r="520" spans="2:19">
      <c r="B520" s="94"/>
      <c r="C520" s="95"/>
      <c r="D520" s="95"/>
      <c r="E520" s="95"/>
      <c r="F520" s="95"/>
      <c r="G520" s="95"/>
      <c r="H520" s="95"/>
      <c r="I520" s="95"/>
      <c r="J520" s="95"/>
      <c r="K520" s="95"/>
      <c r="L520" s="95"/>
      <c r="M520" s="95"/>
      <c r="N520" s="95"/>
      <c r="O520" s="95"/>
      <c r="P520" s="95"/>
      <c r="Q520" s="95"/>
      <c r="R520" s="95"/>
      <c r="S520" s="95"/>
    </row>
    <row r="521" spans="2:19">
      <c r="B521" s="94"/>
      <c r="C521" s="95"/>
      <c r="D521" s="95"/>
      <c r="E521" s="95"/>
      <c r="F521" s="95"/>
      <c r="G521" s="95"/>
      <c r="H521" s="95"/>
      <c r="I521" s="95"/>
      <c r="J521" s="95"/>
      <c r="K521" s="95"/>
      <c r="L521" s="95"/>
      <c r="M521" s="95"/>
      <c r="N521" s="95"/>
      <c r="O521" s="95"/>
      <c r="P521" s="95"/>
      <c r="Q521" s="95"/>
      <c r="R521" s="95"/>
      <c r="S521" s="95"/>
    </row>
    <row r="522" spans="2:19">
      <c r="B522" s="94"/>
      <c r="C522" s="95"/>
      <c r="D522" s="95"/>
      <c r="E522" s="95"/>
      <c r="F522" s="95"/>
      <c r="G522" s="95"/>
      <c r="H522" s="95"/>
      <c r="I522" s="95"/>
      <c r="J522" s="95"/>
      <c r="K522" s="95"/>
      <c r="L522" s="95"/>
      <c r="M522" s="95"/>
      <c r="N522" s="95"/>
      <c r="O522" s="95"/>
      <c r="P522" s="95"/>
      <c r="Q522" s="95"/>
      <c r="R522" s="95"/>
      <c r="S522" s="95"/>
    </row>
    <row r="523" spans="2:19">
      <c r="B523" s="94"/>
      <c r="C523" s="95"/>
      <c r="D523" s="95"/>
      <c r="E523" s="95"/>
      <c r="F523" s="95"/>
      <c r="G523" s="95"/>
      <c r="H523" s="95"/>
      <c r="I523" s="95"/>
      <c r="J523" s="95"/>
      <c r="K523" s="95"/>
      <c r="L523" s="95"/>
      <c r="M523" s="95"/>
      <c r="N523" s="95"/>
      <c r="O523" s="95"/>
      <c r="P523" s="95"/>
      <c r="Q523" s="95"/>
      <c r="R523" s="95"/>
      <c r="S523" s="95"/>
    </row>
    <row r="524" spans="2:19">
      <c r="B524" s="94"/>
      <c r="C524" s="95"/>
      <c r="D524" s="95"/>
      <c r="E524" s="95"/>
      <c r="F524" s="95"/>
      <c r="G524" s="95"/>
      <c r="H524" s="95"/>
      <c r="I524" s="95"/>
      <c r="J524" s="95"/>
      <c r="K524" s="95"/>
      <c r="L524" s="95"/>
      <c r="M524" s="95"/>
      <c r="N524" s="95"/>
      <c r="O524" s="95"/>
      <c r="P524" s="95"/>
      <c r="Q524" s="95"/>
      <c r="R524" s="95"/>
      <c r="S524" s="95"/>
    </row>
    <row r="525" spans="2:19">
      <c r="B525" s="94"/>
      <c r="C525" s="95"/>
      <c r="D525" s="95"/>
      <c r="E525" s="95"/>
      <c r="F525" s="95"/>
      <c r="G525" s="95"/>
      <c r="H525" s="95"/>
      <c r="I525" s="95"/>
      <c r="J525" s="95"/>
      <c r="K525" s="95"/>
      <c r="L525" s="95"/>
      <c r="M525" s="95"/>
      <c r="N525" s="95"/>
      <c r="O525" s="95"/>
      <c r="P525" s="95"/>
      <c r="Q525" s="95"/>
      <c r="R525" s="95"/>
      <c r="S525" s="95"/>
    </row>
    <row r="526" spans="2:19">
      <c r="B526" s="94"/>
      <c r="C526" s="95"/>
      <c r="D526" s="95"/>
      <c r="E526" s="95"/>
      <c r="F526" s="95"/>
      <c r="G526" s="95"/>
      <c r="H526" s="95"/>
      <c r="I526" s="95"/>
      <c r="J526" s="95"/>
      <c r="K526" s="95"/>
      <c r="L526" s="95"/>
      <c r="M526" s="95"/>
      <c r="N526" s="95"/>
      <c r="O526" s="95"/>
      <c r="P526" s="95"/>
      <c r="Q526" s="95"/>
      <c r="R526" s="95"/>
      <c r="S526" s="95"/>
    </row>
    <row r="527" spans="2:19">
      <c r="B527" s="94"/>
      <c r="C527" s="95"/>
      <c r="D527" s="95"/>
      <c r="E527" s="95"/>
      <c r="F527" s="95"/>
      <c r="G527" s="95"/>
      <c r="H527" s="95"/>
      <c r="I527" s="95"/>
      <c r="J527" s="95"/>
      <c r="K527" s="95"/>
      <c r="L527" s="95"/>
      <c r="M527" s="95"/>
      <c r="N527" s="95"/>
      <c r="O527" s="95"/>
      <c r="P527" s="95"/>
      <c r="Q527" s="95"/>
      <c r="R527" s="95"/>
      <c r="S527" s="95"/>
    </row>
    <row r="528" spans="2:19">
      <c r="B528" s="94"/>
      <c r="C528" s="95"/>
      <c r="D528" s="95"/>
      <c r="E528" s="95"/>
      <c r="F528" s="95"/>
      <c r="G528" s="95"/>
      <c r="H528" s="95"/>
      <c r="I528" s="95"/>
      <c r="J528" s="95"/>
      <c r="K528" s="95"/>
      <c r="L528" s="95"/>
      <c r="M528" s="95"/>
      <c r="N528" s="95"/>
      <c r="O528" s="95"/>
      <c r="P528" s="95"/>
      <c r="Q528" s="95"/>
      <c r="R528" s="95"/>
      <c r="S528" s="95"/>
    </row>
    <row r="529" spans="2:19">
      <c r="B529" s="94"/>
      <c r="C529" s="95"/>
      <c r="D529" s="95"/>
      <c r="E529" s="95"/>
      <c r="F529" s="95"/>
      <c r="G529" s="95"/>
      <c r="H529" s="95"/>
      <c r="I529" s="95"/>
      <c r="J529" s="95"/>
      <c r="K529" s="95"/>
      <c r="L529" s="95"/>
      <c r="M529" s="95"/>
      <c r="N529" s="95"/>
      <c r="O529" s="95"/>
      <c r="P529" s="95"/>
      <c r="Q529" s="95"/>
      <c r="R529" s="95"/>
      <c r="S529" s="95"/>
    </row>
    <row r="530" spans="2:19">
      <c r="B530" s="94"/>
      <c r="C530" s="95"/>
      <c r="D530" s="95"/>
      <c r="E530" s="95"/>
      <c r="F530" s="95"/>
      <c r="G530" s="95"/>
      <c r="H530" s="95"/>
      <c r="I530" s="95"/>
      <c r="J530" s="95"/>
      <c r="K530" s="95"/>
      <c r="L530" s="95"/>
      <c r="M530" s="95"/>
      <c r="N530" s="95"/>
      <c r="O530" s="95"/>
      <c r="P530" s="95"/>
      <c r="Q530" s="95"/>
      <c r="R530" s="95"/>
      <c r="S530" s="95"/>
    </row>
    <row r="531" spans="2:19">
      <c r="B531" s="94"/>
      <c r="C531" s="95"/>
      <c r="D531" s="95"/>
      <c r="E531" s="95"/>
      <c r="F531" s="95"/>
      <c r="G531" s="95"/>
      <c r="H531" s="95"/>
      <c r="I531" s="95"/>
      <c r="J531" s="95"/>
      <c r="K531" s="95"/>
      <c r="L531" s="95"/>
      <c r="M531" s="95"/>
      <c r="N531" s="95"/>
      <c r="O531" s="95"/>
      <c r="P531" s="95"/>
      <c r="Q531" s="95"/>
      <c r="R531" s="95"/>
      <c r="S531" s="95"/>
    </row>
    <row r="532" spans="2:19">
      <c r="B532" s="94"/>
      <c r="C532" s="95"/>
      <c r="D532" s="95"/>
      <c r="E532" s="95"/>
      <c r="F532" s="95"/>
      <c r="G532" s="95"/>
      <c r="H532" s="95"/>
      <c r="I532" s="95"/>
      <c r="J532" s="95"/>
      <c r="K532" s="95"/>
      <c r="L532" s="95"/>
      <c r="M532" s="95"/>
      <c r="N532" s="95"/>
      <c r="O532" s="95"/>
      <c r="P532" s="95"/>
      <c r="Q532" s="95"/>
      <c r="R532" s="95"/>
      <c r="S532" s="95"/>
    </row>
    <row r="533" spans="2:19">
      <c r="B533" s="94"/>
      <c r="C533" s="95"/>
      <c r="D533" s="95"/>
      <c r="E533" s="95"/>
      <c r="F533" s="95"/>
      <c r="G533" s="95"/>
      <c r="H533" s="95"/>
      <c r="I533" s="95"/>
      <c r="J533" s="95"/>
      <c r="K533" s="95"/>
      <c r="L533" s="95"/>
      <c r="M533" s="95"/>
      <c r="N533" s="95"/>
      <c r="O533" s="95"/>
      <c r="P533" s="95"/>
      <c r="Q533" s="95"/>
      <c r="R533" s="95"/>
      <c r="S533" s="95"/>
    </row>
    <row r="534" spans="2:19">
      <c r="B534" s="94"/>
      <c r="C534" s="95"/>
      <c r="D534" s="95"/>
      <c r="E534" s="95"/>
      <c r="F534" s="95"/>
      <c r="G534" s="95"/>
      <c r="H534" s="95"/>
      <c r="I534" s="95"/>
      <c r="J534" s="95"/>
      <c r="K534" s="95"/>
      <c r="L534" s="95"/>
      <c r="M534" s="95"/>
      <c r="N534" s="95"/>
      <c r="O534" s="95"/>
      <c r="P534" s="95"/>
      <c r="Q534" s="95"/>
      <c r="R534" s="95"/>
      <c r="S534" s="95"/>
    </row>
    <row r="535" spans="2:19">
      <c r="B535" s="94"/>
      <c r="C535" s="94"/>
      <c r="D535" s="94"/>
      <c r="E535" s="94"/>
      <c r="F535" s="95"/>
      <c r="G535" s="95"/>
      <c r="H535" s="95"/>
      <c r="I535" s="95"/>
      <c r="J535" s="95"/>
      <c r="K535" s="95"/>
      <c r="L535" s="95"/>
      <c r="M535" s="95"/>
      <c r="N535" s="95"/>
      <c r="O535" s="95"/>
      <c r="P535" s="95"/>
      <c r="Q535" s="95"/>
      <c r="R535" s="95"/>
      <c r="S535" s="95"/>
    </row>
    <row r="536" spans="2:19">
      <c r="B536" s="94"/>
      <c r="C536" s="94"/>
      <c r="D536" s="94"/>
      <c r="E536" s="94"/>
      <c r="F536" s="95"/>
      <c r="G536" s="95"/>
      <c r="H536" s="95"/>
      <c r="I536" s="95"/>
      <c r="J536" s="95"/>
      <c r="K536" s="95"/>
      <c r="L536" s="95"/>
      <c r="M536" s="95"/>
      <c r="N536" s="95"/>
      <c r="O536" s="95"/>
      <c r="P536" s="95"/>
      <c r="Q536" s="95"/>
      <c r="R536" s="95"/>
      <c r="S536" s="95"/>
    </row>
    <row r="537" spans="2:19">
      <c r="B537" s="94"/>
      <c r="C537" s="94"/>
      <c r="D537" s="94"/>
      <c r="E537" s="94"/>
      <c r="F537" s="95"/>
      <c r="G537" s="95"/>
      <c r="H537" s="95"/>
      <c r="I537" s="95"/>
      <c r="J537" s="95"/>
      <c r="K537" s="95"/>
      <c r="L537" s="95"/>
      <c r="M537" s="95"/>
      <c r="N537" s="95"/>
      <c r="O537" s="95"/>
      <c r="P537" s="95"/>
      <c r="Q537" s="95"/>
      <c r="R537" s="95"/>
      <c r="S537" s="95"/>
    </row>
    <row r="538" spans="2:19">
      <c r="B538" s="112"/>
      <c r="C538" s="94"/>
      <c r="D538" s="94"/>
      <c r="E538" s="94"/>
      <c r="F538" s="95"/>
      <c r="G538" s="95"/>
      <c r="H538" s="95"/>
      <c r="I538" s="95"/>
      <c r="J538" s="95"/>
      <c r="K538" s="95"/>
      <c r="L538" s="95"/>
      <c r="M538" s="95"/>
      <c r="N538" s="95"/>
      <c r="O538" s="95"/>
      <c r="P538" s="95"/>
      <c r="Q538" s="95"/>
      <c r="R538" s="95"/>
      <c r="S538" s="95"/>
    </row>
    <row r="539" spans="2:19">
      <c r="B539" s="112"/>
      <c r="C539" s="94"/>
      <c r="D539" s="94"/>
      <c r="E539" s="94"/>
      <c r="F539" s="95"/>
      <c r="G539" s="95"/>
      <c r="H539" s="95"/>
      <c r="I539" s="95"/>
      <c r="J539" s="95"/>
      <c r="K539" s="95"/>
      <c r="L539" s="95"/>
      <c r="M539" s="95"/>
      <c r="N539" s="95"/>
      <c r="O539" s="95"/>
      <c r="P539" s="95"/>
      <c r="Q539" s="95"/>
      <c r="R539" s="95"/>
      <c r="S539" s="95"/>
    </row>
    <row r="540" spans="2:19">
      <c r="B540" s="113"/>
      <c r="C540" s="94"/>
      <c r="D540" s="94"/>
      <c r="E540" s="94"/>
      <c r="F540" s="95"/>
      <c r="G540" s="95"/>
      <c r="H540" s="95"/>
      <c r="I540" s="95"/>
      <c r="J540" s="95"/>
      <c r="K540" s="95"/>
      <c r="L540" s="95"/>
      <c r="M540" s="95"/>
      <c r="N540" s="95"/>
      <c r="O540" s="95"/>
      <c r="P540" s="95"/>
      <c r="Q540" s="95"/>
      <c r="R540" s="95"/>
      <c r="S540" s="95"/>
    </row>
    <row r="541" spans="2:19">
      <c r="B541" s="94"/>
      <c r="C541" s="94"/>
      <c r="D541" s="94"/>
      <c r="E541" s="94"/>
      <c r="F541" s="95"/>
      <c r="G541" s="95"/>
      <c r="H541" s="95"/>
      <c r="I541" s="95"/>
      <c r="J541" s="95"/>
      <c r="K541" s="95"/>
      <c r="L541" s="95"/>
      <c r="M541" s="95"/>
      <c r="N541" s="95"/>
      <c r="O541" s="95"/>
      <c r="P541" s="95"/>
      <c r="Q541" s="95"/>
      <c r="R541" s="95"/>
      <c r="S541" s="95"/>
    </row>
    <row r="542" spans="2:19">
      <c r="B542" s="94"/>
      <c r="C542" s="94"/>
      <c r="D542" s="94"/>
      <c r="E542" s="94"/>
      <c r="F542" s="95"/>
      <c r="G542" s="95"/>
      <c r="H542" s="95"/>
      <c r="I542" s="95"/>
      <c r="J542" s="95"/>
      <c r="K542" s="95"/>
      <c r="L542" s="95"/>
      <c r="M542" s="95"/>
      <c r="N542" s="95"/>
      <c r="O542" s="95"/>
      <c r="P542" s="95"/>
      <c r="Q542" s="95"/>
      <c r="R542" s="95"/>
      <c r="S542" s="95"/>
    </row>
    <row r="543" spans="2:19">
      <c r="B543" s="94"/>
      <c r="C543" s="94"/>
      <c r="D543" s="94"/>
      <c r="E543" s="94"/>
      <c r="F543" s="95"/>
      <c r="G543" s="95"/>
      <c r="H543" s="95"/>
      <c r="I543" s="95"/>
      <c r="J543" s="95"/>
      <c r="K543" s="95"/>
      <c r="L543" s="95"/>
      <c r="M543" s="95"/>
      <c r="N543" s="95"/>
      <c r="O543" s="95"/>
      <c r="P543" s="95"/>
      <c r="Q543" s="95"/>
      <c r="R543" s="95"/>
      <c r="S543" s="95"/>
    </row>
    <row r="544" spans="2:19">
      <c r="B544" s="94"/>
      <c r="C544" s="94"/>
      <c r="D544" s="94"/>
      <c r="E544" s="94"/>
      <c r="F544" s="95"/>
      <c r="G544" s="95"/>
      <c r="H544" s="95"/>
      <c r="I544" s="95"/>
      <c r="J544" s="95"/>
      <c r="K544" s="95"/>
      <c r="L544" s="95"/>
      <c r="M544" s="95"/>
      <c r="N544" s="95"/>
      <c r="O544" s="95"/>
      <c r="P544" s="95"/>
      <c r="Q544" s="95"/>
      <c r="R544" s="95"/>
      <c r="S544" s="95"/>
    </row>
    <row r="545" spans="2:19">
      <c r="B545" s="94"/>
      <c r="C545" s="94"/>
      <c r="D545" s="94"/>
      <c r="E545" s="94"/>
      <c r="F545" s="95"/>
      <c r="G545" s="95"/>
      <c r="H545" s="95"/>
      <c r="I545" s="95"/>
      <c r="J545" s="95"/>
      <c r="K545" s="95"/>
      <c r="L545" s="95"/>
      <c r="M545" s="95"/>
      <c r="N545" s="95"/>
      <c r="O545" s="95"/>
      <c r="P545" s="95"/>
      <c r="Q545" s="95"/>
      <c r="R545" s="95"/>
      <c r="S545" s="95"/>
    </row>
    <row r="546" spans="2:19">
      <c r="B546" s="94"/>
      <c r="C546" s="94"/>
      <c r="D546" s="94"/>
      <c r="E546" s="94"/>
      <c r="F546" s="95"/>
      <c r="G546" s="95"/>
      <c r="H546" s="95"/>
      <c r="I546" s="95"/>
      <c r="J546" s="95"/>
      <c r="K546" s="95"/>
      <c r="L546" s="95"/>
      <c r="M546" s="95"/>
      <c r="N546" s="95"/>
      <c r="O546" s="95"/>
      <c r="P546" s="95"/>
      <c r="Q546" s="95"/>
      <c r="R546" s="95"/>
      <c r="S546" s="95"/>
    </row>
    <row r="547" spans="2:19">
      <c r="B547" s="94"/>
      <c r="C547" s="94"/>
      <c r="D547" s="94"/>
      <c r="E547" s="94"/>
      <c r="F547" s="95"/>
      <c r="G547" s="95"/>
      <c r="H547" s="95"/>
      <c r="I547" s="95"/>
      <c r="J547" s="95"/>
      <c r="K547" s="95"/>
      <c r="L547" s="95"/>
      <c r="M547" s="95"/>
      <c r="N547" s="95"/>
      <c r="O547" s="95"/>
      <c r="P547" s="95"/>
      <c r="Q547" s="95"/>
      <c r="R547" s="95"/>
      <c r="S547" s="95"/>
    </row>
    <row r="548" spans="2:19">
      <c r="B548" s="94"/>
      <c r="C548" s="94"/>
      <c r="D548" s="94"/>
      <c r="E548" s="94"/>
      <c r="F548" s="95"/>
      <c r="G548" s="95"/>
      <c r="H548" s="95"/>
      <c r="I548" s="95"/>
      <c r="J548" s="95"/>
      <c r="K548" s="95"/>
      <c r="L548" s="95"/>
      <c r="M548" s="95"/>
      <c r="N548" s="95"/>
      <c r="O548" s="95"/>
      <c r="P548" s="95"/>
      <c r="Q548" s="95"/>
      <c r="R548" s="95"/>
      <c r="S548" s="95"/>
    </row>
    <row r="549" spans="2:19">
      <c r="B549" s="94"/>
      <c r="C549" s="94"/>
      <c r="D549" s="94"/>
      <c r="E549" s="94"/>
      <c r="F549" s="95"/>
      <c r="G549" s="95"/>
      <c r="H549" s="95"/>
      <c r="I549" s="95"/>
      <c r="J549" s="95"/>
      <c r="K549" s="95"/>
      <c r="L549" s="95"/>
      <c r="M549" s="95"/>
      <c r="N549" s="95"/>
      <c r="O549" s="95"/>
      <c r="P549" s="95"/>
      <c r="Q549" s="95"/>
      <c r="R549" s="95"/>
      <c r="S549" s="95"/>
    </row>
    <row r="550" spans="2:19">
      <c r="B550" s="94"/>
      <c r="C550" s="94"/>
      <c r="D550" s="94"/>
      <c r="E550" s="94"/>
      <c r="F550" s="95"/>
      <c r="G550" s="95"/>
      <c r="H550" s="95"/>
      <c r="I550" s="95"/>
      <c r="J550" s="95"/>
      <c r="K550" s="95"/>
      <c r="L550" s="95"/>
      <c r="M550" s="95"/>
      <c r="N550" s="95"/>
      <c r="O550" s="95"/>
      <c r="P550" s="95"/>
      <c r="Q550" s="95"/>
      <c r="R550" s="95"/>
      <c r="S550" s="95"/>
    </row>
    <row r="551" spans="2:19">
      <c r="B551" s="94"/>
      <c r="C551" s="94"/>
      <c r="D551" s="94"/>
      <c r="E551" s="94"/>
      <c r="F551" s="95"/>
      <c r="G551" s="95"/>
      <c r="H551" s="95"/>
      <c r="I551" s="95"/>
      <c r="J551" s="95"/>
      <c r="K551" s="95"/>
      <c r="L551" s="95"/>
      <c r="M551" s="95"/>
      <c r="N551" s="95"/>
      <c r="O551" s="95"/>
      <c r="P551" s="95"/>
      <c r="Q551" s="95"/>
      <c r="R551" s="95"/>
      <c r="S551" s="95"/>
    </row>
    <row r="552" spans="2:19">
      <c r="B552" s="94"/>
      <c r="C552" s="94"/>
      <c r="D552" s="94"/>
      <c r="E552" s="94"/>
      <c r="F552" s="95"/>
      <c r="G552" s="95"/>
      <c r="H552" s="95"/>
      <c r="I552" s="95"/>
      <c r="J552" s="95"/>
      <c r="K552" s="95"/>
      <c r="L552" s="95"/>
      <c r="M552" s="95"/>
      <c r="N552" s="95"/>
      <c r="O552" s="95"/>
      <c r="P552" s="95"/>
      <c r="Q552" s="95"/>
      <c r="R552" s="95"/>
      <c r="S552" s="95"/>
    </row>
    <row r="553" spans="2:19">
      <c r="B553" s="94"/>
      <c r="C553" s="94"/>
      <c r="D553" s="94"/>
      <c r="E553" s="94"/>
      <c r="F553" s="95"/>
      <c r="G553" s="95"/>
      <c r="H553" s="95"/>
      <c r="I553" s="95"/>
      <c r="J553" s="95"/>
      <c r="K553" s="95"/>
      <c r="L553" s="95"/>
      <c r="M553" s="95"/>
      <c r="N553" s="95"/>
      <c r="O553" s="95"/>
      <c r="P553" s="95"/>
      <c r="Q553" s="95"/>
      <c r="R553" s="95"/>
      <c r="S553" s="95"/>
    </row>
    <row r="554" spans="2:19">
      <c r="B554" s="94"/>
      <c r="C554" s="94"/>
      <c r="D554" s="94"/>
      <c r="E554" s="94"/>
      <c r="F554" s="95"/>
      <c r="G554" s="95"/>
      <c r="H554" s="95"/>
      <c r="I554" s="95"/>
      <c r="J554" s="95"/>
      <c r="K554" s="95"/>
      <c r="L554" s="95"/>
      <c r="M554" s="95"/>
      <c r="N554" s="95"/>
      <c r="O554" s="95"/>
      <c r="P554" s="95"/>
      <c r="Q554" s="95"/>
      <c r="R554" s="95"/>
      <c r="S554" s="95"/>
    </row>
    <row r="555" spans="2:19">
      <c r="B555" s="94"/>
      <c r="C555" s="94"/>
      <c r="D555" s="94"/>
      <c r="E555" s="94"/>
      <c r="F555" s="95"/>
      <c r="G555" s="95"/>
      <c r="H555" s="95"/>
      <c r="I555" s="95"/>
      <c r="J555" s="95"/>
      <c r="K555" s="95"/>
      <c r="L555" s="95"/>
      <c r="M555" s="95"/>
      <c r="N555" s="95"/>
      <c r="O555" s="95"/>
      <c r="P555" s="95"/>
      <c r="Q555" s="95"/>
      <c r="R555" s="95"/>
      <c r="S555" s="95"/>
    </row>
    <row r="556" spans="2:19">
      <c r="B556" s="94"/>
      <c r="C556" s="94"/>
      <c r="D556" s="94"/>
      <c r="E556" s="94"/>
      <c r="F556" s="95"/>
      <c r="G556" s="95"/>
      <c r="H556" s="95"/>
      <c r="I556" s="95"/>
      <c r="J556" s="95"/>
      <c r="K556" s="95"/>
      <c r="L556" s="95"/>
      <c r="M556" s="95"/>
      <c r="N556" s="95"/>
      <c r="O556" s="95"/>
      <c r="P556" s="95"/>
      <c r="Q556" s="95"/>
      <c r="R556" s="95"/>
      <c r="S556" s="95"/>
    </row>
    <row r="557" spans="2:19">
      <c r="B557" s="94"/>
      <c r="C557" s="94"/>
      <c r="D557" s="94"/>
      <c r="E557" s="94"/>
      <c r="F557" s="95"/>
      <c r="G557" s="95"/>
      <c r="H557" s="95"/>
      <c r="I557" s="95"/>
      <c r="J557" s="95"/>
      <c r="K557" s="95"/>
      <c r="L557" s="95"/>
      <c r="M557" s="95"/>
      <c r="N557" s="95"/>
      <c r="O557" s="95"/>
      <c r="P557" s="95"/>
      <c r="Q557" s="95"/>
      <c r="R557" s="95"/>
      <c r="S557" s="95"/>
    </row>
    <row r="558" spans="2:19">
      <c r="B558" s="94"/>
      <c r="C558" s="94"/>
      <c r="D558" s="94"/>
      <c r="E558" s="94"/>
      <c r="F558" s="95"/>
      <c r="G558" s="95"/>
      <c r="H558" s="95"/>
      <c r="I558" s="95"/>
      <c r="J558" s="95"/>
      <c r="K558" s="95"/>
      <c r="L558" s="95"/>
      <c r="M558" s="95"/>
      <c r="N558" s="95"/>
      <c r="O558" s="95"/>
      <c r="P558" s="95"/>
      <c r="Q558" s="95"/>
      <c r="R558" s="95"/>
      <c r="S558" s="95"/>
    </row>
    <row r="559" spans="2:19">
      <c r="B559" s="94"/>
      <c r="C559" s="94"/>
      <c r="D559" s="94"/>
      <c r="E559" s="94"/>
      <c r="F559" s="95"/>
      <c r="G559" s="95"/>
      <c r="H559" s="95"/>
      <c r="I559" s="95"/>
      <c r="J559" s="95"/>
      <c r="K559" s="95"/>
      <c r="L559" s="95"/>
      <c r="M559" s="95"/>
      <c r="N559" s="95"/>
      <c r="O559" s="95"/>
      <c r="P559" s="95"/>
      <c r="Q559" s="95"/>
      <c r="R559" s="95"/>
      <c r="S559" s="95"/>
    </row>
    <row r="560" spans="2:19">
      <c r="B560" s="94"/>
      <c r="C560" s="94"/>
      <c r="D560" s="94"/>
      <c r="E560" s="94"/>
      <c r="F560" s="95"/>
      <c r="G560" s="95"/>
      <c r="H560" s="95"/>
      <c r="I560" s="95"/>
      <c r="J560" s="95"/>
      <c r="K560" s="95"/>
      <c r="L560" s="95"/>
      <c r="M560" s="95"/>
      <c r="N560" s="95"/>
      <c r="O560" s="95"/>
      <c r="P560" s="95"/>
      <c r="Q560" s="95"/>
      <c r="R560" s="95"/>
      <c r="S560" s="95"/>
    </row>
    <row r="561" spans="2:19">
      <c r="B561" s="94"/>
      <c r="C561" s="94"/>
      <c r="D561" s="94"/>
      <c r="E561" s="94"/>
      <c r="F561" s="95"/>
      <c r="G561" s="95"/>
      <c r="H561" s="95"/>
      <c r="I561" s="95"/>
      <c r="J561" s="95"/>
      <c r="K561" s="95"/>
      <c r="L561" s="95"/>
      <c r="M561" s="95"/>
      <c r="N561" s="95"/>
      <c r="O561" s="95"/>
      <c r="P561" s="95"/>
      <c r="Q561" s="95"/>
      <c r="R561" s="95"/>
      <c r="S561" s="95"/>
    </row>
    <row r="562" spans="2:19">
      <c r="B562" s="94"/>
      <c r="C562" s="94"/>
      <c r="D562" s="94"/>
      <c r="E562" s="94"/>
      <c r="F562" s="95"/>
      <c r="G562" s="95"/>
      <c r="H562" s="95"/>
      <c r="I562" s="95"/>
      <c r="J562" s="95"/>
      <c r="K562" s="95"/>
      <c r="L562" s="95"/>
      <c r="M562" s="95"/>
      <c r="N562" s="95"/>
      <c r="O562" s="95"/>
      <c r="P562" s="95"/>
      <c r="Q562" s="95"/>
      <c r="R562" s="95"/>
      <c r="S562" s="95"/>
    </row>
    <row r="563" spans="2:19">
      <c r="B563" s="94"/>
      <c r="C563" s="94"/>
      <c r="D563" s="94"/>
      <c r="E563" s="94"/>
      <c r="F563" s="95"/>
      <c r="G563" s="95"/>
      <c r="H563" s="95"/>
      <c r="I563" s="95"/>
      <c r="J563" s="95"/>
      <c r="K563" s="95"/>
      <c r="L563" s="95"/>
      <c r="M563" s="95"/>
      <c r="N563" s="95"/>
      <c r="O563" s="95"/>
      <c r="P563" s="95"/>
      <c r="Q563" s="95"/>
      <c r="R563" s="95"/>
      <c r="S563" s="95"/>
    </row>
    <row r="564" spans="2:19">
      <c r="B564" s="94"/>
      <c r="C564" s="94"/>
      <c r="D564" s="94"/>
      <c r="E564" s="94"/>
      <c r="F564" s="95"/>
      <c r="G564" s="95"/>
      <c r="H564" s="95"/>
      <c r="I564" s="95"/>
      <c r="J564" s="95"/>
      <c r="K564" s="95"/>
      <c r="L564" s="95"/>
      <c r="M564" s="95"/>
      <c r="N564" s="95"/>
      <c r="O564" s="95"/>
      <c r="P564" s="95"/>
      <c r="Q564" s="95"/>
      <c r="R564" s="95"/>
      <c r="S564" s="95"/>
    </row>
    <row r="565" spans="2:19">
      <c r="B565" s="94"/>
      <c r="C565" s="94"/>
      <c r="D565" s="94"/>
      <c r="E565" s="94"/>
      <c r="F565" s="95"/>
      <c r="G565" s="95"/>
      <c r="H565" s="95"/>
      <c r="I565" s="95"/>
      <c r="J565" s="95"/>
      <c r="K565" s="95"/>
      <c r="L565" s="95"/>
      <c r="M565" s="95"/>
      <c r="N565" s="95"/>
      <c r="O565" s="95"/>
      <c r="P565" s="95"/>
      <c r="Q565" s="95"/>
      <c r="R565" s="95"/>
      <c r="S565" s="95"/>
    </row>
    <row r="566" spans="2:19">
      <c r="B566" s="94"/>
      <c r="C566" s="94"/>
      <c r="D566" s="94"/>
      <c r="E566" s="94"/>
      <c r="F566" s="95"/>
      <c r="G566" s="95"/>
      <c r="H566" s="95"/>
      <c r="I566" s="95"/>
      <c r="J566" s="95"/>
      <c r="K566" s="95"/>
      <c r="L566" s="95"/>
      <c r="M566" s="95"/>
      <c r="N566" s="95"/>
      <c r="O566" s="95"/>
      <c r="P566" s="95"/>
      <c r="Q566" s="95"/>
      <c r="R566" s="95"/>
      <c r="S566" s="95"/>
    </row>
    <row r="567" spans="2:19">
      <c r="B567" s="94"/>
      <c r="C567" s="94"/>
      <c r="D567" s="94"/>
      <c r="E567" s="94"/>
      <c r="F567" s="95"/>
      <c r="G567" s="95"/>
      <c r="H567" s="95"/>
      <c r="I567" s="95"/>
      <c r="J567" s="95"/>
      <c r="K567" s="95"/>
      <c r="L567" s="95"/>
      <c r="M567" s="95"/>
      <c r="N567" s="95"/>
      <c r="O567" s="95"/>
      <c r="P567" s="95"/>
      <c r="Q567" s="95"/>
      <c r="R567" s="95"/>
      <c r="S567" s="95"/>
    </row>
    <row r="568" spans="2:19">
      <c r="B568" s="94"/>
      <c r="C568" s="94"/>
      <c r="D568" s="94"/>
      <c r="E568" s="94"/>
      <c r="F568" s="95"/>
      <c r="G568" s="95"/>
      <c r="H568" s="95"/>
      <c r="I568" s="95"/>
      <c r="J568" s="95"/>
      <c r="K568" s="95"/>
      <c r="L568" s="95"/>
      <c r="M568" s="95"/>
      <c r="N568" s="95"/>
      <c r="O568" s="95"/>
      <c r="P568" s="95"/>
      <c r="Q568" s="95"/>
      <c r="R568" s="95"/>
      <c r="S568" s="95"/>
    </row>
    <row r="569" spans="2:19">
      <c r="B569" s="94"/>
      <c r="C569" s="94"/>
      <c r="D569" s="94"/>
      <c r="E569" s="94"/>
      <c r="F569" s="95"/>
      <c r="G569" s="95"/>
      <c r="H569" s="95"/>
      <c r="I569" s="95"/>
      <c r="J569" s="95"/>
      <c r="K569" s="95"/>
      <c r="L569" s="95"/>
      <c r="M569" s="95"/>
      <c r="N569" s="95"/>
      <c r="O569" s="95"/>
      <c r="P569" s="95"/>
      <c r="Q569" s="95"/>
      <c r="R569" s="95"/>
      <c r="S569" s="95"/>
    </row>
    <row r="570" spans="2:19">
      <c r="B570" s="94"/>
      <c r="C570" s="94"/>
      <c r="D570" s="94"/>
      <c r="E570" s="94"/>
      <c r="F570" s="95"/>
      <c r="G570" s="95"/>
      <c r="H570" s="95"/>
      <c r="I570" s="95"/>
      <c r="J570" s="95"/>
      <c r="K570" s="95"/>
      <c r="L570" s="95"/>
      <c r="M570" s="95"/>
      <c r="N570" s="95"/>
      <c r="O570" s="95"/>
      <c r="P570" s="95"/>
      <c r="Q570" s="95"/>
      <c r="R570" s="95"/>
      <c r="S570" s="95"/>
    </row>
    <row r="571" spans="2:19">
      <c r="B571" s="94"/>
      <c r="C571" s="94"/>
      <c r="D571" s="94"/>
      <c r="E571" s="94"/>
      <c r="F571" s="95"/>
      <c r="G571" s="95"/>
      <c r="H571" s="95"/>
      <c r="I571" s="95"/>
      <c r="J571" s="95"/>
      <c r="K571" s="95"/>
      <c r="L571" s="95"/>
      <c r="M571" s="95"/>
      <c r="N571" s="95"/>
      <c r="O571" s="95"/>
      <c r="P571" s="95"/>
      <c r="Q571" s="95"/>
      <c r="R571" s="95"/>
      <c r="S571" s="95"/>
    </row>
    <row r="572" spans="2:19">
      <c r="B572" s="94"/>
      <c r="C572" s="94"/>
      <c r="D572" s="94"/>
      <c r="E572" s="94"/>
      <c r="F572" s="95"/>
      <c r="G572" s="95"/>
      <c r="H572" s="95"/>
      <c r="I572" s="95"/>
      <c r="J572" s="95"/>
      <c r="K572" s="95"/>
      <c r="L572" s="95"/>
      <c r="M572" s="95"/>
      <c r="N572" s="95"/>
      <c r="O572" s="95"/>
      <c r="P572" s="95"/>
      <c r="Q572" s="95"/>
      <c r="R572" s="95"/>
      <c r="S572" s="95"/>
    </row>
    <row r="573" spans="2:19">
      <c r="B573" s="94"/>
      <c r="C573" s="94"/>
      <c r="D573" s="94"/>
      <c r="E573" s="94"/>
      <c r="F573" s="95"/>
      <c r="G573" s="95"/>
      <c r="H573" s="95"/>
      <c r="I573" s="95"/>
      <c r="J573" s="95"/>
      <c r="K573" s="95"/>
      <c r="L573" s="95"/>
      <c r="M573" s="95"/>
      <c r="N573" s="95"/>
      <c r="O573" s="95"/>
      <c r="P573" s="95"/>
      <c r="Q573" s="95"/>
      <c r="R573" s="95"/>
      <c r="S573" s="95"/>
    </row>
    <row r="574" spans="2:19">
      <c r="B574" s="94"/>
      <c r="C574" s="94"/>
      <c r="D574" s="94"/>
      <c r="E574" s="94"/>
      <c r="F574" s="95"/>
      <c r="G574" s="95"/>
      <c r="H574" s="95"/>
      <c r="I574" s="95"/>
      <c r="J574" s="95"/>
      <c r="K574" s="95"/>
      <c r="L574" s="95"/>
      <c r="M574" s="95"/>
      <c r="N574" s="95"/>
      <c r="O574" s="95"/>
      <c r="P574" s="95"/>
      <c r="Q574" s="95"/>
      <c r="R574" s="95"/>
      <c r="S574" s="95"/>
    </row>
    <row r="575" spans="2:19">
      <c r="B575" s="94"/>
      <c r="C575" s="94"/>
      <c r="D575" s="94"/>
      <c r="E575" s="94"/>
      <c r="F575" s="95"/>
      <c r="G575" s="95"/>
      <c r="H575" s="95"/>
      <c r="I575" s="95"/>
      <c r="J575" s="95"/>
      <c r="K575" s="95"/>
      <c r="L575" s="95"/>
      <c r="M575" s="95"/>
      <c r="N575" s="95"/>
      <c r="O575" s="95"/>
      <c r="P575" s="95"/>
      <c r="Q575" s="95"/>
      <c r="R575" s="95"/>
      <c r="S575" s="95"/>
    </row>
    <row r="576" spans="2:19">
      <c r="B576" s="94"/>
      <c r="C576" s="94"/>
      <c r="D576" s="94"/>
      <c r="E576" s="94"/>
      <c r="F576" s="95"/>
      <c r="G576" s="95"/>
      <c r="H576" s="95"/>
      <c r="I576" s="95"/>
      <c r="J576" s="95"/>
      <c r="K576" s="95"/>
      <c r="L576" s="95"/>
      <c r="M576" s="95"/>
      <c r="N576" s="95"/>
      <c r="O576" s="95"/>
      <c r="P576" s="95"/>
      <c r="Q576" s="95"/>
      <c r="R576" s="95"/>
      <c r="S576" s="95"/>
    </row>
    <row r="577" spans="2:19">
      <c r="B577" s="94"/>
      <c r="C577" s="94"/>
      <c r="D577" s="94"/>
      <c r="E577" s="94"/>
      <c r="F577" s="95"/>
      <c r="G577" s="95"/>
      <c r="H577" s="95"/>
      <c r="I577" s="95"/>
      <c r="J577" s="95"/>
      <c r="K577" s="95"/>
      <c r="L577" s="95"/>
      <c r="M577" s="95"/>
      <c r="N577" s="95"/>
      <c r="O577" s="95"/>
      <c r="P577" s="95"/>
      <c r="Q577" s="95"/>
      <c r="R577" s="95"/>
      <c r="S577" s="95"/>
    </row>
    <row r="578" spans="2:19">
      <c r="B578" s="94"/>
      <c r="C578" s="94"/>
      <c r="D578" s="94"/>
      <c r="E578" s="94"/>
      <c r="F578" s="95"/>
      <c r="G578" s="95"/>
      <c r="H578" s="95"/>
      <c r="I578" s="95"/>
      <c r="J578" s="95"/>
      <c r="K578" s="95"/>
      <c r="L578" s="95"/>
      <c r="M578" s="95"/>
      <c r="N578" s="95"/>
      <c r="O578" s="95"/>
      <c r="P578" s="95"/>
      <c r="Q578" s="95"/>
      <c r="R578" s="95"/>
      <c r="S578" s="95"/>
    </row>
    <row r="579" spans="2:19">
      <c r="B579" s="94"/>
      <c r="C579" s="94"/>
      <c r="D579" s="94"/>
      <c r="E579" s="94"/>
      <c r="F579" s="95"/>
      <c r="G579" s="95"/>
      <c r="H579" s="95"/>
      <c r="I579" s="95"/>
      <c r="J579" s="95"/>
      <c r="K579" s="95"/>
      <c r="L579" s="95"/>
      <c r="M579" s="95"/>
      <c r="N579" s="95"/>
      <c r="O579" s="95"/>
      <c r="P579" s="95"/>
      <c r="Q579" s="95"/>
      <c r="R579" s="95"/>
      <c r="S579" s="95"/>
    </row>
    <row r="580" spans="2:19">
      <c r="B580" s="94"/>
      <c r="C580" s="94"/>
      <c r="D580" s="94"/>
      <c r="E580" s="94"/>
      <c r="F580" s="95"/>
      <c r="G580" s="95"/>
      <c r="H580" s="95"/>
      <c r="I580" s="95"/>
      <c r="J580" s="95"/>
      <c r="K580" s="95"/>
      <c r="L580" s="95"/>
      <c r="M580" s="95"/>
      <c r="N580" s="95"/>
      <c r="O580" s="95"/>
      <c r="P580" s="95"/>
      <c r="Q580" s="95"/>
      <c r="R580" s="95"/>
      <c r="S580" s="95"/>
    </row>
    <row r="581" spans="2:19">
      <c r="B581" s="94"/>
      <c r="C581" s="94"/>
      <c r="D581" s="94"/>
      <c r="E581" s="94"/>
      <c r="F581" s="95"/>
      <c r="G581" s="95"/>
      <c r="H581" s="95"/>
      <c r="I581" s="95"/>
      <c r="J581" s="95"/>
      <c r="K581" s="95"/>
      <c r="L581" s="95"/>
      <c r="M581" s="95"/>
      <c r="N581" s="95"/>
      <c r="O581" s="95"/>
      <c r="P581" s="95"/>
      <c r="Q581" s="95"/>
      <c r="R581" s="95"/>
      <c r="S581" s="95"/>
    </row>
    <row r="582" spans="2:19">
      <c r="B582" s="94"/>
      <c r="C582" s="94"/>
      <c r="D582" s="94"/>
      <c r="E582" s="94"/>
      <c r="F582" s="95"/>
      <c r="G582" s="95"/>
      <c r="H582" s="95"/>
      <c r="I582" s="95"/>
      <c r="J582" s="95"/>
      <c r="K582" s="95"/>
      <c r="L582" s="95"/>
      <c r="M582" s="95"/>
      <c r="N582" s="95"/>
      <c r="O582" s="95"/>
      <c r="P582" s="95"/>
      <c r="Q582" s="95"/>
      <c r="R582" s="95"/>
      <c r="S582" s="95"/>
    </row>
    <row r="583" spans="2:19">
      <c r="B583" s="94"/>
      <c r="C583" s="94"/>
      <c r="D583" s="94"/>
      <c r="E583" s="94"/>
      <c r="F583" s="95"/>
      <c r="G583" s="95"/>
      <c r="H583" s="95"/>
      <c r="I583" s="95"/>
      <c r="J583" s="95"/>
      <c r="K583" s="95"/>
      <c r="L583" s="95"/>
      <c r="M583" s="95"/>
      <c r="N583" s="95"/>
      <c r="O583" s="95"/>
      <c r="P583" s="95"/>
      <c r="Q583" s="95"/>
      <c r="R583" s="95"/>
      <c r="S583" s="95"/>
    </row>
    <row r="584" spans="2:19">
      <c r="B584" s="94"/>
      <c r="C584" s="94"/>
      <c r="D584" s="94"/>
      <c r="E584" s="94"/>
      <c r="F584" s="95"/>
      <c r="G584" s="95"/>
      <c r="H584" s="95"/>
      <c r="I584" s="95"/>
      <c r="J584" s="95"/>
      <c r="K584" s="95"/>
      <c r="L584" s="95"/>
      <c r="M584" s="95"/>
      <c r="N584" s="95"/>
      <c r="O584" s="95"/>
      <c r="P584" s="95"/>
      <c r="Q584" s="95"/>
      <c r="R584" s="95"/>
      <c r="S584" s="95"/>
    </row>
    <row r="585" spans="2:19">
      <c r="B585" s="94"/>
      <c r="C585" s="94"/>
      <c r="D585" s="94"/>
      <c r="E585" s="94"/>
      <c r="F585" s="95"/>
      <c r="G585" s="95"/>
      <c r="H585" s="95"/>
      <c r="I585" s="95"/>
      <c r="J585" s="95"/>
      <c r="K585" s="95"/>
      <c r="L585" s="95"/>
      <c r="M585" s="95"/>
      <c r="N585" s="95"/>
      <c r="O585" s="95"/>
      <c r="P585" s="95"/>
      <c r="Q585" s="95"/>
      <c r="R585" s="95"/>
      <c r="S585" s="95"/>
    </row>
    <row r="586" spans="2:19">
      <c r="B586" s="94"/>
      <c r="C586" s="94"/>
      <c r="D586" s="94"/>
      <c r="E586" s="94"/>
      <c r="F586" s="95"/>
      <c r="G586" s="95"/>
      <c r="H586" s="95"/>
      <c r="I586" s="95"/>
      <c r="J586" s="95"/>
      <c r="K586" s="95"/>
      <c r="L586" s="95"/>
      <c r="M586" s="95"/>
      <c r="N586" s="95"/>
      <c r="O586" s="95"/>
      <c r="P586" s="95"/>
      <c r="Q586" s="95"/>
      <c r="R586" s="95"/>
      <c r="S586" s="95"/>
    </row>
    <row r="587" spans="2:19">
      <c r="B587" s="94"/>
      <c r="C587" s="94"/>
      <c r="D587" s="94"/>
      <c r="E587" s="94"/>
      <c r="F587" s="95"/>
      <c r="G587" s="95"/>
      <c r="H587" s="95"/>
      <c r="I587" s="95"/>
      <c r="J587" s="95"/>
      <c r="K587" s="95"/>
      <c r="L587" s="95"/>
      <c r="M587" s="95"/>
      <c r="N587" s="95"/>
      <c r="O587" s="95"/>
      <c r="P587" s="95"/>
      <c r="Q587" s="95"/>
      <c r="R587" s="95"/>
      <c r="S587" s="95"/>
    </row>
    <row r="588" spans="2:19">
      <c r="B588" s="94"/>
      <c r="C588" s="94"/>
      <c r="D588" s="94"/>
      <c r="E588" s="94"/>
      <c r="F588" s="95"/>
      <c r="G588" s="95"/>
      <c r="H588" s="95"/>
      <c r="I588" s="95"/>
      <c r="J588" s="95"/>
      <c r="K588" s="95"/>
      <c r="L588" s="95"/>
      <c r="M588" s="95"/>
      <c r="N588" s="95"/>
      <c r="O588" s="95"/>
      <c r="P588" s="95"/>
      <c r="Q588" s="95"/>
      <c r="R588" s="95"/>
      <c r="S588" s="95"/>
    </row>
    <row r="589" spans="2:19">
      <c r="B589" s="94"/>
      <c r="C589" s="94"/>
      <c r="D589" s="94"/>
      <c r="E589" s="94"/>
      <c r="F589" s="95"/>
      <c r="G589" s="95"/>
      <c r="H589" s="95"/>
      <c r="I589" s="95"/>
      <c r="J589" s="95"/>
      <c r="K589" s="95"/>
      <c r="L589" s="95"/>
      <c r="M589" s="95"/>
      <c r="N589" s="95"/>
      <c r="O589" s="95"/>
      <c r="P589" s="95"/>
      <c r="Q589" s="95"/>
      <c r="R589" s="95"/>
      <c r="S589" s="95"/>
    </row>
    <row r="590" spans="2:19">
      <c r="B590" s="94"/>
      <c r="C590" s="94"/>
      <c r="D590" s="94"/>
      <c r="E590" s="94"/>
      <c r="F590" s="95"/>
      <c r="G590" s="95"/>
      <c r="H590" s="95"/>
      <c r="I590" s="95"/>
      <c r="J590" s="95"/>
      <c r="K590" s="95"/>
      <c r="L590" s="95"/>
      <c r="M590" s="95"/>
      <c r="N590" s="95"/>
      <c r="O590" s="95"/>
      <c r="P590" s="95"/>
      <c r="Q590" s="95"/>
      <c r="R590" s="95"/>
      <c r="S590" s="95"/>
    </row>
    <row r="591" spans="2:19">
      <c r="B591" s="94"/>
      <c r="C591" s="94"/>
      <c r="D591" s="94"/>
      <c r="E591" s="94"/>
      <c r="F591" s="95"/>
      <c r="G591" s="95"/>
      <c r="H591" s="95"/>
      <c r="I591" s="95"/>
      <c r="J591" s="95"/>
      <c r="K591" s="95"/>
      <c r="L591" s="95"/>
      <c r="M591" s="95"/>
      <c r="N591" s="95"/>
      <c r="O591" s="95"/>
      <c r="P591" s="95"/>
      <c r="Q591" s="95"/>
      <c r="R591" s="95"/>
      <c r="S591" s="95"/>
    </row>
    <row r="592" spans="2:19">
      <c r="B592" s="94"/>
      <c r="C592" s="94"/>
      <c r="D592" s="94"/>
      <c r="E592" s="94"/>
      <c r="F592" s="95"/>
      <c r="G592" s="95"/>
      <c r="H592" s="95"/>
      <c r="I592" s="95"/>
      <c r="J592" s="95"/>
      <c r="K592" s="95"/>
      <c r="L592" s="95"/>
      <c r="M592" s="95"/>
      <c r="N592" s="95"/>
      <c r="O592" s="95"/>
      <c r="P592" s="95"/>
      <c r="Q592" s="95"/>
      <c r="R592" s="95"/>
      <c r="S592" s="95"/>
    </row>
    <row r="593" spans="2:19">
      <c r="B593" s="94"/>
      <c r="C593" s="94"/>
      <c r="D593" s="94"/>
      <c r="E593" s="94"/>
      <c r="F593" s="95"/>
      <c r="G593" s="95"/>
      <c r="H593" s="95"/>
      <c r="I593" s="95"/>
      <c r="J593" s="95"/>
      <c r="K593" s="95"/>
      <c r="L593" s="95"/>
      <c r="M593" s="95"/>
      <c r="N593" s="95"/>
      <c r="O593" s="95"/>
      <c r="P593" s="95"/>
      <c r="Q593" s="95"/>
      <c r="R593" s="95"/>
      <c r="S593" s="95"/>
    </row>
    <row r="594" spans="2:19">
      <c r="B594" s="94"/>
      <c r="C594" s="94"/>
      <c r="D594" s="94"/>
      <c r="E594" s="94"/>
      <c r="F594" s="95"/>
      <c r="G594" s="95"/>
      <c r="H594" s="95"/>
      <c r="I594" s="95"/>
      <c r="J594" s="95"/>
      <c r="K594" s="95"/>
      <c r="L594" s="95"/>
      <c r="M594" s="95"/>
      <c r="N594" s="95"/>
      <c r="O594" s="95"/>
      <c r="P594" s="95"/>
      <c r="Q594" s="95"/>
      <c r="R594" s="95"/>
      <c r="S594" s="95"/>
    </row>
    <row r="595" spans="2:19">
      <c r="B595" s="94"/>
      <c r="C595" s="94"/>
      <c r="D595" s="94"/>
      <c r="E595" s="94"/>
      <c r="F595" s="95"/>
      <c r="G595" s="95"/>
      <c r="H595" s="95"/>
      <c r="I595" s="95"/>
      <c r="J595" s="95"/>
      <c r="K595" s="95"/>
      <c r="L595" s="95"/>
      <c r="M595" s="95"/>
      <c r="N595" s="95"/>
      <c r="O595" s="95"/>
      <c r="P595" s="95"/>
      <c r="Q595" s="95"/>
      <c r="R595" s="95"/>
      <c r="S595" s="95"/>
    </row>
    <row r="596" spans="2:19">
      <c r="B596" s="94"/>
      <c r="C596" s="94"/>
      <c r="D596" s="94"/>
      <c r="E596" s="94"/>
      <c r="F596" s="95"/>
      <c r="G596" s="95"/>
      <c r="H596" s="95"/>
      <c r="I596" s="95"/>
      <c r="J596" s="95"/>
      <c r="K596" s="95"/>
      <c r="L596" s="95"/>
      <c r="M596" s="95"/>
      <c r="N596" s="95"/>
      <c r="O596" s="95"/>
      <c r="P596" s="95"/>
      <c r="Q596" s="95"/>
      <c r="R596" s="95"/>
      <c r="S596" s="95"/>
    </row>
    <row r="597" spans="2:19">
      <c r="B597" s="94"/>
      <c r="C597" s="94"/>
      <c r="D597" s="94"/>
      <c r="E597" s="94"/>
      <c r="F597" s="95"/>
      <c r="G597" s="95"/>
      <c r="H597" s="95"/>
      <c r="I597" s="95"/>
      <c r="J597" s="95"/>
      <c r="K597" s="95"/>
      <c r="L597" s="95"/>
      <c r="M597" s="95"/>
      <c r="N597" s="95"/>
      <c r="O597" s="95"/>
      <c r="P597" s="95"/>
      <c r="Q597" s="95"/>
      <c r="R597" s="95"/>
      <c r="S597" s="95"/>
    </row>
    <row r="598" spans="2:19">
      <c r="B598" s="94"/>
      <c r="C598" s="94"/>
      <c r="D598" s="94"/>
      <c r="E598" s="94"/>
      <c r="F598" s="95"/>
      <c r="G598" s="95"/>
      <c r="H598" s="95"/>
      <c r="I598" s="95"/>
      <c r="J598" s="95"/>
      <c r="K598" s="95"/>
      <c r="L598" s="95"/>
      <c r="M598" s="95"/>
      <c r="N598" s="95"/>
      <c r="O598" s="95"/>
      <c r="P598" s="95"/>
      <c r="Q598" s="95"/>
      <c r="R598" s="95"/>
      <c r="S598" s="95"/>
    </row>
    <row r="599" spans="2:19">
      <c r="B599" s="94"/>
      <c r="C599" s="94"/>
      <c r="D599" s="94"/>
      <c r="E599" s="94"/>
      <c r="F599" s="95"/>
      <c r="G599" s="95"/>
      <c r="H599" s="95"/>
      <c r="I599" s="95"/>
      <c r="J599" s="95"/>
      <c r="K599" s="95"/>
      <c r="L599" s="95"/>
      <c r="M599" s="95"/>
      <c r="N599" s="95"/>
      <c r="O599" s="95"/>
      <c r="P599" s="95"/>
      <c r="Q599" s="95"/>
      <c r="R599" s="95"/>
      <c r="S599" s="95"/>
    </row>
    <row r="600" spans="2:19">
      <c r="B600" s="94"/>
      <c r="C600" s="94"/>
      <c r="D600" s="94"/>
      <c r="E600" s="94"/>
      <c r="F600" s="95"/>
      <c r="G600" s="95"/>
      <c r="H600" s="95"/>
      <c r="I600" s="95"/>
      <c r="J600" s="95"/>
      <c r="K600" s="95"/>
      <c r="L600" s="95"/>
      <c r="M600" s="95"/>
      <c r="N600" s="95"/>
      <c r="O600" s="95"/>
      <c r="P600" s="95"/>
      <c r="Q600" s="95"/>
      <c r="R600" s="95"/>
      <c r="S600" s="95"/>
    </row>
    <row r="601" spans="2:19">
      <c r="B601" s="94"/>
      <c r="C601" s="94"/>
      <c r="D601" s="94"/>
      <c r="E601" s="94"/>
      <c r="F601" s="95"/>
      <c r="G601" s="95"/>
      <c r="H601" s="95"/>
      <c r="I601" s="95"/>
      <c r="J601" s="95"/>
      <c r="K601" s="95"/>
      <c r="L601" s="95"/>
      <c r="M601" s="95"/>
      <c r="N601" s="95"/>
      <c r="O601" s="95"/>
      <c r="P601" s="95"/>
      <c r="Q601" s="95"/>
      <c r="R601" s="95"/>
      <c r="S601" s="95"/>
    </row>
    <row r="602" spans="2:19">
      <c r="B602" s="94"/>
      <c r="C602" s="94"/>
      <c r="D602" s="94"/>
      <c r="E602" s="94"/>
      <c r="F602" s="95"/>
      <c r="G602" s="95"/>
      <c r="H602" s="95"/>
      <c r="I602" s="95"/>
      <c r="J602" s="95"/>
      <c r="K602" s="95"/>
      <c r="L602" s="95"/>
      <c r="M602" s="95"/>
      <c r="N602" s="95"/>
      <c r="O602" s="95"/>
      <c r="P602" s="95"/>
      <c r="Q602" s="95"/>
      <c r="R602" s="95"/>
      <c r="S602" s="95"/>
    </row>
    <row r="603" spans="2:19">
      <c r="B603" s="94"/>
      <c r="C603" s="94"/>
      <c r="D603" s="94"/>
      <c r="E603" s="94"/>
      <c r="F603" s="95"/>
      <c r="G603" s="95"/>
      <c r="H603" s="95"/>
      <c r="I603" s="95"/>
      <c r="J603" s="95"/>
      <c r="K603" s="95"/>
      <c r="L603" s="95"/>
      <c r="M603" s="95"/>
      <c r="N603" s="95"/>
      <c r="O603" s="95"/>
      <c r="P603" s="95"/>
      <c r="Q603" s="95"/>
      <c r="R603" s="95"/>
      <c r="S603" s="95"/>
    </row>
    <row r="604" spans="2:19">
      <c r="B604" s="94"/>
      <c r="C604" s="94"/>
      <c r="D604" s="94"/>
      <c r="E604" s="94"/>
      <c r="F604" s="95"/>
      <c r="G604" s="95"/>
      <c r="H604" s="95"/>
      <c r="I604" s="95"/>
      <c r="J604" s="95"/>
      <c r="K604" s="95"/>
      <c r="L604" s="95"/>
      <c r="M604" s="95"/>
      <c r="N604" s="95"/>
      <c r="O604" s="95"/>
      <c r="P604" s="95"/>
      <c r="Q604" s="95"/>
      <c r="R604" s="95"/>
      <c r="S604" s="95"/>
    </row>
    <row r="605" spans="2:19">
      <c r="B605" s="94"/>
      <c r="C605" s="94"/>
      <c r="D605" s="94"/>
      <c r="E605" s="94"/>
      <c r="F605" s="95"/>
      <c r="G605" s="95"/>
      <c r="H605" s="95"/>
      <c r="I605" s="95"/>
      <c r="J605" s="95"/>
      <c r="K605" s="95"/>
      <c r="L605" s="95"/>
      <c r="M605" s="95"/>
      <c r="N605" s="95"/>
      <c r="O605" s="95"/>
      <c r="P605" s="95"/>
      <c r="Q605" s="95"/>
      <c r="R605" s="95"/>
      <c r="S605" s="95"/>
    </row>
    <row r="606" spans="2:19">
      <c r="B606" s="94"/>
      <c r="C606" s="94"/>
      <c r="D606" s="94"/>
      <c r="E606" s="94"/>
      <c r="F606" s="95"/>
      <c r="G606" s="95"/>
      <c r="H606" s="95"/>
      <c r="I606" s="95"/>
      <c r="J606" s="95"/>
      <c r="K606" s="95"/>
      <c r="L606" s="95"/>
      <c r="M606" s="95"/>
      <c r="N606" s="95"/>
      <c r="O606" s="95"/>
      <c r="P606" s="95"/>
      <c r="Q606" s="95"/>
      <c r="R606" s="95"/>
      <c r="S606" s="95"/>
    </row>
    <row r="607" spans="2:19">
      <c r="B607" s="94"/>
      <c r="C607" s="94"/>
      <c r="D607" s="94"/>
      <c r="E607" s="94"/>
      <c r="F607" s="95"/>
      <c r="G607" s="95"/>
      <c r="H607" s="95"/>
      <c r="I607" s="95"/>
      <c r="J607" s="95"/>
      <c r="K607" s="95"/>
      <c r="L607" s="95"/>
      <c r="M607" s="95"/>
      <c r="N607" s="95"/>
      <c r="O607" s="95"/>
      <c r="P607" s="95"/>
      <c r="Q607" s="95"/>
      <c r="R607" s="95"/>
      <c r="S607" s="95"/>
    </row>
    <row r="608" spans="2:19">
      <c r="B608" s="94"/>
      <c r="C608" s="94"/>
      <c r="D608" s="94"/>
      <c r="E608" s="94"/>
      <c r="F608" s="95"/>
      <c r="G608" s="95"/>
      <c r="H608" s="95"/>
      <c r="I608" s="95"/>
      <c r="J608" s="95"/>
      <c r="K608" s="95"/>
      <c r="L608" s="95"/>
      <c r="M608" s="95"/>
      <c r="N608" s="95"/>
      <c r="O608" s="95"/>
      <c r="P608" s="95"/>
      <c r="Q608" s="95"/>
      <c r="R608" s="95"/>
      <c r="S608" s="95"/>
    </row>
    <row r="609" spans="2:19">
      <c r="B609" s="94"/>
      <c r="C609" s="94"/>
      <c r="D609" s="94"/>
      <c r="E609" s="94"/>
      <c r="F609" s="95"/>
      <c r="G609" s="95"/>
      <c r="H609" s="95"/>
      <c r="I609" s="95"/>
      <c r="J609" s="95"/>
      <c r="K609" s="95"/>
      <c r="L609" s="95"/>
      <c r="M609" s="95"/>
      <c r="N609" s="95"/>
      <c r="O609" s="95"/>
      <c r="P609" s="95"/>
      <c r="Q609" s="95"/>
      <c r="R609" s="95"/>
      <c r="S609" s="95"/>
    </row>
    <row r="610" spans="2:19">
      <c r="B610" s="94"/>
      <c r="C610" s="94"/>
      <c r="D610" s="94"/>
      <c r="E610" s="94"/>
      <c r="F610" s="95"/>
      <c r="G610" s="95"/>
      <c r="H610" s="95"/>
      <c r="I610" s="95"/>
      <c r="J610" s="95"/>
      <c r="K610" s="95"/>
      <c r="L610" s="95"/>
      <c r="M610" s="95"/>
      <c r="N610" s="95"/>
      <c r="O610" s="95"/>
      <c r="P610" s="95"/>
      <c r="Q610" s="95"/>
      <c r="R610" s="95"/>
      <c r="S610" s="95"/>
    </row>
    <row r="611" spans="2:19">
      <c r="B611" s="94"/>
      <c r="C611" s="94"/>
      <c r="D611" s="94"/>
      <c r="E611" s="94"/>
      <c r="F611" s="95"/>
      <c r="G611" s="95"/>
      <c r="H611" s="95"/>
      <c r="I611" s="95"/>
      <c r="J611" s="95"/>
      <c r="K611" s="95"/>
      <c r="L611" s="95"/>
      <c r="M611" s="95"/>
      <c r="N611" s="95"/>
      <c r="O611" s="95"/>
      <c r="P611" s="95"/>
      <c r="Q611" s="95"/>
      <c r="R611" s="95"/>
      <c r="S611" s="95"/>
    </row>
    <row r="612" spans="2:19">
      <c r="B612" s="94"/>
      <c r="C612" s="94"/>
      <c r="D612" s="94"/>
      <c r="E612" s="94"/>
      <c r="F612" s="95"/>
      <c r="G612" s="95"/>
      <c r="H612" s="95"/>
      <c r="I612" s="95"/>
      <c r="J612" s="95"/>
      <c r="K612" s="95"/>
      <c r="L612" s="95"/>
      <c r="M612" s="95"/>
      <c r="N612" s="95"/>
      <c r="O612" s="95"/>
      <c r="P612" s="95"/>
      <c r="Q612" s="95"/>
      <c r="R612" s="95"/>
      <c r="S612" s="95"/>
    </row>
    <row r="613" spans="2:19">
      <c r="B613" s="94"/>
      <c r="C613" s="94"/>
      <c r="D613" s="94"/>
      <c r="E613" s="94"/>
      <c r="F613" s="95"/>
      <c r="G613" s="95"/>
      <c r="H613" s="95"/>
      <c r="I613" s="95"/>
      <c r="J613" s="95"/>
      <c r="K613" s="95"/>
      <c r="L613" s="95"/>
      <c r="M613" s="95"/>
      <c r="N613" s="95"/>
      <c r="O613" s="95"/>
      <c r="P613" s="95"/>
      <c r="Q613" s="95"/>
      <c r="R613" s="95"/>
      <c r="S613" s="95"/>
    </row>
    <row r="614" spans="2:19">
      <c r="B614" s="94"/>
      <c r="C614" s="94"/>
      <c r="D614" s="94"/>
      <c r="E614" s="94"/>
      <c r="F614" s="95"/>
      <c r="G614" s="95"/>
      <c r="H614" s="95"/>
      <c r="I614" s="95"/>
      <c r="J614" s="95"/>
      <c r="K614" s="95"/>
      <c r="L614" s="95"/>
      <c r="M614" s="95"/>
      <c r="N614" s="95"/>
      <c r="O614" s="95"/>
      <c r="P614" s="95"/>
      <c r="Q614" s="95"/>
      <c r="R614" s="95"/>
      <c r="S614" s="95"/>
    </row>
    <row r="615" spans="2:19">
      <c r="B615" s="94"/>
      <c r="C615" s="94"/>
      <c r="D615" s="94"/>
      <c r="E615" s="94"/>
      <c r="F615" s="95"/>
      <c r="G615" s="95"/>
      <c r="H615" s="95"/>
      <c r="I615" s="95"/>
      <c r="J615" s="95"/>
      <c r="K615" s="95"/>
      <c r="L615" s="95"/>
      <c r="M615" s="95"/>
      <c r="N615" s="95"/>
      <c r="O615" s="95"/>
      <c r="P615" s="95"/>
      <c r="Q615" s="95"/>
      <c r="R615" s="95"/>
      <c r="S615" s="95"/>
    </row>
    <row r="616" spans="2:19">
      <c r="B616" s="94"/>
      <c r="C616" s="94"/>
      <c r="D616" s="94"/>
      <c r="E616" s="94"/>
      <c r="F616" s="95"/>
      <c r="G616" s="95"/>
      <c r="H616" s="95"/>
      <c r="I616" s="95"/>
      <c r="J616" s="95"/>
      <c r="K616" s="95"/>
      <c r="L616" s="95"/>
      <c r="M616" s="95"/>
      <c r="N616" s="95"/>
      <c r="O616" s="95"/>
      <c r="P616" s="95"/>
      <c r="Q616" s="95"/>
      <c r="R616" s="95"/>
      <c r="S616" s="95"/>
    </row>
    <row r="617" spans="2:19">
      <c r="B617" s="94"/>
      <c r="C617" s="94"/>
      <c r="D617" s="94"/>
      <c r="E617" s="94"/>
      <c r="F617" s="95"/>
      <c r="G617" s="95"/>
      <c r="H617" s="95"/>
      <c r="I617" s="95"/>
      <c r="J617" s="95"/>
      <c r="K617" s="95"/>
      <c r="L617" s="95"/>
      <c r="M617" s="95"/>
      <c r="N617" s="95"/>
      <c r="O617" s="95"/>
      <c r="P617" s="95"/>
      <c r="Q617" s="95"/>
      <c r="R617" s="95"/>
      <c r="S617" s="95"/>
    </row>
    <row r="618" spans="2:19">
      <c r="B618" s="94"/>
      <c r="C618" s="94"/>
      <c r="D618" s="94"/>
      <c r="E618" s="94"/>
      <c r="F618" s="95"/>
      <c r="G618" s="95"/>
      <c r="H618" s="95"/>
      <c r="I618" s="95"/>
      <c r="J618" s="95"/>
      <c r="K618" s="95"/>
      <c r="L618" s="95"/>
      <c r="M618" s="95"/>
      <c r="N618" s="95"/>
      <c r="O618" s="95"/>
      <c r="P618" s="95"/>
      <c r="Q618" s="95"/>
      <c r="R618" s="95"/>
      <c r="S618" s="95"/>
    </row>
    <row r="619" spans="2:19">
      <c r="B619" s="94"/>
      <c r="C619" s="94"/>
      <c r="D619" s="94"/>
      <c r="E619" s="94"/>
      <c r="F619" s="95"/>
      <c r="G619" s="95"/>
      <c r="H619" s="95"/>
      <c r="I619" s="95"/>
      <c r="J619" s="95"/>
      <c r="K619" s="95"/>
      <c r="L619" s="95"/>
      <c r="M619" s="95"/>
      <c r="N619" s="95"/>
      <c r="O619" s="95"/>
      <c r="P619" s="95"/>
      <c r="Q619" s="95"/>
      <c r="R619" s="95"/>
      <c r="S619" s="95"/>
    </row>
    <row r="620" spans="2:19">
      <c r="B620" s="94"/>
      <c r="C620" s="94"/>
      <c r="D620" s="94"/>
      <c r="E620" s="94"/>
      <c r="F620" s="95"/>
      <c r="G620" s="95"/>
      <c r="H620" s="95"/>
      <c r="I620" s="95"/>
      <c r="J620" s="95"/>
      <c r="K620" s="95"/>
      <c r="L620" s="95"/>
      <c r="M620" s="95"/>
      <c r="N620" s="95"/>
      <c r="O620" s="95"/>
      <c r="P620" s="95"/>
      <c r="Q620" s="95"/>
      <c r="R620" s="95"/>
      <c r="S620" s="95"/>
    </row>
    <row r="621" spans="2:19">
      <c r="B621" s="94"/>
      <c r="C621" s="94"/>
      <c r="D621" s="94"/>
      <c r="E621" s="94"/>
      <c r="F621" s="95"/>
      <c r="G621" s="95"/>
      <c r="H621" s="95"/>
      <c r="I621" s="95"/>
      <c r="J621" s="95"/>
      <c r="K621" s="95"/>
      <c r="L621" s="95"/>
      <c r="M621" s="95"/>
      <c r="N621" s="95"/>
      <c r="O621" s="95"/>
      <c r="P621" s="95"/>
      <c r="Q621" s="95"/>
      <c r="R621" s="95"/>
      <c r="S621" s="95"/>
    </row>
    <row r="622" spans="2:19">
      <c r="B622" s="94"/>
      <c r="C622" s="94"/>
      <c r="D622" s="94"/>
      <c r="E622" s="94"/>
      <c r="F622" s="95"/>
      <c r="G622" s="95"/>
      <c r="H622" s="95"/>
      <c r="I622" s="95"/>
      <c r="J622" s="95"/>
      <c r="K622" s="95"/>
      <c r="L622" s="95"/>
      <c r="M622" s="95"/>
      <c r="N622" s="95"/>
      <c r="O622" s="95"/>
      <c r="P622" s="95"/>
      <c r="Q622" s="95"/>
      <c r="R622" s="95"/>
      <c r="S622" s="95"/>
    </row>
    <row r="623" spans="2:19">
      <c r="B623" s="94"/>
      <c r="C623" s="94"/>
      <c r="D623" s="94"/>
      <c r="E623" s="94"/>
      <c r="F623" s="95"/>
      <c r="G623" s="95"/>
      <c r="H623" s="95"/>
      <c r="I623" s="95"/>
      <c r="J623" s="95"/>
      <c r="K623" s="95"/>
      <c r="L623" s="95"/>
      <c r="M623" s="95"/>
      <c r="N623" s="95"/>
      <c r="O623" s="95"/>
      <c r="P623" s="95"/>
      <c r="Q623" s="95"/>
      <c r="R623" s="95"/>
      <c r="S623" s="95"/>
    </row>
    <row r="624" spans="2:19">
      <c r="B624" s="94"/>
      <c r="C624" s="94"/>
      <c r="D624" s="94"/>
      <c r="E624" s="94"/>
      <c r="F624" s="95"/>
      <c r="G624" s="95"/>
      <c r="H624" s="95"/>
      <c r="I624" s="95"/>
      <c r="J624" s="95"/>
      <c r="K624" s="95"/>
      <c r="L624" s="95"/>
      <c r="M624" s="95"/>
      <c r="N624" s="95"/>
      <c r="O624" s="95"/>
      <c r="P624" s="95"/>
      <c r="Q624" s="95"/>
      <c r="R624" s="95"/>
      <c r="S624" s="95"/>
    </row>
    <row r="625" spans="2:19">
      <c r="B625" s="94"/>
      <c r="C625" s="94"/>
      <c r="D625" s="94"/>
      <c r="E625" s="94"/>
      <c r="F625" s="95"/>
      <c r="G625" s="95"/>
      <c r="H625" s="95"/>
      <c r="I625" s="95"/>
      <c r="J625" s="95"/>
      <c r="K625" s="95"/>
      <c r="L625" s="95"/>
      <c r="M625" s="95"/>
      <c r="N625" s="95"/>
      <c r="O625" s="95"/>
      <c r="P625" s="95"/>
      <c r="Q625" s="95"/>
      <c r="R625" s="95"/>
      <c r="S625" s="95"/>
    </row>
    <row r="626" spans="2:19">
      <c r="B626" s="94"/>
      <c r="C626" s="94"/>
      <c r="D626" s="94"/>
      <c r="E626" s="94"/>
      <c r="F626" s="95"/>
      <c r="G626" s="95"/>
      <c r="H626" s="95"/>
      <c r="I626" s="95"/>
      <c r="J626" s="95"/>
      <c r="K626" s="95"/>
      <c r="L626" s="95"/>
      <c r="M626" s="95"/>
      <c r="N626" s="95"/>
      <c r="O626" s="95"/>
      <c r="P626" s="95"/>
      <c r="Q626" s="95"/>
      <c r="R626" s="95"/>
      <c r="S626" s="95"/>
    </row>
    <row r="627" spans="2:19">
      <c r="B627" s="94"/>
      <c r="C627" s="94"/>
      <c r="D627" s="94"/>
      <c r="E627" s="94"/>
      <c r="F627" s="95"/>
      <c r="G627" s="95"/>
      <c r="H627" s="95"/>
      <c r="I627" s="95"/>
      <c r="J627" s="95"/>
      <c r="K627" s="95"/>
      <c r="L627" s="95"/>
      <c r="M627" s="95"/>
      <c r="N627" s="95"/>
      <c r="O627" s="95"/>
      <c r="P627" s="95"/>
      <c r="Q627" s="95"/>
      <c r="R627" s="95"/>
      <c r="S627" s="95"/>
    </row>
    <row r="628" spans="2:19">
      <c r="B628" s="94"/>
      <c r="C628" s="94"/>
      <c r="D628" s="94"/>
      <c r="E628" s="94"/>
      <c r="F628" s="95"/>
      <c r="G628" s="95"/>
      <c r="H628" s="95"/>
      <c r="I628" s="95"/>
      <c r="J628" s="95"/>
      <c r="K628" s="95"/>
      <c r="L628" s="95"/>
      <c r="M628" s="95"/>
      <c r="N628" s="95"/>
      <c r="O628" s="95"/>
      <c r="P628" s="95"/>
      <c r="Q628" s="95"/>
      <c r="R628" s="95"/>
      <c r="S628" s="95"/>
    </row>
    <row r="629" spans="2:19">
      <c r="B629" s="94"/>
      <c r="C629" s="94"/>
      <c r="D629" s="94"/>
      <c r="E629" s="94"/>
      <c r="F629" s="95"/>
      <c r="G629" s="95"/>
      <c r="H629" s="95"/>
      <c r="I629" s="95"/>
      <c r="J629" s="95"/>
      <c r="K629" s="95"/>
      <c r="L629" s="95"/>
      <c r="M629" s="95"/>
      <c r="N629" s="95"/>
      <c r="O629" s="95"/>
      <c r="P629" s="95"/>
      <c r="Q629" s="95"/>
      <c r="R629" s="95"/>
      <c r="S629" s="95"/>
    </row>
    <row r="630" spans="2:19">
      <c r="B630" s="94"/>
      <c r="C630" s="94"/>
      <c r="D630" s="94"/>
      <c r="E630" s="94"/>
      <c r="F630" s="95"/>
      <c r="G630" s="95"/>
      <c r="H630" s="95"/>
      <c r="I630" s="95"/>
      <c r="J630" s="95"/>
      <c r="K630" s="95"/>
      <c r="L630" s="95"/>
      <c r="M630" s="95"/>
      <c r="N630" s="95"/>
      <c r="O630" s="95"/>
      <c r="P630" s="95"/>
      <c r="Q630" s="95"/>
      <c r="R630" s="95"/>
      <c r="S630" s="95"/>
    </row>
    <row r="631" spans="2:19">
      <c r="B631" s="94"/>
      <c r="C631" s="94"/>
      <c r="D631" s="94"/>
      <c r="E631" s="94"/>
      <c r="F631" s="95"/>
      <c r="G631" s="95"/>
      <c r="H631" s="95"/>
      <c r="I631" s="95"/>
      <c r="J631" s="95"/>
      <c r="K631" s="95"/>
      <c r="L631" s="95"/>
      <c r="M631" s="95"/>
      <c r="N631" s="95"/>
      <c r="O631" s="95"/>
      <c r="P631" s="95"/>
      <c r="Q631" s="95"/>
      <c r="R631" s="95"/>
      <c r="S631" s="95"/>
    </row>
    <row r="632" spans="2:19">
      <c r="B632" s="94"/>
      <c r="C632" s="94"/>
      <c r="D632" s="94"/>
      <c r="E632" s="94"/>
      <c r="F632" s="95"/>
      <c r="G632" s="95"/>
      <c r="H632" s="95"/>
      <c r="I632" s="95"/>
      <c r="J632" s="95"/>
      <c r="K632" s="95"/>
      <c r="L632" s="95"/>
      <c r="M632" s="95"/>
      <c r="N632" s="95"/>
      <c r="O632" s="95"/>
      <c r="P632" s="95"/>
      <c r="Q632" s="95"/>
      <c r="R632" s="95"/>
      <c r="S632" s="95"/>
    </row>
    <row r="633" spans="2:19">
      <c r="B633" s="94"/>
      <c r="C633" s="94"/>
      <c r="D633" s="94"/>
      <c r="E633" s="94"/>
      <c r="F633" s="95"/>
      <c r="G633" s="95"/>
      <c r="H633" s="95"/>
      <c r="I633" s="95"/>
      <c r="J633" s="95"/>
      <c r="K633" s="95"/>
      <c r="L633" s="95"/>
      <c r="M633" s="95"/>
      <c r="N633" s="95"/>
      <c r="O633" s="95"/>
      <c r="P633" s="95"/>
      <c r="Q633" s="95"/>
      <c r="R633" s="95"/>
      <c r="S633" s="95"/>
    </row>
    <row r="634" spans="2:19">
      <c r="B634" s="94"/>
      <c r="C634" s="94"/>
      <c r="D634" s="94"/>
      <c r="E634" s="94"/>
      <c r="F634" s="95"/>
      <c r="G634" s="95"/>
      <c r="H634" s="95"/>
      <c r="I634" s="95"/>
      <c r="J634" s="95"/>
      <c r="K634" s="95"/>
      <c r="L634" s="95"/>
      <c r="M634" s="95"/>
      <c r="N634" s="95"/>
      <c r="O634" s="95"/>
      <c r="P634" s="95"/>
      <c r="Q634" s="95"/>
      <c r="R634" s="95"/>
      <c r="S634" s="95"/>
    </row>
    <row r="635" spans="2:19">
      <c r="B635" s="94"/>
      <c r="C635" s="94"/>
      <c r="D635" s="94"/>
      <c r="E635" s="94"/>
      <c r="F635" s="95"/>
      <c r="G635" s="95"/>
      <c r="H635" s="95"/>
      <c r="I635" s="95"/>
      <c r="J635" s="95"/>
      <c r="K635" s="95"/>
      <c r="L635" s="95"/>
      <c r="M635" s="95"/>
      <c r="N635" s="95"/>
      <c r="O635" s="95"/>
      <c r="P635" s="95"/>
      <c r="Q635" s="95"/>
      <c r="R635" s="95"/>
      <c r="S635" s="95"/>
    </row>
    <row r="636" spans="2:19">
      <c r="B636" s="94"/>
      <c r="C636" s="94"/>
      <c r="D636" s="94"/>
      <c r="E636" s="94"/>
      <c r="F636" s="95"/>
      <c r="G636" s="95"/>
      <c r="H636" s="95"/>
      <c r="I636" s="95"/>
      <c r="J636" s="95"/>
      <c r="K636" s="95"/>
      <c r="L636" s="95"/>
      <c r="M636" s="95"/>
      <c r="N636" s="95"/>
      <c r="O636" s="95"/>
      <c r="P636" s="95"/>
      <c r="Q636" s="95"/>
      <c r="R636" s="95"/>
      <c r="S636" s="95"/>
    </row>
    <row r="637" spans="2:19">
      <c r="B637" s="94"/>
      <c r="C637" s="94"/>
      <c r="D637" s="94"/>
      <c r="E637" s="94"/>
      <c r="F637" s="95"/>
      <c r="G637" s="95"/>
      <c r="H637" s="95"/>
      <c r="I637" s="95"/>
      <c r="J637" s="95"/>
      <c r="K637" s="95"/>
      <c r="L637" s="95"/>
      <c r="M637" s="95"/>
      <c r="N637" s="95"/>
      <c r="O637" s="95"/>
      <c r="P637" s="95"/>
      <c r="Q637" s="95"/>
      <c r="R637" s="95"/>
      <c r="S637" s="95"/>
    </row>
    <row r="638" spans="2:19">
      <c r="B638" s="94"/>
      <c r="C638" s="94"/>
      <c r="D638" s="94"/>
      <c r="E638" s="94"/>
      <c r="F638" s="95"/>
      <c r="G638" s="95"/>
      <c r="H638" s="95"/>
      <c r="I638" s="95"/>
      <c r="J638" s="95"/>
      <c r="K638" s="95"/>
      <c r="L638" s="95"/>
      <c r="M638" s="95"/>
      <c r="N638" s="95"/>
      <c r="O638" s="95"/>
      <c r="P638" s="95"/>
      <c r="Q638" s="95"/>
      <c r="R638" s="95"/>
      <c r="S638" s="95"/>
    </row>
    <row r="639" spans="2:19">
      <c r="B639" s="94"/>
      <c r="C639" s="94"/>
      <c r="D639" s="94"/>
      <c r="E639" s="94"/>
      <c r="F639" s="95"/>
      <c r="G639" s="95"/>
      <c r="H639" s="95"/>
      <c r="I639" s="95"/>
      <c r="J639" s="95"/>
      <c r="K639" s="95"/>
      <c r="L639" s="95"/>
      <c r="M639" s="95"/>
      <c r="N639" s="95"/>
      <c r="O639" s="95"/>
      <c r="P639" s="95"/>
      <c r="Q639" s="95"/>
      <c r="R639" s="95"/>
      <c r="S639" s="95"/>
    </row>
    <row r="640" spans="2:19">
      <c r="B640" s="94"/>
      <c r="C640" s="94"/>
      <c r="D640" s="94"/>
      <c r="E640" s="94"/>
      <c r="F640" s="95"/>
      <c r="G640" s="95"/>
      <c r="H640" s="95"/>
      <c r="I640" s="95"/>
      <c r="J640" s="95"/>
      <c r="K640" s="95"/>
      <c r="L640" s="95"/>
      <c r="M640" s="95"/>
      <c r="N640" s="95"/>
      <c r="O640" s="95"/>
      <c r="P640" s="95"/>
      <c r="Q640" s="95"/>
      <c r="R640" s="95"/>
      <c r="S640" s="95"/>
    </row>
    <row r="641" spans="2:19">
      <c r="B641" s="94"/>
      <c r="C641" s="94"/>
      <c r="D641" s="94"/>
      <c r="E641" s="94"/>
      <c r="F641" s="95"/>
      <c r="G641" s="95"/>
      <c r="H641" s="95"/>
      <c r="I641" s="95"/>
      <c r="J641" s="95"/>
      <c r="K641" s="95"/>
      <c r="L641" s="95"/>
      <c r="M641" s="95"/>
      <c r="N641" s="95"/>
      <c r="O641" s="95"/>
      <c r="P641" s="95"/>
      <c r="Q641" s="95"/>
      <c r="R641" s="95"/>
      <c r="S641" s="95"/>
    </row>
    <row r="642" spans="2:19">
      <c r="B642" s="94"/>
      <c r="C642" s="94"/>
      <c r="D642" s="94"/>
      <c r="E642" s="94"/>
      <c r="F642" s="95"/>
      <c r="G642" s="95"/>
      <c r="H642" s="95"/>
      <c r="I642" s="95"/>
      <c r="J642" s="95"/>
      <c r="K642" s="95"/>
      <c r="L642" s="95"/>
      <c r="M642" s="95"/>
      <c r="N642" s="95"/>
      <c r="O642" s="95"/>
      <c r="P642" s="95"/>
      <c r="Q642" s="95"/>
      <c r="R642" s="95"/>
      <c r="S642" s="95"/>
    </row>
    <row r="643" spans="2:19">
      <c r="B643" s="94"/>
      <c r="C643" s="94"/>
      <c r="D643" s="94"/>
      <c r="E643" s="94"/>
      <c r="F643" s="95"/>
      <c r="G643" s="95"/>
      <c r="H643" s="95"/>
      <c r="I643" s="95"/>
      <c r="J643" s="95"/>
      <c r="K643" s="95"/>
      <c r="L643" s="95"/>
      <c r="M643" s="95"/>
      <c r="N643" s="95"/>
      <c r="O643" s="95"/>
      <c r="P643" s="95"/>
      <c r="Q643" s="95"/>
      <c r="R643" s="95"/>
      <c r="S643" s="95"/>
    </row>
    <row r="644" spans="2:19">
      <c r="B644" s="94"/>
      <c r="C644" s="94"/>
      <c r="D644" s="94"/>
      <c r="E644" s="94"/>
      <c r="F644" s="95"/>
      <c r="G644" s="95"/>
      <c r="H644" s="95"/>
      <c r="I644" s="95"/>
      <c r="J644" s="95"/>
      <c r="K644" s="95"/>
      <c r="L644" s="95"/>
      <c r="M644" s="95"/>
      <c r="N644" s="95"/>
      <c r="O644" s="95"/>
      <c r="P644" s="95"/>
      <c r="Q644" s="95"/>
      <c r="R644" s="95"/>
      <c r="S644" s="95"/>
    </row>
    <row r="645" spans="2:19">
      <c r="B645" s="94"/>
      <c r="C645" s="94"/>
      <c r="D645" s="94"/>
      <c r="E645" s="94"/>
      <c r="F645" s="95"/>
      <c r="G645" s="95"/>
      <c r="H645" s="95"/>
      <c r="I645" s="95"/>
      <c r="J645" s="95"/>
      <c r="K645" s="95"/>
      <c r="L645" s="95"/>
      <c r="M645" s="95"/>
      <c r="N645" s="95"/>
      <c r="O645" s="95"/>
      <c r="P645" s="95"/>
      <c r="Q645" s="95"/>
      <c r="R645" s="95"/>
      <c r="S645" s="95"/>
    </row>
    <row r="646" spans="2:19">
      <c r="B646" s="94"/>
      <c r="C646" s="94"/>
      <c r="D646" s="94"/>
      <c r="E646" s="94"/>
      <c r="F646" s="95"/>
      <c r="G646" s="95"/>
      <c r="H646" s="95"/>
      <c r="I646" s="95"/>
      <c r="J646" s="95"/>
      <c r="K646" s="95"/>
      <c r="L646" s="95"/>
      <c r="M646" s="95"/>
      <c r="N646" s="95"/>
      <c r="O646" s="95"/>
      <c r="P646" s="95"/>
      <c r="Q646" s="95"/>
      <c r="R646" s="95"/>
      <c r="S646" s="95"/>
    </row>
    <row r="647" spans="2:19">
      <c r="B647" s="94"/>
      <c r="C647" s="94"/>
      <c r="D647" s="94"/>
      <c r="E647" s="94"/>
      <c r="F647" s="95"/>
      <c r="G647" s="95"/>
      <c r="H647" s="95"/>
      <c r="I647" s="95"/>
      <c r="J647" s="95"/>
      <c r="K647" s="95"/>
      <c r="L647" s="95"/>
      <c r="M647" s="95"/>
      <c r="N647" s="95"/>
      <c r="O647" s="95"/>
      <c r="P647" s="95"/>
      <c r="Q647" s="95"/>
      <c r="R647" s="95"/>
      <c r="S647" s="95"/>
    </row>
    <row r="648" spans="2:19">
      <c r="B648" s="94"/>
      <c r="C648" s="94"/>
      <c r="D648" s="94"/>
      <c r="E648" s="94"/>
      <c r="F648" s="95"/>
      <c r="G648" s="95"/>
      <c r="H648" s="95"/>
      <c r="I648" s="95"/>
      <c r="J648" s="95"/>
      <c r="K648" s="95"/>
      <c r="L648" s="95"/>
      <c r="M648" s="95"/>
      <c r="N648" s="95"/>
      <c r="O648" s="95"/>
      <c r="P648" s="95"/>
      <c r="Q648" s="95"/>
      <c r="R648" s="95"/>
      <c r="S648" s="95"/>
    </row>
    <row r="649" spans="2:19">
      <c r="B649" s="94"/>
      <c r="C649" s="94"/>
      <c r="D649" s="94"/>
      <c r="E649" s="94"/>
      <c r="F649" s="95"/>
      <c r="G649" s="95"/>
      <c r="H649" s="95"/>
      <c r="I649" s="95"/>
      <c r="J649" s="95"/>
      <c r="K649" s="95"/>
      <c r="L649" s="95"/>
      <c r="M649" s="95"/>
      <c r="N649" s="95"/>
      <c r="O649" s="95"/>
      <c r="P649" s="95"/>
      <c r="Q649" s="95"/>
      <c r="R649" s="95"/>
      <c r="S649" s="95"/>
    </row>
    <row r="650" spans="2:19">
      <c r="B650" s="94"/>
      <c r="C650" s="94"/>
      <c r="D650" s="94"/>
      <c r="E650" s="94"/>
      <c r="F650" s="95"/>
      <c r="G650" s="95"/>
      <c r="H650" s="95"/>
      <c r="I650" s="95"/>
      <c r="J650" s="95"/>
      <c r="K650" s="95"/>
      <c r="L650" s="95"/>
      <c r="M650" s="95"/>
      <c r="N650" s="95"/>
      <c r="O650" s="95"/>
      <c r="P650" s="95"/>
      <c r="Q650" s="95"/>
      <c r="R650" s="95"/>
      <c r="S650" s="95"/>
    </row>
    <row r="651" spans="2:19">
      <c r="B651" s="94"/>
      <c r="C651" s="94"/>
      <c r="D651" s="94"/>
      <c r="E651" s="94"/>
      <c r="F651" s="95"/>
      <c r="G651" s="95"/>
      <c r="H651" s="95"/>
      <c r="I651" s="95"/>
      <c r="J651" s="95"/>
      <c r="K651" s="95"/>
      <c r="L651" s="95"/>
      <c r="M651" s="95"/>
      <c r="N651" s="95"/>
      <c r="O651" s="95"/>
      <c r="P651" s="95"/>
      <c r="Q651" s="95"/>
      <c r="R651" s="95"/>
      <c r="S651" s="95"/>
    </row>
    <row r="652" spans="2:19">
      <c r="B652" s="94"/>
      <c r="C652" s="94"/>
      <c r="D652" s="94"/>
      <c r="E652" s="94"/>
      <c r="F652" s="95"/>
      <c r="G652" s="95"/>
      <c r="H652" s="95"/>
      <c r="I652" s="95"/>
      <c r="J652" s="95"/>
      <c r="K652" s="95"/>
      <c r="L652" s="95"/>
      <c r="M652" s="95"/>
      <c r="N652" s="95"/>
      <c r="O652" s="95"/>
      <c r="P652" s="95"/>
      <c r="Q652" s="95"/>
      <c r="R652" s="95"/>
      <c r="S652" s="95"/>
    </row>
    <row r="653" spans="2:19">
      <c r="B653" s="94"/>
      <c r="C653" s="94"/>
      <c r="D653" s="94"/>
      <c r="E653" s="94"/>
      <c r="F653" s="95"/>
      <c r="G653" s="95"/>
      <c r="H653" s="95"/>
      <c r="I653" s="95"/>
      <c r="J653" s="95"/>
      <c r="K653" s="95"/>
      <c r="L653" s="95"/>
      <c r="M653" s="95"/>
      <c r="N653" s="95"/>
      <c r="O653" s="95"/>
      <c r="P653" s="95"/>
      <c r="Q653" s="95"/>
      <c r="R653" s="95"/>
      <c r="S653" s="95"/>
    </row>
    <row r="654" spans="2:19">
      <c r="B654" s="94"/>
      <c r="C654" s="94"/>
      <c r="D654" s="94"/>
      <c r="E654" s="94"/>
      <c r="F654" s="95"/>
      <c r="G654" s="95"/>
      <c r="H654" s="95"/>
      <c r="I654" s="95"/>
      <c r="J654" s="95"/>
      <c r="K654" s="95"/>
      <c r="L654" s="95"/>
      <c r="M654" s="95"/>
      <c r="N654" s="95"/>
      <c r="O654" s="95"/>
      <c r="P654" s="95"/>
      <c r="Q654" s="95"/>
      <c r="R654" s="95"/>
      <c r="S654" s="95"/>
    </row>
    <row r="655" spans="2:19">
      <c r="B655" s="94"/>
      <c r="C655" s="94"/>
      <c r="D655" s="94"/>
      <c r="E655" s="94"/>
      <c r="F655" s="95"/>
      <c r="G655" s="95"/>
      <c r="H655" s="95"/>
      <c r="I655" s="95"/>
      <c r="J655" s="95"/>
      <c r="K655" s="95"/>
      <c r="L655" s="95"/>
      <c r="M655" s="95"/>
      <c r="N655" s="95"/>
      <c r="O655" s="95"/>
      <c r="P655" s="95"/>
      <c r="Q655" s="95"/>
      <c r="R655" s="95"/>
      <c r="S655" s="95"/>
    </row>
    <row r="656" spans="2:19">
      <c r="B656" s="94"/>
      <c r="C656" s="94"/>
      <c r="D656" s="94"/>
      <c r="E656" s="94"/>
      <c r="F656" s="95"/>
      <c r="G656" s="95"/>
      <c r="H656" s="95"/>
      <c r="I656" s="95"/>
      <c r="J656" s="95"/>
      <c r="K656" s="95"/>
      <c r="L656" s="95"/>
      <c r="M656" s="95"/>
      <c r="N656" s="95"/>
      <c r="O656" s="95"/>
      <c r="P656" s="95"/>
      <c r="Q656" s="95"/>
      <c r="R656" s="95"/>
      <c r="S656" s="95"/>
    </row>
    <row r="657" spans="2:19">
      <c r="B657" s="94"/>
      <c r="C657" s="94"/>
      <c r="D657" s="94"/>
      <c r="E657" s="94"/>
      <c r="F657" s="95"/>
      <c r="G657" s="95"/>
      <c r="H657" s="95"/>
      <c r="I657" s="95"/>
      <c r="J657" s="95"/>
      <c r="K657" s="95"/>
      <c r="L657" s="95"/>
      <c r="M657" s="95"/>
      <c r="N657" s="95"/>
      <c r="O657" s="95"/>
      <c r="P657" s="95"/>
      <c r="Q657" s="95"/>
      <c r="R657" s="95"/>
      <c r="S657" s="95"/>
    </row>
    <row r="658" spans="2:19">
      <c r="B658" s="94"/>
      <c r="C658" s="94"/>
      <c r="D658" s="94"/>
      <c r="E658" s="94"/>
      <c r="F658" s="95"/>
      <c r="G658" s="95"/>
      <c r="H658" s="95"/>
      <c r="I658" s="95"/>
      <c r="J658" s="95"/>
      <c r="K658" s="95"/>
      <c r="L658" s="95"/>
      <c r="M658" s="95"/>
      <c r="N658" s="95"/>
      <c r="O658" s="95"/>
      <c r="P658" s="95"/>
      <c r="Q658" s="95"/>
      <c r="R658" s="95"/>
      <c r="S658" s="95"/>
    </row>
    <row r="659" spans="2:19">
      <c r="B659" s="94"/>
      <c r="C659" s="94"/>
      <c r="D659" s="94"/>
      <c r="E659" s="94"/>
      <c r="F659" s="95"/>
      <c r="G659" s="95"/>
      <c r="H659" s="95"/>
      <c r="I659" s="95"/>
      <c r="J659" s="95"/>
      <c r="K659" s="95"/>
      <c r="L659" s="95"/>
      <c r="M659" s="95"/>
      <c r="N659" s="95"/>
      <c r="O659" s="95"/>
      <c r="P659" s="95"/>
      <c r="Q659" s="95"/>
      <c r="R659" s="95"/>
      <c r="S659" s="95"/>
    </row>
    <row r="660" spans="2:19">
      <c r="B660" s="94"/>
      <c r="C660" s="94"/>
      <c r="D660" s="94"/>
      <c r="E660" s="94"/>
      <c r="F660" s="95"/>
      <c r="G660" s="95"/>
      <c r="H660" s="95"/>
      <c r="I660" s="95"/>
      <c r="J660" s="95"/>
      <c r="K660" s="95"/>
      <c r="L660" s="95"/>
      <c r="M660" s="95"/>
      <c r="N660" s="95"/>
      <c r="O660" s="95"/>
      <c r="P660" s="95"/>
      <c r="Q660" s="95"/>
      <c r="R660" s="95"/>
      <c r="S660" s="95"/>
    </row>
    <row r="661" spans="2:19">
      <c r="B661" s="94"/>
      <c r="C661" s="94"/>
      <c r="D661" s="94"/>
      <c r="E661" s="94"/>
      <c r="F661" s="95"/>
      <c r="G661" s="95"/>
      <c r="H661" s="95"/>
      <c r="I661" s="95"/>
      <c r="J661" s="95"/>
      <c r="K661" s="95"/>
      <c r="L661" s="95"/>
      <c r="M661" s="95"/>
      <c r="N661" s="95"/>
      <c r="O661" s="95"/>
      <c r="P661" s="95"/>
      <c r="Q661" s="95"/>
      <c r="R661" s="95"/>
      <c r="S661" s="95"/>
    </row>
    <row r="662" spans="2:19">
      <c r="B662" s="94"/>
      <c r="C662" s="94"/>
      <c r="D662" s="94"/>
      <c r="E662" s="94"/>
      <c r="F662" s="95"/>
      <c r="G662" s="95"/>
      <c r="H662" s="95"/>
      <c r="I662" s="95"/>
      <c r="J662" s="95"/>
      <c r="K662" s="95"/>
      <c r="L662" s="95"/>
      <c r="M662" s="95"/>
      <c r="N662" s="95"/>
      <c r="O662" s="95"/>
      <c r="P662" s="95"/>
      <c r="Q662" s="95"/>
      <c r="R662" s="95"/>
      <c r="S662" s="95"/>
    </row>
    <row r="663" spans="2:19">
      <c r="B663" s="94"/>
      <c r="C663" s="94"/>
      <c r="D663" s="94"/>
      <c r="E663" s="94"/>
      <c r="F663" s="95"/>
      <c r="G663" s="95"/>
      <c r="H663" s="95"/>
      <c r="I663" s="95"/>
      <c r="J663" s="95"/>
      <c r="K663" s="95"/>
      <c r="L663" s="95"/>
      <c r="M663" s="95"/>
      <c r="N663" s="95"/>
      <c r="O663" s="95"/>
      <c r="P663" s="95"/>
      <c r="Q663" s="95"/>
      <c r="R663" s="95"/>
      <c r="S663" s="95"/>
    </row>
    <row r="664" spans="2:19">
      <c r="B664" s="94"/>
      <c r="C664" s="94"/>
      <c r="D664" s="94"/>
      <c r="E664" s="94"/>
      <c r="F664" s="95"/>
      <c r="G664" s="95"/>
      <c r="H664" s="95"/>
      <c r="I664" s="95"/>
      <c r="J664" s="95"/>
      <c r="K664" s="95"/>
      <c r="L664" s="95"/>
      <c r="M664" s="95"/>
      <c r="N664" s="95"/>
      <c r="O664" s="95"/>
      <c r="P664" s="95"/>
      <c r="Q664" s="95"/>
      <c r="R664" s="95"/>
      <c r="S664" s="95"/>
    </row>
    <row r="665" spans="2:19">
      <c r="B665" s="94"/>
      <c r="C665" s="94"/>
      <c r="D665" s="94"/>
      <c r="E665" s="94"/>
      <c r="F665" s="95"/>
      <c r="G665" s="95"/>
      <c r="H665" s="95"/>
      <c r="I665" s="95"/>
      <c r="J665" s="95"/>
      <c r="K665" s="95"/>
      <c r="L665" s="95"/>
      <c r="M665" s="95"/>
      <c r="N665" s="95"/>
      <c r="O665" s="95"/>
      <c r="P665" s="95"/>
      <c r="Q665" s="95"/>
      <c r="R665" s="95"/>
      <c r="S665" s="95"/>
    </row>
    <row r="666" spans="2:19">
      <c r="B666" s="94"/>
      <c r="C666" s="94"/>
      <c r="D666" s="94"/>
      <c r="E666" s="94"/>
      <c r="F666" s="95"/>
      <c r="G666" s="95"/>
      <c r="H666" s="95"/>
      <c r="I666" s="95"/>
      <c r="J666" s="95"/>
      <c r="K666" s="95"/>
      <c r="L666" s="95"/>
      <c r="M666" s="95"/>
      <c r="N666" s="95"/>
      <c r="O666" s="95"/>
      <c r="P666" s="95"/>
      <c r="Q666" s="95"/>
      <c r="R666" s="95"/>
      <c r="S666" s="95"/>
    </row>
    <row r="667" spans="2:19">
      <c r="B667" s="94"/>
      <c r="C667" s="94"/>
      <c r="D667" s="94"/>
      <c r="E667" s="94"/>
      <c r="F667" s="95"/>
      <c r="G667" s="95"/>
      <c r="H667" s="95"/>
      <c r="I667" s="95"/>
      <c r="J667" s="95"/>
      <c r="K667" s="95"/>
      <c r="L667" s="95"/>
      <c r="M667" s="95"/>
      <c r="N667" s="95"/>
      <c r="O667" s="95"/>
      <c r="P667" s="95"/>
      <c r="Q667" s="95"/>
      <c r="R667" s="95"/>
      <c r="S667" s="95"/>
    </row>
    <row r="668" spans="2:19">
      <c r="B668" s="94"/>
      <c r="C668" s="94"/>
      <c r="D668" s="94"/>
      <c r="E668" s="94"/>
      <c r="F668" s="95"/>
      <c r="G668" s="95"/>
      <c r="H668" s="95"/>
      <c r="I668" s="95"/>
      <c r="J668" s="95"/>
      <c r="K668" s="95"/>
      <c r="L668" s="95"/>
      <c r="M668" s="95"/>
      <c r="N668" s="95"/>
      <c r="O668" s="95"/>
      <c r="P668" s="95"/>
      <c r="Q668" s="95"/>
      <c r="R668" s="95"/>
      <c r="S668" s="95"/>
    </row>
  </sheetData>
  <sheetProtection sheet="1" objects="1" scenarios="1"/>
  <mergeCells count="2">
    <mergeCell ref="B6:S6"/>
    <mergeCell ref="B7:S7"/>
  </mergeCells>
  <phoneticPr fontId="3" type="noConversion"/>
  <conditionalFormatting sqref="B12:B110">
    <cfRule type="cellIs" dxfId="6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W405"/>
  <sheetViews>
    <sheetView rightToLeft="1" workbookViewId="0">
      <selection activeCell="G24" sqref="G24"/>
    </sheetView>
  </sheetViews>
  <sheetFormatPr defaultColWidth="9.140625" defaultRowHeight="18"/>
  <cols>
    <col min="1" max="1" width="6.28515625" style="1" customWidth="1"/>
    <col min="2" max="2" width="28.28515625" style="2" bestFit="1" customWidth="1"/>
    <col min="3" max="3" width="51.5703125" style="2" bestFit="1" customWidth="1"/>
    <col min="4" max="4" width="6.5703125" style="2" bestFit="1" customWidth="1"/>
    <col min="5" max="5" width="11.28515625" style="2" bestFit="1" customWidth="1"/>
    <col min="6" max="6" width="17" style="1" bestFit="1" customWidth="1"/>
    <col min="7" max="7" width="12" style="1" bestFit="1" customWidth="1"/>
    <col min="8" max="9" width="9" style="1" bestFit="1" customWidth="1"/>
    <col min="10" max="10" width="8.28515625" style="1" bestFit="1" customWidth="1"/>
    <col min="11" max="11" width="6.85546875" style="1" bestFit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127</v>
      </c>
      <c r="C1" s="46" t="s" vm="1">
        <v>205</v>
      </c>
    </row>
    <row r="2" spans="2:49">
      <c r="B2" s="46" t="s">
        <v>126</v>
      </c>
      <c r="C2" s="46" t="s">
        <v>206</v>
      </c>
    </row>
    <row r="3" spans="2:49">
      <c r="B3" s="46" t="s">
        <v>128</v>
      </c>
      <c r="C3" s="46" t="s">
        <v>207</v>
      </c>
    </row>
    <row r="4" spans="2:49">
      <c r="B4" s="46" t="s">
        <v>129</v>
      </c>
      <c r="C4" s="46">
        <v>2146</v>
      </c>
    </row>
    <row r="6" spans="2:49" ht="26.25" customHeight="1">
      <c r="B6" s="130" t="s">
        <v>155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2"/>
    </row>
    <row r="7" spans="2:49" ht="26.25" customHeight="1">
      <c r="B7" s="130" t="s">
        <v>74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2"/>
    </row>
    <row r="8" spans="2:49" s="3" customFormat="1" ht="63">
      <c r="B8" s="21" t="s">
        <v>98</v>
      </c>
      <c r="C8" s="29" t="s">
        <v>37</v>
      </c>
      <c r="D8" s="29" t="s">
        <v>100</v>
      </c>
      <c r="E8" s="29" t="s">
        <v>99</v>
      </c>
      <c r="F8" s="29" t="s">
        <v>52</v>
      </c>
      <c r="G8" s="29" t="s">
        <v>85</v>
      </c>
      <c r="H8" s="29" t="s">
        <v>183</v>
      </c>
      <c r="I8" s="29" t="s">
        <v>182</v>
      </c>
      <c r="J8" s="29" t="s">
        <v>93</v>
      </c>
      <c r="K8" s="29" t="s">
        <v>48</v>
      </c>
      <c r="L8" s="29" t="s">
        <v>130</v>
      </c>
      <c r="M8" s="30" t="s">
        <v>132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190</v>
      </c>
      <c r="I9" s="31"/>
      <c r="J9" s="31" t="s">
        <v>186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88" t="s">
        <v>28</v>
      </c>
      <c r="C11" s="88"/>
      <c r="D11" s="89"/>
      <c r="E11" s="88"/>
      <c r="F11" s="89"/>
      <c r="G11" s="89"/>
      <c r="H11" s="91"/>
      <c r="I11" s="91"/>
      <c r="J11" s="91">
        <v>52.463770186000012</v>
      </c>
      <c r="K11" s="92"/>
      <c r="L11" s="92">
        <f>IFERROR(J11/$J$11,0)</f>
        <v>1</v>
      </c>
      <c r="M11" s="92">
        <f>J11/'סכום נכסי הקרן'!$C$42</f>
        <v>3.6844714311459514E-4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>
      <c r="B12" s="85" t="s">
        <v>177</v>
      </c>
      <c r="C12" s="80"/>
      <c r="D12" s="81"/>
      <c r="E12" s="80"/>
      <c r="F12" s="81"/>
      <c r="G12" s="81"/>
      <c r="H12" s="83"/>
      <c r="I12" s="83"/>
      <c r="J12" s="83">
        <v>52.463770186000005</v>
      </c>
      <c r="K12" s="84"/>
      <c r="L12" s="84">
        <f t="shared" ref="L12:L18" si="0">IFERROR(J12/$J$11,0)</f>
        <v>0.99999999999999989</v>
      </c>
      <c r="M12" s="84">
        <f>J12/'סכום נכסי הקרן'!$C$42</f>
        <v>3.6844714311459509E-4</v>
      </c>
    </row>
    <row r="13" spans="2:49">
      <c r="B13" s="86" t="s">
        <v>1095</v>
      </c>
      <c r="C13" s="88">
        <v>9326</v>
      </c>
      <c r="D13" s="89" t="s">
        <v>26</v>
      </c>
      <c r="E13" s="88" t="s">
        <v>1096</v>
      </c>
      <c r="F13" s="89" t="s">
        <v>735</v>
      </c>
      <c r="G13" s="89" t="s">
        <v>113</v>
      </c>
      <c r="H13" s="91">
        <v>1086.5197310000001</v>
      </c>
      <c r="I13" s="91">
        <v>100</v>
      </c>
      <c r="J13" s="91">
        <v>4.0201230040000002</v>
      </c>
      <c r="K13" s="92">
        <v>5.432598655E-7</v>
      </c>
      <c r="L13" s="92">
        <f t="shared" si="0"/>
        <v>7.6626650920195827E-2</v>
      </c>
      <c r="M13" s="92">
        <f>J13/'סכום נכסי הקרן'!$C$42</f>
        <v>2.8232870617985518E-5</v>
      </c>
    </row>
    <row r="14" spans="2:49">
      <c r="B14" s="86" t="s">
        <v>1097</v>
      </c>
      <c r="C14" s="88">
        <v>9398</v>
      </c>
      <c r="D14" s="89" t="s">
        <v>26</v>
      </c>
      <c r="E14" s="88" t="s">
        <v>1098</v>
      </c>
      <c r="F14" s="89" t="s">
        <v>735</v>
      </c>
      <c r="G14" s="89" t="s">
        <v>113</v>
      </c>
      <c r="H14" s="91">
        <v>1086.5197310000001</v>
      </c>
      <c r="I14" s="91">
        <v>100</v>
      </c>
      <c r="J14" s="91">
        <v>4.0201230040000002</v>
      </c>
      <c r="K14" s="92">
        <v>5.432598655E-7</v>
      </c>
      <c r="L14" s="92">
        <f t="shared" si="0"/>
        <v>7.6626650920195827E-2</v>
      </c>
      <c r="M14" s="92">
        <f>J14/'סכום נכסי הקרן'!$C$42</f>
        <v>2.8232870617985518E-5</v>
      </c>
    </row>
    <row r="15" spans="2:49">
      <c r="B15" s="86" t="s">
        <v>1099</v>
      </c>
      <c r="C15" s="88">
        <v>9152</v>
      </c>
      <c r="D15" s="89" t="s">
        <v>26</v>
      </c>
      <c r="E15" s="88" t="s">
        <v>1100</v>
      </c>
      <c r="F15" s="89" t="s">
        <v>735</v>
      </c>
      <c r="G15" s="89" t="s">
        <v>113</v>
      </c>
      <c r="H15" s="91">
        <v>1086.5197310000001</v>
      </c>
      <c r="I15" s="91">
        <v>100</v>
      </c>
      <c r="J15" s="91">
        <v>4.0201230040000002</v>
      </c>
      <c r="K15" s="92">
        <v>5.432598655E-7</v>
      </c>
      <c r="L15" s="92">
        <f t="shared" si="0"/>
        <v>7.6626650920195827E-2</v>
      </c>
      <c r="M15" s="92">
        <f>J15/'סכום נכסי הקרן'!$C$42</f>
        <v>2.8232870617985518E-5</v>
      </c>
    </row>
    <row r="16" spans="2:49">
      <c r="B16" s="86" t="s">
        <v>1101</v>
      </c>
      <c r="C16" s="88">
        <v>9262</v>
      </c>
      <c r="D16" s="89" t="s">
        <v>26</v>
      </c>
      <c r="E16" s="88" t="s">
        <v>1102</v>
      </c>
      <c r="F16" s="89" t="s">
        <v>735</v>
      </c>
      <c r="G16" s="89" t="s">
        <v>113</v>
      </c>
      <c r="H16" s="91">
        <v>1086.5197310000001</v>
      </c>
      <c r="I16" s="91">
        <v>100</v>
      </c>
      <c r="J16" s="91">
        <v>4.0201230040000002</v>
      </c>
      <c r="K16" s="92">
        <v>5.432598655E-7</v>
      </c>
      <c r="L16" s="92">
        <f t="shared" si="0"/>
        <v>7.6626650920195827E-2</v>
      </c>
      <c r="M16" s="92">
        <f>J16/'סכום נכסי הקרן'!$C$42</f>
        <v>2.8232870617985518E-5</v>
      </c>
    </row>
    <row r="17" spans="2:13">
      <c r="B17" s="86" t="s">
        <v>1103</v>
      </c>
      <c r="C17" s="88">
        <v>8838</v>
      </c>
      <c r="D17" s="89" t="s">
        <v>26</v>
      </c>
      <c r="E17" s="88" t="s">
        <v>1104</v>
      </c>
      <c r="F17" s="89" t="s">
        <v>244</v>
      </c>
      <c r="G17" s="89" t="s">
        <v>113</v>
      </c>
      <c r="H17" s="91">
        <v>778.68870600000014</v>
      </c>
      <c r="I17" s="91">
        <v>1115.5499</v>
      </c>
      <c r="J17" s="91">
        <v>32.140646018000005</v>
      </c>
      <c r="K17" s="92">
        <v>3.2996908872797356E-5</v>
      </c>
      <c r="L17" s="92">
        <f t="shared" si="0"/>
        <v>0.61262554909896194</v>
      </c>
      <c r="M17" s="92">
        <f>J17/'סכום נכסי הקרן'!$C$42</f>
        <v>2.2572013336452266E-4</v>
      </c>
    </row>
    <row r="18" spans="2:13">
      <c r="B18" s="86" t="s">
        <v>1105</v>
      </c>
      <c r="C18" s="88">
        <v>8824</v>
      </c>
      <c r="D18" s="89" t="s">
        <v>26</v>
      </c>
      <c r="E18" s="88" t="s">
        <v>1106</v>
      </c>
      <c r="F18" s="89" t="s">
        <v>735</v>
      </c>
      <c r="G18" s="89" t="s">
        <v>114</v>
      </c>
      <c r="H18" s="91">
        <v>108.66354100000001</v>
      </c>
      <c r="I18" s="91">
        <v>3904.375</v>
      </c>
      <c r="J18" s="91">
        <v>4.2426321520000014</v>
      </c>
      <c r="K18" s="92">
        <v>1.0866354100000001E-4</v>
      </c>
      <c r="L18" s="92">
        <f t="shared" si="0"/>
        <v>8.0867847220254682E-2</v>
      </c>
      <c r="M18" s="92">
        <f>J18/'סכום נכסי הקרן'!$C$42</f>
        <v>2.9795527278130394E-5</v>
      </c>
    </row>
    <row r="19" spans="2:13">
      <c r="B19" s="93"/>
      <c r="C19" s="88"/>
      <c r="D19" s="88"/>
      <c r="E19" s="88"/>
      <c r="F19" s="88"/>
      <c r="G19" s="88"/>
      <c r="H19" s="91"/>
      <c r="I19" s="91"/>
      <c r="J19" s="88"/>
      <c r="K19" s="88"/>
      <c r="L19" s="92"/>
      <c r="M19" s="88"/>
    </row>
    <row r="20" spans="2:13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</row>
    <row r="21" spans="2:13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</row>
    <row r="22" spans="2:13">
      <c r="B22" s="109" t="s">
        <v>198</v>
      </c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</row>
    <row r="23" spans="2:13">
      <c r="B23" s="109" t="s">
        <v>94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</row>
    <row r="24" spans="2:13">
      <c r="B24" s="109" t="s">
        <v>181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</row>
    <row r="25" spans="2:13">
      <c r="B25" s="109" t="s">
        <v>189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</row>
    <row r="26" spans="2:13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</row>
    <row r="27" spans="2:13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</row>
    <row r="28" spans="2:13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</row>
    <row r="29" spans="2:13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</row>
    <row r="30" spans="2:13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</row>
    <row r="31" spans="2:13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</row>
    <row r="32" spans="2:13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</row>
    <row r="33" spans="2:13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</row>
    <row r="34" spans="2:13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</row>
    <row r="35" spans="2:13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</row>
    <row r="36" spans="2:13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</row>
    <row r="37" spans="2:13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</row>
    <row r="38" spans="2:13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</row>
    <row r="39" spans="2:13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</row>
    <row r="40" spans="2:13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</row>
    <row r="41" spans="2:13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</row>
    <row r="42" spans="2:13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</row>
    <row r="43" spans="2:13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</row>
    <row r="44" spans="2:13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</row>
    <row r="45" spans="2:13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</row>
    <row r="46" spans="2:13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</row>
    <row r="47" spans="2:13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</row>
    <row r="48" spans="2:13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</row>
    <row r="49" spans="2:13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</row>
    <row r="50" spans="2:13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</row>
    <row r="51" spans="2:13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</row>
    <row r="52" spans="2:13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</row>
    <row r="53" spans="2:13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</row>
    <row r="54" spans="2:13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</row>
    <row r="55" spans="2:13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</row>
    <row r="56" spans="2:13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</row>
    <row r="57" spans="2:13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</row>
    <row r="58" spans="2:13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</row>
    <row r="59" spans="2:13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</row>
    <row r="60" spans="2:13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</row>
    <row r="61" spans="2:13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</row>
    <row r="62" spans="2:13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</row>
    <row r="63" spans="2:13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</row>
    <row r="64" spans="2:13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</row>
    <row r="65" spans="2:13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</row>
    <row r="66" spans="2:13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</row>
    <row r="67" spans="2:13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</row>
    <row r="68" spans="2:13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</row>
    <row r="69" spans="2:13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</row>
    <row r="70" spans="2:13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</row>
    <row r="71" spans="2:13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</row>
    <row r="72" spans="2:13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</row>
    <row r="73" spans="2:13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</row>
    <row r="74" spans="2:13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</row>
    <row r="75" spans="2:13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</row>
    <row r="76" spans="2:13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</row>
    <row r="77" spans="2:13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</row>
    <row r="78" spans="2:13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</row>
    <row r="79" spans="2:13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</row>
    <row r="80" spans="2:13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</row>
    <row r="81" spans="2:13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</row>
    <row r="82" spans="2:13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</row>
    <row r="83" spans="2:13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</row>
    <row r="84" spans="2:13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</row>
    <row r="85" spans="2:13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</row>
    <row r="86" spans="2:13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</row>
    <row r="87" spans="2:13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</row>
    <row r="88" spans="2:13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</row>
    <row r="89" spans="2:13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</row>
    <row r="90" spans="2:13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</row>
    <row r="91" spans="2:13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</row>
    <row r="92" spans="2:13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</row>
    <row r="93" spans="2:13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</row>
    <row r="94" spans="2:13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</row>
    <row r="95" spans="2:13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</row>
    <row r="96" spans="2:13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</row>
    <row r="97" spans="2:13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</row>
    <row r="98" spans="2:13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</row>
    <row r="99" spans="2:13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</row>
    <row r="100" spans="2:13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</row>
    <row r="101" spans="2:13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</row>
    <row r="102" spans="2:13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</row>
    <row r="103" spans="2:13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</row>
    <row r="104" spans="2:13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</row>
    <row r="105" spans="2:13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</row>
    <row r="106" spans="2:13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</row>
    <row r="107" spans="2:13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</row>
    <row r="108" spans="2:13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</row>
    <row r="109" spans="2:13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</row>
    <row r="110" spans="2:13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</row>
    <row r="111" spans="2:13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</row>
    <row r="112" spans="2:13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</row>
    <row r="113" spans="2:13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</row>
    <row r="114" spans="2:13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</row>
    <row r="115" spans="2:13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</row>
    <row r="116" spans="2:13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</row>
    <row r="117" spans="2:13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</row>
    <row r="118" spans="2:13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</row>
    <row r="119" spans="2:13">
      <c r="B119" s="94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</row>
    <row r="120" spans="2:13">
      <c r="B120" s="94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</row>
    <row r="121" spans="2:13">
      <c r="B121" s="94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</row>
    <row r="122" spans="2:13">
      <c r="B122" s="94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</row>
    <row r="123" spans="2:13">
      <c r="B123" s="94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</row>
    <row r="124" spans="2:13">
      <c r="B124" s="94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</row>
    <row r="125" spans="2:13">
      <c r="B125" s="94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</row>
    <row r="126" spans="2:13">
      <c r="B126" s="94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</row>
    <row r="127" spans="2:13">
      <c r="B127" s="94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</row>
    <row r="128" spans="2:13">
      <c r="B128" s="94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</row>
    <row r="129" spans="2:13">
      <c r="B129" s="94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</row>
    <row r="130" spans="2:13">
      <c r="B130" s="94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</row>
    <row r="131" spans="2:13">
      <c r="B131" s="94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</row>
    <row r="132" spans="2:13">
      <c r="B132" s="94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</row>
    <row r="133" spans="2:13">
      <c r="B133" s="94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</row>
    <row r="134" spans="2:13">
      <c r="B134" s="94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</row>
    <row r="135" spans="2:13">
      <c r="B135" s="94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</row>
    <row r="136" spans="2:13">
      <c r="B136" s="94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</row>
    <row r="137" spans="2:13">
      <c r="B137" s="94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</row>
    <row r="138" spans="2:13">
      <c r="B138" s="94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</row>
    <row r="139" spans="2:13">
      <c r="B139" s="94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</row>
    <row r="140" spans="2:13">
      <c r="B140" s="94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</row>
    <row r="141" spans="2:13">
      <c r="B141" s="94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</row>
    <row r="142" spans="2:13">
      <c r="B142" s="94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</row>
    <row r="143" spans="2:13">
      <c r="B143" s="94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</row>
    <row r="144" spans="2:13">
      <c r="B144" s="94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</row>
    <row r="145" spans="2:13">
      <c r="B145" s="94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</row>
    <row r="146" spans="2:13">
      <c r="B146" s="94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</row>
    <row r="147" spans="2:13">
      <c r="B147" s="94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</row>
    <row r="148" spans="2:13">
      <c r="B148" s="94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</row>
    <row r="149" spans="2:13">
      <c r="B149" s="94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</row>
    <row r="150" spans="2:13">
      <c r="B150" s="94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</row>
    <row r="151" spans="2:13">
      <c r="B151" s="94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</row>
    <row r="152" spans="2:13">
      <c r="B152" s="94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</row>
    <row r="153" spans="2:13">
      <c r="B153" s="94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</row>
    <row r="154" spans="2:13">
      <c r="B154" s="94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</row>
    <row r="155" spans="2:13">
      <c r="B155" s="94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</row>
    <row r="156" spans="2:13">
      <c r="B156" s="94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</row>
    <row r="157" spans="2:13">
      <c r="B157" s="94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</row>
    <row r="158" spans="2:13">
      <c r="B158" s="94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</row>
    <row r="159" spans="2:13">
      <c r="B159" s="94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</row>
    <row r="160" spans="2:13">
      <c r="B160" s="94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</row>
    <row r="161" spans="2:13">
      <c r="B161" s="94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</row>
    <row r="162" spans="2:13">
      <c r="B162" s="94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</row>
    <row r="163" spans="2:13">
      <c r="B163" s="94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</row>
    <row r="164" spans="2:13">
      <c r="B164" s="94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</row>
    <row r="165" spans="2:13">
      <c r="B165" s="94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</row>
    <row r="166" spans="2:13">
      <c r="B166" s="94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</row>
    <row r="167" spans="2:13">
      <c r="B167" s="94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</row>
    <row r="168" spans="2:13">
      <c r="B168" s="94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</row>
    <row r="169" spans="2:13">
      <c r="B169" s="94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</row>
    <row r="170" spans="2:13">
      <c r="B170" s="94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</row>
    <row r="171" spans="2:13">
      <c r="B171" s="94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</row>
    <row r="172" spans="2:13">
      <c r="B172" s="94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</row>
    <row r="173" spans="2:13">
      <c r="B173" s="94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</row>
    <row r="174" spans="2:13">
      <c r="B174" s="94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</row>
    <row r="175" spans="2:13">
      <c r="B175" s="94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</row>
    <row r="176" spans="2:13">
      <c r="B176" s="94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</row>
    <row r="177" spans="2:13">
      <c r="B177" s="94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</row>
    <row r="178" spans="2:13">
      <c r="B178" s="94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</row>
    <row r="179" spans="2:13">
      <c r="B179" s="94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</row>
    <row r="180" spans="2:13">
      <c r="B180" s="94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</row>
    <row r="181" spans="2:13">
      <c r="B181" s="94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</row>
    <row r="182" spans="2:13">
      <c r="B182" s="94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</row>
    <row r="183" spans="2:13">
      <c r="B183" s="94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</row>
    <row r="184" spans="2:13">
      <c r="B184" s="94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</row>
    <row r="185" spans="2:13">
      <c r="B185" s="94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</row>
    <row r="186" spans="2:13">
      <c r="B186" s="94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</row>
    <row r="187" spans="2:13">
      <c r="B187" s="94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</row>
    <row r="188" spans="2:13">
      <c r="B188" s="94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</row>
    <row r="189" spans="2:13">
      <c r="B189" s="94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</row>
    <row r="190" spans="2:13">
      <c r="B190" s="94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</row>
    <row r="191" spans="2:13">
      <c r="B191" s="94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</row>
    <row r="192" spans="2:13">
      <c r="B192" s="94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</row>
    <row r="193" spans="2:13">
      <c r="B193" s="94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</row>
    <row r="194" spans="2:13">
      <c r="B194" s="94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</row>
    <row r="195" spans="2:13">
      <c r="B195" s="94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</row>
    <row r="196" spans="2:13">
      <c r="B196" s="94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</row>
    <row r="197" spans="2:13">
      <c r="B197" s="94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</row>
    <row r="198" spans="2:13">
      <c r="B198" s="94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</row>
    <row r="199" spans="2:13">
      <c r="B199" s="94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</row>
    <row r="200" spans="2:13">
      <c r="B200" s="94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</row>
    <row r="201" spans="2:13">
      <c r="B201" s="94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</row>
    <row r="202" spans="2:13">
      <c r="B202" s="94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</row>
    <row r="203" spans="2:13">
      <c r="B203" s="94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</row>
    <row r="204" spans="2:13">
      <c r="B204" s="94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</row>
    <row r="205" spans="2:13">
      <c r="B205" s="94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</row>
    <row r="206" spans="2:13">
      <c r="B206" s="94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</row>
    <row r="207" spans="2:13">
      <c r="B207" s="94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</row>
    <row r="208" spans="2:13">
      <c r="B208" s="94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</row>
    <row r="209" spans="2:13">
      <c r="B209" s="94"/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</row>
    <row r="210" spans="2:13">
      <c r="B210" s="94"/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</row>
    <row r="211" spans="2:13">
      <c r="B211" s="94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</row>
    <row r="212" spans="2:13">
      <c r="B212" s="94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</row>
    <row r="213" spans="2:13">
      <c r="B213" s="94"/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</row>
    <row r="214" spans="2:13">
      <c r="B214" s="94"/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</row>
    <row r="215" spans="2:13">
      <c r="B215" s="94"/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</row>
    <row r="216" spans="2:13">
      <c r="B216" s="94"/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</row>
    <row r="217" spans="2:13">
      <c r="B217" s="94"/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</row>
    <row r="218" spans="2:13">
      <c r="B218" s="94"/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</row>
    <row r="219" spans="2:13">
      <c r="B219" s="94"/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</row>
    <row r="220" spans="2:13">
      <c r="B220" s="94"/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</row>
    <row r="221" spans="2:13">
      <c r="B221" s="94"/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</row>
    <row r="222" spans="2:13">
      <c r="B222" s="94"/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</row>
    <row r="223" spans="2:13">
      <c r="B223" s="94"/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</row>
    <row r="224" spans="2:13">
      <c r="B224" s="94"/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</row>
    <row r="225" spans="2:13">
      <c r="B225" s="94"/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</row>
    <row r="226" spans="2:13">
      <c r="B226" s="94"/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</row>
    <row r="227" spans="2:13">
      <c r="B227" s="94"/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</row>
    <row r="228" spans="2:13">
      <c r="B228" s="94"/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</row>
    <row r="229" spans="2:13">
      <c r="B229" s="94"/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</row>
    <row r="230" spans="2:13">
      <c r="B230" s="94"/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</row>
    <row r="231" spans="2:13">
      <c r="B231" s="94"/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</row>
    <row r="232" spans="2:13">
      <c r="B232" s="94"/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</row>
    <row r="233" spans="2:13">
      <c r="B233" s="94"/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</row>
    <row r="234" spans="2:13">
      <c r="B234" s="94"/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</row>
    <row r="235" spans="2:13">
      <c r="B235" s="94"/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</row>
    <row r="236" spans="2:13">
      <c r="B236" s="94"/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</row>
    <row r="237" spans="2:13">
      <c r="B237" s="94"/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</row>
    <row r="238" spans="2:13">
      <c r="B238" s="94"/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</row>
    <row r="239" spans="2:13">
      <c r="B239" s="94"/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</row>
    <row r="240" spans="2:13">
      <c r="B240" s="94"/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</row>
    <row r="241" spans="2:13">
      <c r="B241" s="94"/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</row>
    <row r="242" spans="2:13">
      <c r="B242" s="94"/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</row>
    <row r="243" spans="2:13">
      <c r="B243" s="94"/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</row>
    <row r="244" spans="2:13">
      <c r="B244" s="94"/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</row>
    <row r="245" spans="2:13">
      <c r="B245" s="94"/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</row>
    <row r="246" spans="2:13">
      <c r="B246" s="94"/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</row>
    <row r="247" spans="2:13">
      <c r="B247" s="94"/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</row>
    <row r="248" spans="2:13">
      <c r="B248" s="94"/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</row>
    <row r="249" spans="2:13">
      <c r="B249" s="94"/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</row>
    <row r="250" spans="2:13">
      <c r="B250" s="94"/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</row>
    <row r="251" spans="2:13">
      <c r="B251" s="94"/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</row>
    <row r="252" spans="2:13">
      <c r="B252" s="94"/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</row>
    <row r="253" spans="2:13">
      <c r="B253" s="94"/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</row>
    <row r="254" spans="2:13">
      <c r="B254" s="94"/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</row>
    <row r="255" spans="2:13">
      <c r="B255" s="94"/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</row>
    <row r="256" spans="2:13">
      <c r="B256" s="94"/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</row>
    <row r="257" spans="2:13">
      <c r="B257" s="94"/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</row>
    <row r="258" spans="2:13">
      <c r="B258" s="94"/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</row>
    <row r="259" spans="2:13">
      <c r="B259" s="94"/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</row>
    <row r="260" spans="2:13">
      <c r="B260" s="94"/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</row>
    <row r="261" spans="2:13">
      <c r="B261" s="94"/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</row>
    <row r="262" spans="2:13">
      <c r="B262" s="94"/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</row>
    <row r="263" spans="2:13">
      <c r="B263" s="94"/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</row>
    <row r="264" spans="2:13">
      <c r="B264" s="94"/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</row>
    <row r="265" spans="2:13">
      <c r="B265" s="94"/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</row>
    <row r="266" spans="2:13">
      <c r="B266" s="94"/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</row>
    <row r="267" spans="2:13">
      <c r="B267" s="94"/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</row>
    <row r="268" spans="2:13">
      <c r="B268" s="94"/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</row>
    <row r="269" spans="2:13">
      <c r="B269" s="94"/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</row>
    <row r="270" spans="2:13">
      <c r="B270" s="94"/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</row>
    <row r="271" spans="2:13">
      <c r="B271" s="94"/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</row>
    <row r="272" spans="2:13">
      <c r="B272" s="94"/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</row>
    <row r="273" spans="2:13">
      <c r="B273" s="94"/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</row>
    <row r="274" spans="2:13">
      <c r="B274" s="94"/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</row>
    <row r="275" spans="2:13">
      <c r="B275" s="94"/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</row>
    <row r="276" spans="2:13">
      <c r="B276" s="94"/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</row>
    <row r="277" spans="2:13">
      <c r="B277" s="94"/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</row>
    <row r="278" spans="2:13">
      <c r="B278" s="94"/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</row>
    <row r="279" spans="2:13">
      <c r="B279" s="94"/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</row>
    <row r="280" spans="2:13">
      <c r="B280" s="94"/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</row>
    <row r="281" spans="2:13">
      <c r="B281" s="94"/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</row>
    <row r="282" spans="2:13">
      <c r="B282" s="94"/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</row>
    <row r="283" spans="2:13">
      <c r="B283" s="94"/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</row>
    <row r="284" spans="2:13">
      <c r="B284" s="94"/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</row>
    <row r="285" spans="2:13">
      <c r="B285" s="94"/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</row>
    <row r="286" spans="2:13">
      <c r="B286" s="94"/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</row>
    <row r="287" spans="2:13">
      <c r="B287" s="94"/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</row>
    <row r="288" spans="2:13">
      <c r="B288" s="94"/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5"/>
    </row>
    <row r="289" spans="2:13">
      <c r="B289" s="94"/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</row>
    <row r="290" spans="2:13">
      <c r="B290" s="94"/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95"/>
    </row>
    <row r="291" spans="2:13">
      <c r="B291" s="94"/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95"/>
    </row>
    <row r="292" spans="2:13">
      <c r="B292" s="94"/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</row>
    <row r="293" spans="2:13">
      <c r="B293" s="94"/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</row>
    <row r="294" spans="2:13">
      <c r="B294" s="94"/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</row>
    <row r="295" spans="2:13">
      <c r="B295" s="94"/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</row>
    <row r="296" spans="2:13">
      <c r="B296" s="94"/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</row>
    <row r="297" spans="2:13">
      <c r="B297" s="94"/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</row>
    <row r="298" spans="2:13">
      <c r="B298" s="94"/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95"/>
    </row>
    <row r="299" spans="2:13">
      <c r="B299" s="94"/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</row>
    <row r="300" spans="2:13">
      <c r="B300" s="94"/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95"/>
    </row>
    <row r="301" spans="2:13">
      <c r="B301" s="94"/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95"/>
    </row>
    <row r="302" spans="2:13">
      <c r="B302" s="94"/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41"/>
      <c r="C403" s="1"/>
      <c r="D403" s="1"/>
      <c r="E403" s="1"/>
    </row>
    <row r="404" spans="2:5">
      <c r="B404" s="41"/>
      <c r="C404" s="1"/>
      <c r="D404" s="1"/>
      <c r="E404" s="1"/>
    </row>
    <row r="405" spans="2:5">
      <c r="B405" s="3"/>
      <c r="C405" s="1"/>
      <c r="D405" s="1"/>
      <c r="E405" s="1"/>
    </row>
  </sheetData>
  <sheetProtection sheet="1" objects="1" scenarios="1"/>
  <mergeCells count="2">
    <mergeCell ref="B6:M6"/>
    <mergeCell ref="B7:M7"/>
  </mergeCells>
  <phoneticPr fontId="3" type="noConversion"/>
  <dataValidations count="1">
    <dataValidation allowBlank="1" showInputMessage="1" showErrorMessage="1" sqref="A1:B1048576 C5:C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37"/>
  <sheetViews>
    <sheetView rightToLeft="1" workbookViewId="0"/>
  </sheetViews>
  <sheetFormatPr defaultColWidth="9.140625" defaultRowHeight="18"/>
  <cols>
    <col min="1" max="1" width="6.28515625" style="1" customWidth="1"/>
    <col min="2" max="2" width="39.42578125" style="2" bestFit="1" customWidth="1"/>
    <col min="3" max="3" width="42.42578125" style="2" customWidth="1"/>
    <col min="4" max="4" width="12" style="1" bestFit="1" customWidth="1"/>
    <col min="5" max="5" width="11.28515625" style="1" bestFit="1" customWidth="1"/>
    <col min="6" max="6" width="10.140625" style="1" bestFit="1" customWidth="1"/>
    <col min="7" max="7" width="10.7109375" style="1" bestFit="1" customWidth="1"/>
    <col min="8" max="8" width="8.28515625" style="1" bestFit="1" customWidth="1"/>
    <col min="9" max="9" width="6.85546875" style="1" bestFit="1" customWidth="1"/>
    <col min="10" max="10" width="9.140625" style="1" bestFit="1" customWidth="1"/>
    <col min="11" max="11" width="9.28515625" style="1" bestFit="1" customWidth="1"/>
    <col min="12" max="16384" width="9.140625" style="1"/>
  </cols>
  <sheetData>
    <row r="1" spans="2:11">
      <c r="B1" s="46" t="s">
        <v>127</v>
      </c>
      <c r="C1" s="46" t="s" vm="1">
        <v>205</v>
      </c>
    </row>
    <row r="2" spans="2:11">
      <c r="B2" s="46" t="s">
        <v>126</v>
      </c>
      <c r="C2" s="46" t="s">
        <v>206</v>
      </c>
    </row>
    <row r="3" spans="2:11">
      <c r="B3" s="46" t="s">
        <v>128</v>
      </c>
      <c r="C3" s="46" t="s">
        <v>207</v>
      </c>
    </row>
    <row r="4" spans="2:11">
      <c r="B4" s="46" t="s">
        <v>129</v>
      </c>
      <c r="C4" s="46">
        <v>2146</v>
      </c>
    </row>
    <row r="6" spans="2:11" ht="26.25" customHeight="1">
      <c r="B6" s="130" t="s">
        <v>155</v>
      </c>
      <c r="C6" s="131"/>
      <c r="D6" s="131"/>
      <c r="E6" s="131"/>
      <c r="F6" s="131"/>
      <c r="G6" s="131"/>
      <c r="H6" s="131"/>
      <c r="I6" s="131"/>
      <c r="J6" s="131"/>
      <c r="K6" s="132"/>
    </row>
    <row r="7" spans="2:11" ht="26.25" customHeight="1">
      <c r="B7" s="130" t="s">
        <v>80</v>
      </c>
      <c r="C7" s="131"/>
      <c r="D7" s="131"/>
      <c r="E7" s="131"/>
      <c r="F7" s="131"/>
      <c r="G7" s="131"/>
      <c r="H7" s="131"/>
      <c r="I7" s="131"/>
      <c r="J7" s="131"/>
      <c r="K7" s="132"/>
    </row>
    <row r="8" spans="2:11" s="3" customFormat="1" ht="63">
      <c r="B8" s="21" t="s">
        <v>98</v>
      </c>
      <c r="C8" s="29" t="s">
        <v>37</v>
      </c>
      <c r="D8" s="29" t="s">
        <v>85</v>
      </c>
      <c r="E8" s="29" t="s">
        <v>86</v>
      </c>
      <c r="F8" s="29" t="s">
        <v>183</v>
      </c>
      <c r="G8" s="29" t="s">
        <v>182</v>
      </c>
      <c r="H8" s="29" t="s">
        <v>93</v>
      </c>
      <c r="I8" s="29" t="s">
        <v>48</v>
      </c>
      <c r="J8" s="29" t="s">
        <v>130</v>
      </c>
      <c r="K8" s="30" t="s">
        <v>132</v>
      </c>
    </row>
    <row r="9" spans="2:11" s="3" customFormat="1" ht="21" customHeight="1">
      <c r="B9" s="14"/>
      <c r="C9" s="15"/>
      <c r="D9" s="15"/>
      <c r="E9" s="31" t="s">
        <v>21</v>
      </c>
      <c r="F9" s="31" t="s">
        <v>190</v>
      </c>
      <c r="G9" s="31"/>
      <c r="H9" s="31" t="s">
        <v>186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88" t="s">
        <v>1107</v>
      </c>
      <c r="C11" s="88"/>
      <c r="D11" s="89"/>
      <c r="E11" s="99"/>
      <c r="F11" s="91"/>
      <c r="G11" s="100"/>
      <c r="H11" s="91">
        <v>235.33482357900002</v>
      </c>
      <c r="I11" s="92"/>
      <c r="J11" s="92">
        <f>IFERROR(H11/$H$11,0)</f>
        <v>1</v>
      </c>
      <c r="K11" s="92">
        <f>H11/'סכום נכסי הקרן'!$C$42</f>
        <v>1.6527299337362152E-3</v>
      </c>
    </row>
    <row r="12" spans="2:11" ht="21" customHeight="1">
      <c r="B12" s="110" t="s">
        <v>1108</v>
      </c>
      <c r="C12" s="88"/>
      <c r="D12" s="89"/>
      <c r="E12" s="99"/>
      <c r="F12" s="91"/>
      <c r="G12" s="100"/>
      <c r="H12" s="91">
        <v>22.031368542000003</v>
      </c>
      <c r="I12" s="92"/>
      <c r="J12" s="92">
        <f t="shared" ref="J12:J33" si="0">IFERROR(H12/$H$11,0)</f>
        <v>9.3617120521919908E-2</v>
      </c>
      <c r="K12" s="92">
        <f>H12/'סכום נכסי הקרן'!$C$42</f>
        <v>1.5472381739676795E-4</v>
      </c>
    </row>
    <row r="13" spans="2:11">
      <c r="B13" s="85" t="s">
        <v>173</v>
      </c>
      <c r="C13" s="80"/>
      <c r="D13" s="81"/>
      <c r="E13" s="101"/>
      <c r="F13" s="83"/>
      <c r="G13" s="102"/>
      <c r="H13" s="83">
        <v>17.851171104000006</v>
      </c>
      <c r="I13" s="84"/>
      <c r="J13" s="84">
        <f t="shared" si="0"/>
        <v>7.5854354372707239E-2</v>
      </c>
      <c r="K13" s="84">
        <f>H13/'סכום נכסי הקרן'!$C$42</f>
        <v>1.2536676207600781E-4</v>
      </c>
    </row>
    <row r="14" spans="2:11">
      <c r="B14" s="86" t="s">
        <v>1109</v>
      </c>
      <c r="C14" s="88">
        <v>8401</v>
      </c>
      <c r="D14" s="89" t="s">
        <v>113</v>
      </c>
      <c r="E14" s="99">
        <v>44621</v>
      </c>
      <c r="F14" s="91">
        <v>2068.4063729999998</v>
      </c>
      <c r="G14" s="100">
        <v>75.303200000000004</v>
      </c>
      <c r="H14" s="91">
        <v>5.7630318940000009</v>
      </c>
      <c r="I14" s="92">
        <v>9.1929327550666664E-5</v>
      </c>
      <c r="J14" s="92">
        <f t="shared" si="0"/>
        <v>2.4488649008060626E-2</v>
      </c>
      <c r="K14" s="92">
        <f>H14/'סכום נכסי הקרן'!$C$42</f>
        <v>4.0473123252381469E-5</v>
      </c>
    </row>
    <row r="15" spans="2:11">
      <c r="B15" s="86" t="s">
        <v>1110</v>
      </c>
      <c r="C15" s="88">
        <v>8507</v>
      </c>
      <c r="D15" s="89" t="s">
        <v>113</v>
      </c>
      <c r="E15" s="99">
        <v>44621</v>
      </c>
      <c r="F15" s="91">
        <v>1820.1981910000002</v>
      </c>
      <c r="G15" s="100">
        <v>92.704099999999997</v>
      </c>
      <c r="H15" s="91">
        <v>6.2433739050000012</v>
      </c>
      <c r="I15" s="92">
        <v>5.5157594101333329E-5</v>
      </c>
      <c r="J15" s="92">
        <f t="shared" si="0"/>
        <v>2.6529749444005046E-2</v>
      </c>
      <c r="K15" s="92">
        <f>H15/'סכום נכסי הקרן'!$C$42</f>
        <v>4.3846511040628855E-5</v>
      </c>
    </row>
    <row r="16" spans="2:11">
      <c r="B16" s="86" t="s">
        <v>1111</v>
      </c>
      <c r="C16" s="88">
        <v>8402</v>
      </c>
      <c r="D16" s="89" t="s">
        <v>113</v>
      </c>
      <c r="E16" s="99">
        <v>44560</v>
      </c>
      <c r="F16" s="91">
        <v>1503.7094220000001</v>
      </c>
      <c r="G16" s="100">
        <v>105.0513</v>
      </c>
      <c r="H16" s="91">
        <v>5.844765305000001</v>
      </c>
      <c r="I16" s="92">
        <v>5.4504345202666669E-5</v>
      </c>
      <c r="J16" s="92">
        <f t="shared" si="0"/>
        <v>2.4835955920641552E-2</v>
      </c>
      <c r="K16" s="92">
        <f>H16/'סכום נכסי הקרן'!$C$42</f>
        <v>4.1047127782997476E-5</v>
      </c>
    </row>
    <row r="17" spans="2:11">
      <c r="B17" s="93"/>
      <c r="C17" s="88"/>
      <c r="D17" s="88"/>
      <c r="E17" s="88"/>
      <c r="F17" s="91"/>
      <c r="G17" s="100"/>
      <c r="H17" s="88"/>
      <c r="I17" s="88"/>
      <c r="J17" s="92"/>
      <c r="K17" s="88"/>
    </row>
    <row r="18" spans="2:11">
      <c r="B18" s="85" t="s">
        <v>175</v>
      </c>
      <c r="C18" s="80"/>
      <c r="D18" s="81"/>
      <c r="E18" s="101"/>
      <c r="F18" s="83"/>
      <c r="G18" s="102"/>
      <c r="H18" s="83">
        <v>4.1801974380000004</v>
      </c>
      <c r="I18" s="84"/>
      <c r="J18" s="84">
        <f t="shared" si="0"/>
        <v>1.7762766149212683E-2</v>
      </c>
      <c r="K18" s="84">
        <f>H18/'סכום נכסי הקרן'!$C$42</f>
        <v>2.9357055320760167E-5</v>
      </c>
    </row>
    <row r="19" spans="2:11">
      <c r="B19" s="86" t="s">
        <v>1112</v>
      </c>
      <c r="C19" s="88">
        <v>8405</v>
      </c>
      <c r="D19" s="89" t="s">
        <v>113</v>
      </c>
      <c r="E19" s="99">
        <v>44581</v>
      </c>
      <c r="F19" s="91">
        <v>855.95465100000013</v>
      </c>
      <c r="G19" s="100">
        <v>131.99100000000001</v>
      </c>
      <c r="H19" s="91">
        <v>4.1801974380000004</v>
      </c>
      <c r="I19" s="92">
        <v>7.7863346819428573E-5</v>
      </c>
      <c r="J19" s="92">
        <f t="shared" si="0"/>
        <v>1.7762766149212683E-2</v>
      </c>
      <c r="K19" s="92">
        <f>H19/'סכום נכסי הקרן'!$C$42</f>
        <v>2.9357055320760167E-5</v>
      </c>
    </row>
    <row r="20" spans="2:11">
      <c r="B20" s="93"/>
      <c r="C20" s="88"/>
      <c r="D20" s="88"/>
      <c r="E20" s="88"/>
      <c r="F20" s="91"/>
      <c r="G20" s="100"/>
      <c r="H20" s="88"/>
      <c r="I20" s="88"/>
      <c r="J20" s="92"/>
      <c r="K20" s="88"/>
    </row>
    <row r="21" spans="2:11">
      <c r="B21" s="110" t="s">
        <v>1113</v>
      </c>
      <c r="C21" s="88"/>
      <c r="D21" s="89"/>
      <c r="E21" s="99"/>
      <c r="F21" s="91"/>
      <c r="G21" s="100"/>
      <c r="H21" s="91">
        <v>213.30345503700005</v>
      </c>
      <c r="I21" s="92"/>
      <c r="J21" s="92">
        <f t="shared" si="0"/>
        <v>0.90638287947808027</v>
      </c>
      <c r="K21" s="92">
        <f>H21/'סכום נכסי הקרן'!$C$42</f>
        <v>1.4980061163394475E-3</v>
      </c>
    </row>
    <row r="22" spans="2:11" ht="16.5" customHeight="1">
      <c r="B22" s="85" t="s">
        <v>173</v>
      </c>
      <c r="C22" s="80"/>
      <c r="D22" s="81"/>
      <c r="E22" s="101"/>
      <c r="F22" s="83"/>
      <c r="G22" s="102"/>
      <c r="H22" s="83">
        <v>11.795139727000004</v>
      </c>
      <c r="I22" s="84"/>
      <c r="J22" s="84">
        <f t="shared" si="0"/>
        <v>5.0120672952766253E-2</v>
      </c>
      <c r="K22" s="84">
        <f>H22/'סכום נכסי הקרן'!$C$42</f>
        <v>8.2835936488039882E-5</v>
      </c>
    </row>
    <row r="23" spans="2:11" ht="16.5" customHeight="1">
      <c r="B23" s="86" t="s">
        <v>1114</v>
      </c>
      <c r="C23" s="88">
        <v>9239</v>
      </c>
      <c r="D23" s="89" t="s">
        <v>113</v>
      </c>
      <c r="E23" s="99">
        <v>44742</v>
      </c>
      <c r="F23" s="91">
        <v>658.47039900000016</v>
      </c>
      <c r="G23" s="100">
        <v>100</v>
      </c>
      <c r="H23" s="91">
        <v>2.4363404850000006</v>
      </c>
      <c r="I23" s="92">
        <v>1.6883884181794872E-5</v>
      </c>
      <c r="J23" s="92">
        <f t="shared" si="0"/>
        <v>1.0352656049571604E-2</v>
      </c>
      <c r="K23" s="92">
        <f>H23/'סכום נכסי הקרן'!$C$42</f>
        <v>1.7110144546802303E-5</v>
      </c>
    </row>
    <row r="24" spans="2:11" ht="16.5" customHeight="1">
      <c r="B24" s="86" t="s">
        <v>1115</v>
      </c>
      <c r="C24" s="88">
        <v>9457</v>
      </c>
      <c r="D24" s="89" t="s">
        <v>113</v>
      </c>
      <c r="E24" s="99">
        <v>44893</v>
      </c>
      <c r="F24" s="91">
        <v>555.02867400000014</v>
      </c>
      <c r="G24" s="100">
        <v>100</v>
      </c>
      <c r="H24" s="91">
        <v>2.0536060940000005</v>
      </c>
      <c r="I24" s="92">
        <v>2.6881194001040289E-4</v>
      </c>
      <c r="J24" s="92">
        <f t="shared" si="0"/>
        <v>8.7263162449505542E-3</v>
      </c>
      <c r="K24" s="92">
        <f>H24/'סכום נכסי הקרן'!$C$42</f>
        <v>1.4422244069278387E-5</v>
      </c>
    </row>
    <row r="25" spans="2:11">
      <c r="B25" s="86" t="s">
        <v>1116</v>
      </c>
      <c r="C25" s="88">
        <v>8338</v>
      </c>
      <c r="D25" s="89" t="s">
        <v>113</v>
      </c>
      <c r="E25" s="99">
        <v>44561</v>
      </c>
      <c r="F25" s="91">
        <v>2741.8773570000003</v>
      </c>
      <c r="G25" s="100">
        <v>72.008200000000002</v>
      </c>
      <c r="H25" s="91">
        <v>7.3051931480000025</v>
      </c>
      <c r="I25" s="92">
        <v>9.1396059603536994E-5</v>
      </c>
      <c r="J25" s="92">
        <f t="shared" si="0"/>
        <v>3.1041700658244093E-2</v>
      </c>
      <c r="K25" s="92">
        <f>H25/'סכום נכסי הקרן'!$C$42</f>
        <v>5.1303547871959192E-5</v>
      </c>
    </row>
    <row r="26" spans="2:11">
      <c r="B26" s="93"/>
      <c r="C26" s="88"/>
      <c r="D26" s="88"/>
      <c r="E26" s="88"/>
      <c r="F26" s="91"/>
      <c r="G26" s="100"/>
      <c r="H26" s="88"/>
      <c r="I26" s="88"/>
      <c r="J26" s="92"/>
      <c r="K26" s="88"/>
    </row>
    <row r="27" spans="2:11">
      <c r="B27" s="85" t="s">
        <v>1117</v>
      </c>
      <c r="C27" s="88"/>
      <c r="D27" s="89"/>
      <c r="E27" s="99"/>
      <c r="F27" s="91"/>
      <c r="G27" s="100"/>
      <c r="H27" s="91">
        <v>53.431726653000005</v>
      </c>
      <c r="I27" s="92"/>
      <c r="J27" s="92">
        <f t="shared" si="0"/>
        <v>0.22704555934563336</v>
      </c>
      <c r="K27" s="92">
        <f>H27/'סכום נכסי הקרן'!$C$42</f>
        <v>3.7524499225241055E-4</v>
      </c>
    </row>
    <row r="28" spans="2:11">
      <c r="B28" s="86" t="s">
        <v>1118</v>
      </c>
      <c r="C28" s="88" t="s">
        <v>1119</v>
      </c>
      <c r="D28" s="89" t="s">
        <v>113</v>
      </c>
      <c r="E28" s="99">
        <v>44616</v>
      </c>
      <c r="F28" s="91">
        <v>14.241036000000001</v>
      </c>
      <c r="G28" s="100">
        <v>101404.19</v>
      </c>
      <c r="H28" s="91">
        <v>53.431726653000005</v>
      </c>
      <c r="I28" s="92">
        <v>1.8947420798936172E-5</v>
      </c>
      <c r="J28" s="92">
        <f t="shared" si="0"/>
        <v>0.22704555934563336</v>
      </c>
      <c r="K28" s="92">
        <f>H28/'סכום נכסי הקרן'!$C$42</f>
        <v>3.7524499225241055E-4</v>
      </c>
    </row>
    <row r="29" spans="2:11">
      <c r="B29" s="93"/>
      <c r="C29" s="88"/>
      <c r="D29" s="88"/>
      <c r="E29" s="88"/>
      <c r="F29" s="91"/>
      <c r="G29" s="100"/>
      <c r="H29" s="88"/>
      <c r="I29" s="88"/>
      <c r="J29" s="92"/>
      <c r="K29" s="88"/>
    </row>
    <row r="30" spans="2:11">
      <c r="B30" s="85" t="s">
        <v>175</v>
      </c>
      <c r="C30" s="80"/>
      <c r="D30" s="81"/>
      <c r="E30" s="101"/>
      <c r="F30" s="83"/>
      <c r="G30" s="102"/>
      <c r="H30" s="83">
        <v>148.076588657</v>
      </c>
      <c r="I30" s="84"/>
      <c r="J30" s="84">
        <f t="shared" si="0"/>
        <v>0.62921664717968051</v>
      </c>
      <c r="K30" s="84">
        <f>H30/'סכום נכסי הקרן'!$C$42</f>
        <v>1.0399251875989968E-3</v>
      </c>
    </row>
    <row r="31" spans="2:11">
      <c r="B31" s="86" t="s">
        <v>1120</v>
      </c>
      <c r="C31" s="88">
        <v>8843</v>
      </c>
      <c r="D31" s="89" t="s">
        <v>113</v>
      </c>
      <c r="E31" s="99">
        <v>44562</v>
      </c>
      <c r="F31" s="91">
        <v>5514.2711250000002</v>
      </c>
      <c r="G31" s="100">
        <v>100.0896</v>
      </c>
      <c r="H31" s="91">
        <v>20.421084069000003</v>
      </c>
      <c r="I31" s="92">
        <v>1.1679502651305157E-5</v>
      </c>
      <c r="J31" s="92">
        <f t="shared" si="0"/>
        <v>8.6774595269980548E-2</v>
      </c>
      <c r="K31" s="92">
        <f>H31/'סכום נכסי הקרן'!$C$42</f>
        <v>1.4341497109054185E-4</v>
      </c>
    </row>
    <row r="32" spans="2:11">
      <c r="B32" s="86" t="s">
        <v>1121</v>
      </c>
      <c r="C32" s="88">
        <v>9391</v>
      </c>
      <c r="D32" s="89" t="s">
        <v>115</v>
      </c>
      <c r="E32" s="99">
        <v>44608</v>
      </c>
      <c r="F32" s="91">
        <v>16277.227273000004</v>
      </c>
      <c r="G32" s="100">
        <v>95.853200000000001</v>
      </c>
      <c r="H32" s="91">
        <v>62.697614343000005</v>
      </c>
      <c r="I32" s="92">
        <v>5.4961326448923077E-6</v>
      </c>
      <c r="J32" s="92">
        <f t="shared" si="0"/>
        <v>0.26641877045431367</v>
      </c>
      <c r="K32" s="92">
        <f>H32/'סכום נכסי הקרן'!$C$42</f>
        <v>4.4031827683904174E-4</v>
      </c>
    </row>
    <row r="33" spans="2:11">
      <c r="B33" s="86" t="s">
        <v>1122</v>
      </c>
      <c r="C33" s="88">
        <v>8337</v>
      </c>
      <c r="D33" s="89" t="s">
        <v>113</v>
      </c>
      <c r="E33" s="99">
        <v>44470</v>
      </c>
      <c r="F33" s="91">
        <v>12515.718664000002</v>
      </c>
      <c r="G33" s="100">
        <v>140.2731</v>
      </c>
      <c r="H33" s="91">
        <v>64.957890245000016</v>
      </c>
      <c r="I33" s="92">
        <v>2.4308104463109558E-5</v>
      </c>
      <c r="J33" s="92">
        <f t="shared" si="0"/>
        <v>0.27602328145538635</v>
      </c>
      <c r="K33" s="92">
        <f>H33/'סכום נכסי הקרן'!$C$42</f>
        <v>4.561919396694134E-4</v>
      </c>
    </row>
    <row r="34" spans="2:11">
      <c r="B34" s="93"/>
      <c r="C34" s="88"/>
      <c r="D34" s="88"/>
      <c r="E34" s="88"/>
      <c r="F34" s="91"/>
      <c r="G34" s="100"/>
      <c r="H34" s="88"/>
      <c r="I34" s="88"/>
      <c r="J34" s="92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109" t="s">
        <v>94</v>
      </c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109" t="s">
        <v>181</v>
      </c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109" t="s">
        <v>189</v>
      </c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88"/>
      <c r="C110" s="88"/>
      <c r="D110" s="88"/>
      <c r="E110" s="88"/>
      <c r="F110" s="88"/>
      <c r="G110" s="88"/>
      <c r="H110" s="88"/>
      <c r="I110" s="88"/>
      <c r="J110" s="88"/>
      <c r="K110" s="88"/>
    </row>
    <row r="111" spans="2:11">
      <c r="B111" s="88"/>
      <c r="C111" s="88"/>
      <c r="D111" s="88"/>
      <c r="E111" s="88"/>
      <c r="F111" s="88"/>
      <c r="G111" s="88"/>
      <c r="H111" s="88"/>
      <c r="I111" s="88"/>
      <c r="J111" s="88"/>
      <c r="K111" s="88"/>
    </row>
    <row r="112" spans="2:11">
      <c r="B112" s="88"/>
      <c r="C112" s="88"/>
      <c r="D112" s="88"/>
      <c r="E112" s="88"/>
      <c r="F112" s="88"/>
      <c r="G112" s="88"/>
      <c r="H112" s="88"/>
      <c r="I112" s="88"/>
      <c r="J112" s="88"/>
      <c r="K112" s="88"/>
    </row>
    <row r="113" spans="2:11">
      <c r="B113" s="88"/>
      <c r="C113" s="88"/>
      <c r="D113" s="88"/>
      <c r="E113" s="88"/>
      <c r="F113" s="88"/>
      <c r="G113" s="88"/>
      <c r="H113" s="88"/>
      <c r="I113" s="88"/>
      <c r="J113" s="88"/>
      <c r="K113" s="88"/>
    </row>
    <row r="114" spans="2:11">
      <c r="B114" s="88"/>
      <c r="C114" s="88"/>
      <c r="D114" s="88"/>
      <c r="E114" s="88"/>
      <c r="F114" s="88"/>
      <c r="G114" s="88"/>
      <c r="H114" s="88"/>
      <c r="I114" s="88"/>
      <c r="J114" s="88"/>
      <c r="K114" s="88"/>
    </row>
    <row r="115" spans="2:11">
      <c r="B115" s="88"/>
      <c r="C115" s="88"/>
      <c r="D115" s="88"/>
      <c r="E115" s="88"/>
      <c r="F115" s="88"/>
      <c r="G115" s="88"/>
      <c r="H115" s="88"/>
      <c r="I115" s="88"/>
      <c r="J115" s="88"/>
      <c r="K115" s="88"/>
    </row>
    <row r="116" spans="2:11">
      <c r="B116" s="88"/>
      <c r="C116" s="88"/>
      <c r="D116" s="88"/>
      <c r="E116" s="88"/>
      <c r="F116" s="88"/>
      <c r="G116" s="88"/>
      <c r="H116" s="88"/>
      <c r="I116" s="88"/>
      <c r="J116" s="88"/>
      <c r="K116" s="88"/>
    </row>
    <row r="117" spans="2:11">
      <c r="B117" s="88"/>
      <c r="C117" s="88"/>
      <c r="D117" s="88"/>
      <c r="E117" s="88"/>
      <c r="F117" s="88"/>
      <c r="G117" s="88"/>
      <c r="H117" s="88"/>
      <c r="I117" s="88"/>
      <c r="J117" s="88"/>
      <c r="K117" s="88"/>
    </row>
    <row r="118" spans="2:11">
      <c r="B118" s="88"/>
      <c r="C118" s="88"/>
      <c r="D118" s="88"/>
      <c r="E118" s="88"/>
      <c r="F118" s="88"/>
      <c r="G118" s="88"/>
      <c r="H118" s="88"/>
      <c r="I118" s="88"/>
      <c r="J118" s="88"/>
      <c r="K118" s="88"/>
    </row>
    <row r="119" spans="2:11">
      <c r="B119" s="88"/>
      <c r="C119" s="88"/>
      <c r="D119" s="88"/>
      <c r="E119" s="88"/>
      <c r="F119" s="88"/>
      <c r="G119" s="88"/>
      <c r="H119" s="88"/>
      <c r="I119" s="88"/>
      <c r="J119" s="88"/>
      <c r="K119" s="88"/>
    </row>
    <row r="120" spans="2:11">
      <c r="B120" s="88"/>
      <c r="C120" s="88"/>
      <c r="D120" s="88"/>
      <c r="E120" s="88"/>
      <c r="F120" s="88"/>
      <c r="G120" s="88"/>
      <c r="H120" s="88"/>
      <c r="I120" s="88"/>
      <c r="J120" s="88"/>
      <c r="K120" s="88"/>
    </row>
    <row r="121" spans="2:11">
      <c r="B121" s="88"/>
      <c r="C121" s="88"/>
      <c r="D121" s="88"/>
      <c r="E121" s="88"/>
      <c r="F121" s="88"/>
      <c r="G121" s="88"/>
      <c r="H121" s="88"/>
      <c r="I121" s="88"/>
      <c r="J121" s="88"/>
      <c r="K121" s="88"/>
    </row>
    <row r="122" spans="2:11">
      <c r="B122" s="88"/>
      <c r="C122" s="88"/>
      <c r="D122" s="88"/>
      <c r="E122" s="88"/>
      <c r="F122" s="88"/>
      <c r="G122" s="88"/>
      <c r="H122" s="88"/>
      <c r="I122" s="88"/>
      <c r="J122" s="88"/>
      <c r="K122" s="88"/>
    </row>
    <row r="123" spans="2:11">
      <c r="B123" s="88"/>
      <c r="C123" s="88"/>
      <c r="D123" s="88"/>
      <c r="E123" s="88"/>
      <c r="F123" s="88"/>
      <c r="G123" s="88"/>
      <c r="H123" s="88"/>
      <c r="I123" s="88"/>
      <c r="J123" s="88"/>
      <c r="K123" s="88"/>
    </row>
    <row r="124" spans="2:11">
      <c r="B124" s="88"/>
      <c r="C124" s="88"/>
      <c r="D124" s="88"/>
      <c r="E124" s="88"/>
      <c r="F124" s="88"/>
      <c r="G124" s="88"/>
      <c r="H124" s="88"/>
      <c r="I124" s="88"/>
      <c r="J124" s="88"/>
      <c r="K124" s="88"/>
    </row>
    <row r="125" spans="2:11">
      <c r="B125" s="88"/>
      <c r="C125" s="88"/>
      <c r="D125" s="88"/>
      <c r="E125" s="88"/>
      <c r="F125" s="88"/>
      <c r="G125" s="88"/>
      <c r="H125" s="88"/>
      <c r="I125" s="88"/>
      <c r="J125" s="88"/>
      <c r="K125" s="88"/>
    </row>
    <row r="126" spans="2:11">
      <c r="B126" s="88"/>
      <c r="C126" s="88"/>
      <c r="D126" s="88"/>
      <c r="E126" s="88"/>
      <c r="F126" s="88"/>
      <c r="G126" s="88"/>
      <c r="H126" s="88"/>
      <c r="I126" s="88"/>
      <c r="J126" s="88"/>
      <c r="K126" s="88"/>
    </row>
    <row r="127" spans="2:11">
      <c r="B127" s="88"/>
      <c r="C127" s="88"/>
      <c r="D127" s="88"/>
      <c r="E127" s="88"/>
      <c r="F127" s="88"/>
      <c r="G127" s="88"/>
      <c r="H127" s="88"/>
      <c r="I127" s="88"/>
      <c r="J127" s="88"/>
      <c r="K127" s="88"/>
    </row>
    <row r="128" spans="2:11">
      <c r="B128" s="88"/>
      <c r="C128" s="88"/>
      <c r="D128" s="88"/>
      <c r="E128" s="88"/>
      <c r="F128" s="88"/>
      <c r="G128" s="88"/>
      <c r="H128" s="88"/>
      <c r="I128" s="88"/>
      <c r="J128" s="88"/>
      <c r="K128" s="88"/>
    </row>
    <row r="129" spans="2:11">
      <c r="B129" s="88"/>
      <c r="C129" s="88"/>
      <c r="D129" s="88"/>
      <c r="E129" s="88"/>
      <c r="F129" s="88"/>
      <c r="G129" s="88"/>
      <c r="H129" s="88"/>
      <c r="I129" s="88"/>
      <c r="J129" s="88"/>
      <c r="K129" s="88"/>
    </row>
    <row r="130" spans="2:11">
      <c r="B130" s="88"/>
      <c r="C130" s="88"/>
      <c r="D130" s="88"/>
      <c r="E130" s="88"/>
      <c r="F130" s="88"/>
      <c r="G130" s="88"/>
      <c r="H130" s="88"/>
      <c r="I130" s="88"/>
      <c r="J130" s="88"/>
      <c r="K130" s="88"/>
    </row>
    <row r="131" spans="2:11">
      <c r="B131" s="88"/>
      <c r="C131" s="88"/>
      <c r="D131" s="88"/>
      <c r="E131" s="88"/>
      <c r="F131" s="88"/>
      <c r="G131" s="88"/>
      <c r="H131" s="88"/>
      <c r="I131" s="88"/>
      <c r="J131" s="88"/>
      <c r="K131" s="88"/>
    </row>
    <row r="132" spans="2:11">
      <c r="B132" s="88"/>
      <c r="C132" s="88"/>
      <c r="D132" s="88"/>
      <c r="E132" s="88"/>
      <c r="F132" s="88"/>
      <c r="G132" s="88"/>
      <c r="H132" s="88"/>
      <c r="I132" s="88"/>
      <c r="J132" s="88"/>
      <c r="K132" s="88"/>
    </row>
    <row r="133" spans="2:11">
      <c r="B133" s="88"/>
      <c r="C133" s="88"/>
      <c r="D133" s="88"/>
      <c r="E133" s="88"/>
      <c r="F133" s="88"/>
      <c r="G133" s="88"/>
      <c r="H133" s="88"/>
      <c r="I133" s="88"/>
      <c r="J133" s="88"/>
      <c r="K133" s="88"/>
    </row>
    <row r="134" spans="2:11">
      <c r="B134" s="94"/>
      <c r="C134" s="95"/>
      <c r="D134" s="95"/>
      <c r="E134" s="95"/>
      <c r="F134" s="95"/>
      <c r="G134" s="95"/>
      <c r="H134" s="95"/>
      <c r="I134" s="95"/>
      <c r="J134" s="95"/>
      <c r="K134" s="88"/>
    </row>
    <row r="135" spans="2:11">
      <c r="B135" s="94"/>
      <c r="C135" s="95"/>
      <c r="D135" s="95"/>
      <c r="E135" s="95"/>
      <c r="F135" s="95"/>
      <c r="G135" s="95"/>
      <c r="H135" s="95"/>
      <c r="I135" s="95"/>
      <c r="J135" s="95"/>
      <c r="K135" s="88"/>
    </row>
    <row r="136" spans="2:11">
      <c r="B136" s="94"/>
      <c r="C136" s="95"/>
      <c r="D136" s="95"/>
      <c r="E136" s="95"/>
      <c r="F136" s="95"/>
      <c r="G136" s="95"/>
      <c r="H136" s="95"/>
      <c r="I136" s="95"/>
      <c r="J136" s="95"/>
      <c r="K136" s="88"/>
    </row>
    <row r="137" spans="2:11">
      <c r="B137" s="94"/>
      <c r="C137" s="95"/>
      <c r="D137" s="95"/>
      <c r="E137" s="95"/>
      <c r="F137" s="95"/>
      <c r="G137" s="95"/>
      <c r="H137" s="95"/>
      <c r="I137" s="95"/>
      <c r="J137" s="95"/>
      <c r="K137" s="88"/>
    </row>
    <row r="138" spans="2:11">
      <c r="B138" s="94"/>
      <c r="C138" s="95"/>
      <c r="D138" s="95"/>
      <c r="E138" s="95"/>
      <c r="F138" s="95"/>
      <c r="G138" s="95"/>
      <c r="H138" s="95"/>
      <c r="I138" s="95"/>
      <c r="J138" s="95"/>
      <c r="K138" s="88"/>
    </row>
    <row r="139" spans="2:11">
      <c r="B139" s="94"/>
      <c r="C139" s="95"/>
      <c r="D139" s="95"/>
      <c r="E139" s="95"/>
      <c r="F139" s="95"/>
      <c r="G139" s="95"/>
      <c r="H139" s="95"/>
      <c r="I139" s="95"/>
      <c r="J139" s="95"/>
      <c r="K139" s="88"/>
    </row>
    <row r="140" spans="2:11">
      <c r="B140" s="94"/>
      <c r="C140" s="95"/>
      <c r="D140" s="95"/>
      <c r="E140" s="95"/>
      <c r="F140" s="95"/>
      <c r="G140" s="95"/>
      <c r="H140" s="95"/>
      <c r="I140" s="95"/>
      <c r="J140" s="95"/>
      <c r="K140" s="88"/>
    </row>
    <row r="141" spans="2:11">
      <c r="B141" s="94"/>
      <c r="C141" s="95"/>
      <c r="D141" s="95"/>
      <c r="E141" s="95"/>
      <c r="F141" s="95"/>
      <c r="G141" s="95"/>
      <c r="H141" s="95"/>
      <c r="I141" s="95"/>
      <c r="J141" s="95"/>
      <c r="K141" s="88"/>
    </row>
    <row r="142" spans="2:11">
      <c r="B142" s="94"/>
      <c r="C142" s="95"/>
      <c r="D142" s="95"/>
      <c r="E142" s="95"/>
      <c r="F142" s="95"/>
      <c r="G142" s="95"/>
      <c r="H142" s="95"/>
      <c r="I142" s="95"/>
      <c r="J142" s="95"/>
      <c r="K142" s="88"/>
    </row>
    <row r="143" spans="2:11">
      <c r="B143" s="94"/>
      <c r="C143" s="95"/>
      <c r="D143" s="95"/>
      <c r="E143" s="95"/>
      <c r="F143" s="95"/>
      <c r="G143" s="95"/>
      <c r="H143" s="95"/>
      <c r="I143" s="95"/>
      <c r="J143" s="95"/>
      <c r="K143" s="88"/>
    </row>
    <row r="144" spans="2:11">
      <c r="B144" s="94"/>
      <c r="C144" s="95"/>
      <c r="D144" s="95"/>
      <c r="E144" s="95"/>
      <c r="F144" s="95"/>
      <c r="G144" s="95"/>
      <c r="H144" s="95"/>
      <c r="I144" s="95"/>
      <c r="J144" s="95"/>
      <c r="K144" s="88"/>
    </row>
    <row r="145" spans="2:11">
      <c r="B145" s="94"/>
      <c r="C145" s="95"/>
      <c r="D145" s="95"/>
      <c r="E145" s="95"/>
      <c r="F145" s="95"/>
      <c r="G145" s="95"/>
      <c r="H145" s="95"/>
      <c r="I145" s="95"/>
      <c r="J145" s="95"/>
      <c r="K145" s="88"/>
    </row>
    <row r="146" spans="2:11">
      <c r="B146" s="94"/>
      <c r="C146" s="95"/>
      <c r="D146" s="95"/>
      <c r="E146" s="95"/>
      <c r="F146" s="95"/>
      <c r="G146" s="95"/>
      <c r="H146" s="95"/>
      <c r="I146" s="95"/>
      <c r="J146" s="95"/>
      <c r="K146" s="88"/>
    </row>
    <row r="147" spans="2:11">
      <c r="B147" s="94"/>
      <c r="C147" s="95"/>
      <c r="D147" s="95"/>
      <c r="E147" s="95"/>
      <c r="F147" s="95"/>
      <c r="G147" s="95"/>
      <c r="H147" s="95"/>
      <c r="I147" s="95"/>
      <c r="J147" s="95"/>
      <c r="K147" s="88"/>
    </row>
    <row r="148" spans="2:11">
      <c r="B148" s="94"/>
      <c r="C148" s="95"/>
      <c r="D148" s="95"/>
      <c r="E148" s="95"/>
      <c r="F148" s="95"/>
      <c r="G148" s="95"/>
      <c r="H148" s="95"/>
      <c r="I148" s="95"/>
      <c r="J148" s="95"/>
      <c r="K148" s="88"/>
    </row>
    <row r="149" spans="2:11">
      <c r="B149" s="94"/>
      <c r="C149" s="95"/>
      <c r="D149" s="95"/>
      <c r="E149" s="95"/>
      <c r="F149" s="95"/>
      <c r="G149" s="95"/>
      <c r="H149" s="95"/>
      <c r="I149" s="95"/>
      <c r="J149" s="95"/>
      <c r="K149" s="88"/>
    </row>
    <row r="150" spans="2:11">
      <c r="B150" s="94"/>
      <c r="C150" s="95"/>
      <c r="D150" s="95"/>
      <c r="E150" s="95"/>
      <c r="F150" s="95"/>
      <c r="G150" s="95"/>
      <c r="H150" s="95"/>
      <c r="I150" s="95"/>
      <c r="J150" s="95"/>
      <c r="K150" s="88"/>
    </row>
    <row r="151" spans="2:11">
      <c r="B151" s="94"/>
      <c r="C151" s="95"/>
      <c r="D151" s="95"/>
      <c r="E151" s="95"/>
      <c r="F151" s="95"/>
      <c r="G151" s="95"/>
      <c r="H151" s="95"/>
      <c r="I151" s="95"/>
      <c r="J151" s="95"/>
      <c r="K151" s="88"/>
    </row>
    <row r="152" spans="2:11">
      <c r="B152" s="94"/>
      <c r="C152" s="95"/>
      <c r="D152" s="95"/>
      <c r="E152" s="95"/>
      <c r="F152" s="95"/>
      <c r="G152" s="95"/>
      <c r="H152" s="95"/>
      <c r="I152" s="95"/>
      <c r="J152" s="95"/>
      <c r="K152" s="88"/>
    </row>
    <row r="153" spans="2:11">
      <c r="B153" s="94"/>
      <c r="C153" s="95"/>
      <c r="D153" s="95"/>
      <c r="E153" s="95"/>
      <c r="F153" s="95"/>
      <c r="G153" s="95"/>
      <c r="H153" s="95"/>
      <c r="I153" s="95"/>
      <c r="J153" s="95"/>
      <c r="K153" s="88"/>
    </row>
    <row r="154" spans="2:11">
      <c r="B154" s="94"/>
      <c r="C154" s="95"/>
      <c r="D154" s="95"/>
      <c r="E154" s="95"/>
      <c r="F154" s="95"/>
      <c r="G154" s="95"/>
      <c r="H154" s="95"/>
      <c r="I154" s="95"/>
      <c r="J154" s="95"/>
      <c r="K154" s="88"/>
    </row>
    <row r="155" spans="2:11">
      <c r="B155" s="94"/>
      <c r="C155" s="95"/>
      <c r="D155" s="95"/>
      <c r="E155" s="95"/>
      <c r="F155" s="95"/>
      <c r="G155" s="95"/>
      <c r="H155" s="95"/>
      <c r="I155" s="95"/>
      <c r="J155" s="95"/>
      <c r="K155" s="88"/>
    </row>
    <row r="156" spans="2:11">
      <c r="B156" s="94"/>
      <c r="C156" s="95"/>
      <c r="D156" s="95"/>
      <c r="E156" s="95"/>
      <c r="F156" s="95"/>
      <c r="G156" s="95"/>
      <c r="H156" s="95"/>
      <c r="I156" s="95"/>
      <c r="J156" s="95"/>
      <c r="K156" s="88"/>
    </row>
    <row r="157" spans="2:11">
      <c r="B157" s="94"/>
      <c r="C157" s="95"/>
      <c r="D157" s="95"/>
      <c r="E157" s="95"/>
      <c r="F157" s="95"/>
      <c r="G157" s="95"/>
      <c r="H157" s="95"/>
      <c r="I157" s="95"/>
      <c r="J157" s="95"/>
      <c r="K157" s="88"/>
    </row>
    <row r="158" spans="2:11">
      <c r="B158" s="94"/>
      <c r="C158" s="95"/>
      <c r="D158" s="95"/>
      <c r="E158" s="95"/>
      <c r="F158" s="95"/>
      <c r="G158" s="95"/>
      <c r="H158" s="95"/>
      <c r="I158" s="95"/>
      <c r="J158" s="95"/>
      <c r="K158" s="88"/>
    </row>
    <row r="159" spans="2:11">
      <c r="B159" s="94"/>
      <c r="C159" s="95"/>
      <c r="D159" s="95"/>
      <c r="E159" s="95"/>
      <c r="F159" s="95"/>
      <c r="G159" s="95"/>
      <c r="H159" s="95"/>
      <c r="I159" s="95"/>
      <c r="J159" s="95"/>
      <c r="K159" s="88"/>
    </row>
    <row r="160" spans="2:11">
      <c r="B160" s="94"/>
      <c r="C160" s="95"/>
      <c r="D160" s="95"/>
      <c r="E160" s="95"/>
      <c r="F160" s="95"/>
      <c r="G160" s="95"/>
      <c r="H160" s="95"/>
      <c r="I160" s="95"/>
      <c r="J160" s="95"/>
      <c r="K160" s="88"/>
    </row>
    <row r="161" spans="2:11">
      <c r="B161" s="94"/>
      <c r="C161" s="95"/>
      <c r="D161" s="95"/>
      <c r="E161" s="95"/>
      <c r="F161" s="95"/>
      <c r="G161" s="95"/>
      <c r="H161" s="95"/>
      <c r="I161" s="95"/>
      <c r="J161" s="95"/>
      <c r="K161" s="88"/>
    </row>
    <row r="162" spans="2:11">
      <c r="B162" s="94"/>
      <c r="C162" s="95"/>
      <c r="D162" s="95"/>
      <c r="E162" s="95"/>
      <c r="F162" s="95"/>
      <c r="G162" s="95"/>
      <c r="H162" s="95"/>
      <c r="I162" s="95"/>
      <c r="J162" s="95"/>
      <c r="K162" s="88"/>
    </row>
    <row r="163" spans="2:11">
      <c r="B163" s="94"/>
      <c r="C163" s="95"/>
      <c r="D163" s="95"/>
      <c r="E163" s="95"/>
      <c r="F163" s="95"/>
      <c r="G163" s="95"/>
      <c r="H163" s="95"/>
      <c r="I163" s="95"/>
      <c r="J163" s="95"/>
      <c r="K163" s="88"/>
    </row>
    <row r="164" spans="2:11">
      <c r="B164" s="94"/>
      <c r="C164" s="95"/>
      <c r="D164" s="95"/>
      <c r="E164" s="95"/>
      <c r="F164" s="95"/>
      <c r="G164" s="95"/>
      <c r="H164" s="95"/>
      <c r="I164" s="95"/>
      <c r="J164" s="95"/>
      <c r="K164" s="88"/>
    </row>
    <row r="165" spans="2:11">
      <c r="B165" s="94"/>
      <c r="C165" s="95"/>
      <c r="D165" s="95"/>
      <c r="E165" s="95"/>
      <c r="F165" s="95"/>
      <c r="G165" s="95"/>
      <c r="H165" s="95"/>
      <c r="I165" s="95"/>
      <c r="J165" s="95"/>
      <c r="K165" s="88"/>
    </row>
    <row r="166" spans="2:11">
      <c r="B166" s="94"/>
      <c r="C166" s="95"/>
      <c r="D166" s="95"/>
      <c r="E166" s="95"/>
      <c r="F166" s="95"/>
      <c r="G166" s="95"/>
      <c r="H166" s="95"/>
      <c r="I166" s="95"/>
      <c r="J166" s="95"/>
      <c r="K166" s="88"/>
    </row>
    <row r="167" spans="2:11">
      <c r="B167" s="94"/>
      <c r="C167" s="95"/>
      <c r="D167" s="95"/>
      <c r="E167" s="95"/>
      <c r="F167" s="95"/>
      <c r="G167" s="95"/>
      <c r="H167" s="95"/>
      <c r="I167" s="95"/>
      <c r="J167" s="95"/>
      <c r="K167" s="88"/>
    </row>
    <row r="168" spans="2:11">
      <c r="B168" s="94"/>
      <c r="C168" s="95"/>
      <c r="D168" s="95"/>
      <c r="E168" s="95"/>
      <c r="F168" s="95"/>
      <c r="G168" s="95"/>
      <c r="H168" s="95"/>
      <c r="I168" s="95"/>
      <c r="J168" s="95"/>
      <c r="K168" s="88"/>
    </row>
    <row r="169" spans="2:11">
      <c r="B169" s="94"/>
      <c r="C169" s="95"/>
      <c r="D169" s="95"/>
      <c r="E169" s="95"/>
      <c r="F169" s="95"/>
      <c r="G169" s="95"/>
      <c r="H169" s="95"/>
      <c r="I169" s="95"/>
      <c r="J169" s="95"/>
      <c r="K169" s="88"/>
    </row>
    <row r="170" spans="2:11">
      <c r="B170" s="94"/>
      <c r="C170" s="95"/>
      <c r="D170" s="95"/>
      <c r="E170" s="95"/>
      <c r="F170" s="95"/>
      <c r="G170" s="95"/>
      <c r="H170" s="95"/>
      <c r="I170" s="95"/>
      <c r="J170" s="95"/>
      <c r="K170" s="88"/>
    </row>
    <row r="171" spans="2:11">
      <c r="B171" s="94"/>
      <c r="C171" s="95"/>
      <c r="D171" s="95"/>
      <c r="E171" s="95"/>
      <c r="F171" s="95"/>
      <c r="G171" s="95"/>
      <c r="H171" s="95"/>
      <c r="I171" s="95"/>
      <c r="J171" s="95"/>
      <c r="K171" s="88"/>
    </row>
    <row r="172" spans="2:11">
      <c r="B172" s="94"/>
      <c r="C172" s="95"/>
      <c r="D172" s="95"/>
      <c r="E172" s="95"/>
      <c r="F172" s="95"/>
      <c r="G172" s="95"/>
      <c r="H172" s="95"/>
      <c r="I172" s="95"/>
      <c r="J172" s="95"/>
      <c r="K172" s="88"/>
    </row>
    <row r="173" spans="2:11">
      <c r="B173" s="94"/>
      <c r="C173" s="95"/>
      <c r="D173" s="95"/>
      <c r="E173" s="95"/>
      <c r="F173" s="95"/>
      <c r="G173" s="95"/>
      <c r="H173" s="95"/>
      <c r="I173" s="95"/>
      <c r="J173" s="95"/>
      <c r="K173" s="88"/>
    </row>
    <row r="174" spans="2:11">
      <c r="B174" s="94"/>
      <c r="C174" s="95"/>
      <c r="D174" s="95"/>
      <c r="E174" s="95"/>
      <c r="F174" s="95"/>
      <c r="G174" s="95"/>
      <c r="H174" s="95"/>
      <c r="I174" s="95"/>
      <c r="J174" s="95"/>
      <c r="K174" s="88"/>
    </row>
    <row r="175" spans="2:11">
      <c r="B175" s="94"/>
      <c r="C175" s="95"/>
      <c r="D175" s="95"/>
      <c r="E175" s="95"/>
      <c r="F175" s="95"/>
      <c r="G175" s="95"/>
      <c r="H175" s="95"/>
      <c r="I175" s="95"/>
      <c r="J175" s="95"/>
      <c r="K175" s="88"/>
    </row>
    <row r="176" spans="2:11">
      <c r="B176" s="94"/>
      <c r="C176" s="95"/>
      <c r="D176" s="95"/>
      <c r="E176" s="95"/>
      <c r="F176" s="95"/>
      <c r="G176" s="95"/>
      <c r="H176" s="95"/>
      <c r="I176" s="95"/>
      <c r="J176" s="95"/>
      <c r="K176" s="88"/>
    </row>
    <row r="177" spans="2:11">
      <c r="B177" s="94"/>
      <c r="C177" s="95"/>
      <c r="D177" s="95"/>
      <c r="E177" s="95"/>
      <c r="F177" s="95"/>
      <c r="G177" s="95"/>
      <c r="H177" s="95"/>
      <c r="I177" s="95"/>
      <c r="J177" s="95"/>
      <c r="K177" s="88"/>
    </row>
    <row r="178" spans="2:11">
      <c r="B178" s="94"/>
      <c r="C178" s="95"/>
      <c r="D178" s="95"/>
      <c r="E178" s="95"/>
      <c r="F178" s="95"/>
      <c r="G178" s="95"/>
      <c r="H178" s="95"/>
      <c r="I178" s="95"/>
      <c r="J178" s="95"/>
      <c r="K178" s="88"/>
    </row>
    <row r="179" spans="2:11">
      <c r="B179" s="94"/>
      <c r="C179" s="95"/>
      <c r="D179" s="95"/>
      <c r="E179" s="95"/>
      <c r="F179" s="95"/>
      <c r="G179" s="95"/>
      <c r="H179" s="95"/>
      <c r="I179" s="95"/>
      <c r="J179" s="95"/>
      <c r="K179" s="88"/>
    </row>
    <row r="180" spans="2:11">
      <c r="B180" s="94"/>
      <c r="C180" s="95"/>
      <c r="D180" s="95"/>
      <c r="E180" s="95"/>
      <c r="F180" s="95"/>
      <c r="G180" s="95"/>
      <c r="H180" s="95"/>
      <c r="I180" s="95"/>
      <c r="J180" s="95"/>
      <c r="K180" s="88"/>
    </row>
    <row r="181" spans="2:11">
      <c r="B181" s="94"/>
      <c r="C181" s="95"/>
      <c r="D181" s="95"/>
      <c r="E181" s="95"/>
      <c r="F181" s="95"/>
      <c r="G181" s="95"/>
      <c r="H181" s="95"/>
      <c r="I181" s="95"/>
      <c r="J181" s="95"/>
      <c r="K181" s="88"/>
    </row>
    <row r="182" spans="2:11">
      <c r="B182" s="94"/>
      <c r="C182" s="95"/>
      <c r="D182" s="95"/>
      <c r="E182" s="95"/>
      <c r="F182" s="95"/>
      <c r="G182" s="95"/>
      <c r="H182" s="95"/>
      <c r="I182" s="95"/>
      <c r="J182" s="95"/>
      <c r="K182" s="88"/>
    </row>
    <row r="183" spans="2:11">
      <c r="B183" s="94"/>
      <c r="C183" s="95"/>
      <c r="D183" s="95"/>
      <c r="E183" s="95"/>
      <c r="F183" s="95"/>
      <c r="G183" s="95"/>
      <c r="H183" s="95"/>
      <c r="I183" s="95"/>
      <c r="J183" s="95"/>
      <c r="K183" s="88"/>
    </row>
    <row r="184" spans="2:11">
      <c r="B184" s="94"/>
      <c r="C184" s="95"/>
      <c r="D184" s="95"/>
      <c r="E184" s="95"/>
      <c r="F184" s="95"/>
      <c r="G184" s="95"/>
      <c r="H184" s="95"/>
      <c r="I184" s="95"/>
      <c r="J184" s="95"/>
      <c r="K184" s="88"/>
    </row>
    <row r="185" spans="2:11">
      <c r="B185" s="94"/>
      <c r="C185" s="95"/>
      <c r="D185" s="95"/>
      <c r="E185" s="95"/>
      <c r="F185" s="95"/>
      <c r="G185" s="95"/>
      <c r="H185" s="95"/>
      <c r="I185" s="95"/>
      <c r="J185" s="95"/>
      <c r="K185" s="88"/>
    </row>
    <row r="186" spans="2:11">
      <c r="B186" s="94"/>
      <c r="C186" s="95"/>
      <c r="D186" s="95"/>
      <c r="E186" s="95"/>
      <c r="F186" s="95"/>
      <c r="G186" s="95"/>
      <c r="H186" s="95"/>
      <c r="I186" s="95"/>
      <c r="J186" s="95"/>
      <c r="K186" s="88"/>
    </row>
    <row r="187" spans="2:11">
      <c r="B187" s="94"/>
      <c r="C187" s="95"/>
      <c r="D187" s="95"/>
      <c r="E187" s="95"/>
      <c r="F187" s="95"/>
      <c r="G187" s="95"/>
      <c r="H187" s="95"/>
      <c r="I187" s="95"/>
      <c r="J187" s="95"/>
      <c r="K187" s="88"/>
    </row>
    <row r="188" spans="2:11">
      <c r="B188" s="94"/>
      <c r="C188" s="95"/>
      <c r="D188" s="95"/>
      <c r="E188" s="95"/>
      <c r="F188" s="95"/>
      <c r="G188" s="95"/>
      <c r="H188" s="95"/>
      <c r="I188" s="95"/>
      <c r="J188" s="95"/>
      <c r="K188" s="88"/>
    </row>
    <row r="189" spans="2:11">
      <c r="B189" s="94"/>
      <c r="C189" s="95"/>
      <c r="D189" s="95"/>
      <c r="E189" s="95"/>
      <c r="F189" s="95"/>
      <c r="G189" s="95"/>
      <c r="H189" s="95"/>
      <c r="I189" s="95"/>
      <c r="J189" s="95"/>
      <c r="K189" s="88"/>
    </row>
    <row r="190" spans="2:11">
      <c r="B190" s="94"/>
      <c r="C190" s="95"/>
      <c r="D190" s="95"/>
      <c r="E190" s="95"/>
      <c r="F190" s="95"/>
      <c r="G190" s="95"/>
      <c r="H190" s="95"/>
      <c r="I190" s="95"/>
      <c r="J190" s="95"/>
      <c r="K190" s="88"/>
    </row>
    <row r="191" spans="2:11">
      <c r="B191" s="94"/>
      <c r="C191" s="95"/>
      <c r="D191" s="95"/>
      <c r="E191" s="95"/>
      <c r="F191" s="95"/>
      <c r="G191" s="95"/>
      <c r="H191" s="95"/>
      <c r="I191" s="95"/>
      <c r="J191" s="95"/>
      <c r="K191" s="88"/>
    </row>
    <row r="192" spans="2:11">
      <c r="B192" s="94"/>
      <c r="C192" s="95"/>
      <c r="D192" s="95"/>
      <c r="E192" s="95"/>
      <c r="F192" s="95"/>
      <c r="G192" s="95"/>
      <c r="H192" s="95"/>
      <c r="I192" s="95"/>
      <c r="J192" s="95"/>
      <c r="K192" s="88"/>
    </row>
    <row r="193" spans="2:11">
      <c r="B193" s="94"/>
      <c r="C193" s="95"/>
      <c r="D193" s="95"/>
      <c r="E193" s="95"/>
      <c r="F193" s="95"/>
      <c r="G193" s="95"/>
      <c r="H193" s="95"/>
      <c r="I193" s="95"/>
      <c r="J193" s="95"/>
      <c r="K193" s="88"/>
    </row>
    <row r="194" spans="2:11">
      <c r="B194" s="94"/>
      <c r="C194" s="95"/>
      <c r="D194" s="95"/>
      <c r="E194" s="95"/>
      <c r="F194" s="95"/>
      <c r="G194" s="95"/>
      <c r="H194" s="95"/>
      <c r="I194" s="95"/>
      <c r="J194" s="95"/>
      <c r="K194" s="88"/>
    </row>
    <row r="195" spans="2:11">
      <c r="B195" s="94"/>
      <c r="C195" s="95"/>
      <c r="D195" s="95"/>
      <c r="E195" s="95"/>
      <c r="F195" s="95"/>
      <c r="G195" s="95"/>
      <c r="H195" s="95"/>
      <c r="I195" s="95"/>
      <c r="J195" s="95"/>
      <c r="K195" s="88"/>
    </row>
    <row r="196" spans="2:11">
      <c r="B196" s="94"/>
      <c r="C196" s="95"/>
      <c r="D196" s="95"/>
      <c r="E196" s="95"/>
      <c r="F196" s="95"/>
      <c r="G196" s="95"/>
      <c r="H196" s="95"/>
      <c r="I196" s="95"/>
      <c r="J196" s="95"/>
      <c r="K196" s="88"/>
    </row>
    <row r="197" spans="2:11">
      <c r="B197" s="94"/>
      <c r="C197" s="95"/>
      <c r="D197" s="95"/>
      <c r="E197" s="95"/>
      <c r="F197" s="95"/>
      <c r="G197" s="95"/>
      <c r="H197" s="95"/>
      <c r="I197" s="95"/>
      <c r="J197" s="95"/>
      <c r="K197" s="88"/>
    </row>
    <row r="198" spans="2:11">
      <c r="B198" s="94"/>
      <c r="C198" s="95"/>
      <c r="D198" s="95"/>
      <c r="E198" s="95"/>
      <c r="F198" s="95"/>
      <c r="G198" s="95"/>
      <c r="H198" s="95"/>
      <c r="I198" s="95"/>
      <c r="J198" s="95"/>
      <c r="K198" s="88"/>
    </row>
    <row r="199" spans="2:11">
      <c r="B199" s="94"/>
      <c r="C199" s="95"/>
      <c r="D199" s="95"/>
      <c r="E199" s="95"/>
      <c r="F199" s="95"/>
      <c r="G199" s="95"/>
      <c r="H199" s="95"/>
      <c r="I199" s="95"/>
      <c r="J199" s="95"/>
      <c r="K199" s="88"/>
    </row>
    <row r="200" spans="2:11">
      <c r="B200" s="94"/>
      <c r="C200" s="95"/>
      <c r="D200" s="95"/>
      <c r="E200" s="95"/>
      <c r="F200" s="95"/>
      <c r="G200" s="95"/>
      <c r="H200" s="95"/>
      <c r="I200" s="95"/>
      <c r="J200" s="95"/>
      <c r="K200" s="88"/>
    </row>
    <row r="201" spans="2:11">
      <c r="B201" s="94"/>
      <c r="C201" s="95"/>
      <c r="D201" s="95"/>
      <c r="E201" s="95"/>
      <c r="F201" s="95"/>
      <c r="G201" s="95"/>
      <c r="H201" s="95"/>
      <c r="I201" s="95"/>
      <c r="J201" s="95"/>
      <c r="K201" s="88"/>
    </row>
    <row r="202" spans="2:11">
      <c r="B202" s="94"/>
      <c r="C202" s="95"/>
      <c r="D202" s="95"/>
      <c r="E202" s="95"/>
      <c r="F202" s="95"/>
      <c r="G202" s="95"/>
      <c r="H202" s="95"/>
      <c r="I202" s="95"/>
      <c r="J202" s="95"/>
      <c r="K202" s="88"/>
    </row>
    <row r="203" spans="2:11">
      <c r="B203" s="94"/>
      <c r="C203" s="95"/>
      <c r="D203" s="95"/>
      <c r="E203" s="95"/>
      <c r="F203" s="95"/>
      <c r="G203" s="95"/>
      <c r="H203" s="95"/>
      <c r="I203" s="95"/>
      <c r="J203" s="95"/>
      <c r="K203" s="88"/>
    </row>
    <row r="204" spans="2:11">
      <c r="B204" s="94"/>
      <c r="C204" s="95"/>
      <c r="D204" s="95"/>
      <c r="E204" s="95"/>
      <c r="F204" s="95"/>
      <c r="G204" s="95"/>
      <c r="H204" s="95"/>
      <c r="I204" s="95"/>
      <c r="J204" s="95"/>
      <c r="K204" s="88"/>
    </row>
    <row r="205" spans="2:11">
      <c r="B205" s="94"/>
      <c r="C205" s="95"/>
      <c r="D205" s="95"/>
      <c r="E205" s="95"/>
      <c r="F205" s="95"/>
      <c r="G205" s="95"/>
      <c r="H205" s="95"/>
      <c r="I205" s="95"/>
      <c r="J205" s="95"/>
      <c r="K205" s="88"/>
    </row>
    <row r="206" spans="2:11">
      <c r="B206" s="94"/>
      <c r="C206" s="95"/>
      <c r="D206" s="95"/>
      <c r="E206" s="95"/>
      <c r="F206" s="95"/>
      <c r="G206" s="95"/>
      <c r="H206" s="95"/>
      <c r="I206" s="95"/>
      <c r="J206" s="95"/>
      <c r="K206" s="88"/>
    </row>
    <row r="207" spans="2:11">
      <c r="B207" s="94"/>
      <c r="C207" s="95"/>
      <c r="D207" s="95"/>
      <c r="E207" s="95"/>
      <c r="F207" s="95"/>
      <c r="G207" s="95"/>
      <c r="H207" s="95"/>
      <c r="I207" s="95"/>
      <c r="J207" s="95"/>
      <c r="K207" s="88"/>
    </row>
    <row r="208" spans="2:11">
      <c r="B208" s="94"/>
      <c r="C208" s="95"/>
      <c r="D208" s="95"/>
      <c r="E208" s="95"/>
      <c r="F208" s="95"/>
      <c r="G208" s="95"/>
      <c r="H208" s="95"/>
      <c r="I208" s="95"/>
      <c r="J208" s="95"/>
      <c r="K208" s="88"/>
    </row>
    <row r="209" spans="2:11">
      <c r="B209" s="94"/>
      <c r="C209" s="95"/>
      <c r="D209" s="95"/>
      <c r="E209" s="95"/>
      <c r="F209" s="95"/>
      <c r="G209" s="95"/>
      <c r="H209" s="95"/>
      <c r="I209" s="95"/>
      <c r="J209" s="95"/>
      <c r="K209" s="88"/>
    </row>
    <row r="210" spans="2:11">
      <c r="B210" s="94"/>
      <c r="C210" s="95"/>
      <c r="D210" s="95"/>
      <c r="E210" s="95"/>
      <c r="F210" s="95"/>
      <c r="G210" s="95"/>
      <c r="H210" s="95"/>
      <c r="I210" s="95"/>
      <c r="J210" s="95"/>
      <c r="K210" s="88"/>
    </row>
    <row r="211" spans="2:11">
      <c r="B211" s="94"/>
      <c r="C211" s="95"/>
      <c r="D211" s="95"/>
      <c r="E211" s="95"/>
      <c r="F211" s="95"/>
      <c r="G211" s="95"/>
      <c r="H211" s="95"/>
      <c r="I211" s="95"/>
      <c r="J211" s="95"/>
      <c r="K211" s="88"/>
    </row>
    <row r="212" spans="2:11">
      <c r="B212" s="94"/>
      <c r="C212" s="95"/>
      <c r="D212" s="95"/>
      <c r="E212" s="95"/>
      <c r="F212" s="95"/>
      <c r="G212" s="95"/>
      <c r="H212" s="95"/>
      <c r="I212" s="95"/>
      <c r="J212" s="95"/>
      <c r="K212" s="88"/>
    </row>
    <row r="213" spans="2:11">
      <c r="B213" s="94"/>
      <c r="C213" s="95"/>
      <c r="D213" s="95"/>
      <c r="E213" s="95"/>
      <c r="F213" s="95"/>
      <c r="G213" s="95"/>
      <c r="H213" s="95"/>
      <c r="I213" s="95"/>
      <c r="J213" s="95"/>
      <c r="K213" s="88"/>
    </row>
    <row r="214" spans="2:11">
      <c r="B214" s="94"/>
      <c r="C214" s="95"/>
      <c r="D214" s="95"/>
      <c r="E214" s="95"/>
      <c r="F214" s="95"/>
      <c r="G214" s="95"/>
      <c r="H214" s="95"/>
      <c r="I214" s="95"/>
      <c r="J214" s="95"/>
      <c r="K214" s="88"/>
    </row>
    <row r="215" spans="2:11">
      <c r="B215" s="94"/>
      <c r="C215" s="95"/>
      <c r="D215" s="95"/>
      <c r="E215" s="95"/>
      <c r="F215" s="95"/>
      <c r="G215" s="95"/>
      <c r="H215" s="95"/>
      <c r="I215" s="95"/>
      <c r="J215" s="95"/>
      <c r="K215" s="88"/>
    </row>
    <row r="216" spans="2:11">
      <c r="B216" s="94"/>
      <c r="C216" s="95"/>
      <c r="D216" s="95"/>
      <c r="E216" s="95"/>
      <c r="F216" s="95"/>
      <c r="G216" s="95"/>
      <c r="H216" s="95"/>
      <c r="I216" s="95"/>
      <c r="J216" s="95"/>
      <c r="K216" s="88"/>
    </row>
    <row r="217" spans="2:11">
      <c r="B217" s="94"/>
      <c r="C217" s="95"/>
      <c r="D217" s="95"/>
      <c r="E217" s="95"/>
      <c r="F217" s="95"/>
      <c r="G217" s="95"/>
      <c r="H217" s="95"/>
      <c r="I217" s="95"/>
      <c r="J217" s="95"/>
      <c r="K217" s="88"/>
    </row>
    <row r="218" spans="2:11">
      <c r="B218" s="94"/>
      <c r="C218" s="95"/>
      <c r="D218" s="95"/>
      <c r="E218" s="95"/>
      <c r="F218" s="95"/>
      <c r="G218" s="95"/>
      <c r="H218" s="95"/>
      <c r="I218" s="95"/>
      <c r="J218" s="95"/>
      <c r="K218" s="88"/>
    </row>
    <row r="219" spans="2:11">
      <c r="B219" s="94"/>
      <c r="C219" s="95"/>
      <c r="D219" s="95"/>
      <c r="E219" s="95"/>
      <c r="F219" s="95"/>
      <c r="G219" s="95"/>
      <c r="H219" s="95"/>
      <c r="I219" s="95"/>
      <c r="J219" s="95"/>
      <c r="K219" s="88"/>
    </row>
    <row r="220" spans="2:11">
      <c r="B220" s="94"/>
      <c r="C220" s="95"/>
      <c r="D220" s="95"/>
      <c r="E220" s="95"/>
      <c r="F220" s="95"/>
      <c r="G220" s="95"/>
      <c r="H220" s="95"/>
      <c r="I220" s="95"/>
      <c r="J220" s="95"/>
      <c r="K220" s="88"/>
    </row>
    <row r="221" spans="2:11">
      <c r="B221" s="94"/>
      <c r="C221" s="95"/>
      <c r="D221" s="95"/>
      <c r="E221" s="95"/>
      <c r="F221" s="95"/>
      <c r="G221" s="95"/>
      <c r="H221" s="95"/>
      <c r="I221" s="95"/>
      <c r="J221" s="95"/>
      <c r="K221" s="88"/>
    </row>
    <row r="222" spans="2:11">
      <c r="B222" s="94"/>
      <c r="C222" s="95"/>
      <c r="D222" s="95"/>
      <c r="E222" s="95"/>
      <c r="F222" s="95"/>
      <c r="G222" s="95"/>
      <c r="H222" s="95"/>
      <c r="I222" s="95"/>
      <c r="J222" s="95"/>
      <c r="K222" s="88"/>
    </row>
    <row r="223" spans="2:11">
      <c r="B223" s="94"/>
      <c r="C223" s="95"/>
      <c r="D223" s="95"/>
      <c r="E223" s="95"/>
      <c r="F223" s="95"/>
      <c r="G223" s="95"/>
      <c r="H223" s="95"/>
      <c r="I223" s="95"/>
      <c r="J223" s="95"/>
      <c r="K223" s="88"/>
    </row>
    <row r="224" spans="2:11">
      <c r="B224" s="94"/>
      <c r="C224" s="95"/>
      <c r="D224" s="95"/>
      <c r="E224" s="95"/>
      <c r="F224" s="95"/>
      <c r="G224" s="95"/>
      <c r="H224" s="95"/>
      <c r="I224" s="95"/>
      <c r="J224" s="95"/>
      <c r="K224" s="88"/>
    </row>
    <row r="225" spans="2:11">
      <c r="B225" s="94"/>
      <c r="C225" s="95"/>
      <c r="D225" s="95"/>
      <c r="E225" s="95"/>
      <c r="F225" s="95"/>
      <c r="G225" s="95"/>
      <c r="H225" s="95"/>
      <c r="I225" s="95"/>
      <c r="J225" s="95"/>
      <c r="K225" s="88"/>
    </row>
    <row r="226" spans="2:11">
      <c r="B226" s="94"/>
      <c r="C226" s="95"/>
      <c r="D226" s="95"/>
      <c r="E226" s="95"/>
      <c r="F226" s="95"/>
      <c r="G226" s="95"/>
      <c r="H226" s="95"/>
      <c r="I226" s="95"/>
      <c r="J226" s="95"/>
      <c r="K226" s="88"/>
    </row>
    <row r="227" spans="2:11">
      <c r="B227" s="94"/>
      <c r="C227" s="95"/>
      <c r="D227" s="95"/>
      <c r="E227" s="95"/>
      <c r="F227" s="95"/>
      <c r="G227" s="95"/>
      <c r="H227" s="95"/>
      <c r="I227" s="95"/>
      <c r="J227" s="95"/>
      <c r="K227" s="88"/>
    </row>
    <row r="228" spans="2:11">
      <c r="B228" s="94"/>
      <c r="C228" s="95"/>
      <c r="D228" s="95"/>
      <c r="E228" s="95"/>
      <c r="F228" s="95"/>
      <c r="G228" s="95"/>
      <c r="H228" s="95"/>
      <c r="I228" s="95"/>
      <c r="J228" s="95"/>
      <c r="K228" s="88"/>
    </row>
    <row r="229" spans="2:11">
      <c r="B229" s="94"/>
      <c r="C229" s="95"/>
      <c r="D229" s="95"/>
      <c r="E229" s="95"/>
      <c r="F229" s="95"/>
      <c r="G229" s="95"/>
      <c r="H229" s="95"/>
      <c r="I229" s="95"/>
      <c r="J229" s="95"/>
      <c r="K229" s="88"/>
    </row>
    <row r="230" spans="2:11">
      <c r="B230" s="94"/>
      <c r="C230" s="95"/>
      <c r="D230" s="95"/>
      <c r="E230" s="95"/>
      <c r="F230" s="95"/>
      <c r="G230" s="95"/>
      <c r="H230" s="95"/>
      <c r="I230" s="95"/>
      <c r="J230" s="95"/>
      <c r="K230" s="88"/>
    </row>
    <row r="231" spans="2:11">
      <c r="B231" s="94"/>
      <c r="C231" s="95"/>
      <c r="D231" s="95"/>
      <c r="E231" s="95"/>
      <c r="F231" s="95"/>
      <c r="G231" s="95"/>
      <c r="H231" s="95"/>
      <c r="I231" s="95"/>
      <c r="J231" s="95"/>
      <c r="K231" s="88"/>
    </row>
    <row r="232" spans="2:11">
      <c r="B232" s="94"/>
      <c r="C232" s="95"/>
      <c r="D232" s="95"/>
      <c r="E232" s="95"/>
      <c r="F232" s="95"/>
      <c r="G232" s="95"/>
      <c r="H232" s="95"/>
      <c r="I232" s="95"/>
      <c r="J232" s="95"/>
      <c r="K232" s="88"/>
    </row>
    <row r="233" spans="2:11">
      <c r="B233" s="94"/>
      <c r="C233" s="95"/>
      <c r="D233" s="95"/>
      <c r="E233" s="95"/>
      <c r="F233" s="95"/>
      <c r="G233" s="95"/>
      <c r="H233" s="95"/>
      <c r="I233" s="95"/>
      <c r="J233" s="95"/>
      <c r="K233" s="88"/>
    </row>
    <row r="234" spans="2:11">
      <c r="B234" s="94"/>
      <c r="C234" s="95"/>
      <c r="D234" s="95"/>
      <c r="E234" s="95"/>
      <c r="F234" s="95"/>
      <c r="G234" s="95"/>
      <c r="H234" s="95"/>
      <c r="I234" s="95"/>
      <c r="J234" s="95"/>
      <c r="K234" s="88"/>
    </row>
    <row r="235" spans="2:11">
      <c r="B235" s="94"/>
      <c r="C235" s="95"/>
      <c r="D235" s="95"/>
      <c r="E235" s="95"/>
      <c r="F235" s="95"/>
      <c r="G235" s="95"/>
      <c r="H235" s="95"/>
      <c r="I235" s="95"/>
      <c r="J235" s="95"/>
      <c r="K235" s="88"/>
    </row>
    <row r="236" spans="2:11">
      <c r="B236" s="94"/>
      <c r="C236" s="95"/>
      <c r="D236" s="95"/>
      <c r="E236" s="95"/>
      <c r="F236" s="95"/>
      <c r="G236" s="95"/>
      <c r="H236" s="95"/>
      <c r="I236" s="95"/>
      <c r="J236" s="95"/>
      <c r="K236" s="88"/>
    </row>
    <row r="237" spans="2:11">
      <c r="B237" s="94"/>
      <c r="C237" s="95"/>
      <c r="D237" s="95"/>
      <c r="E237" s="95"/>
      <c r="F237" s="95"/>
      <c r="G237" s="95"/>
      <c r="H237" s="95"/>
      <c r="I237" s="95"/>
      <c r="J237" s="95"/>
      <c r="K237" s="88"/>
    </row>
    <row r="238" spans="2:11">
      <c r="B238" s="94"/>
      <c r="C238" s="95"/>
      <c r="D238" s="95"/>
      <c r="E238" s="95"/>
      <c r="F238" s="95"/>
      <c r="G238" s="95"/>
      <c r="H238" s="95"/>
      <c r="I238" s="95"/>
      <c r="J238" s="95"/>
      <c r="K238" s="88"/>
    </row>
    <row r="239" spans="2:11">
      <c r="B239" s="94"/>
      <c r="C239" s="95"/>
      <c r="D239" s="95"/>
      <c r="E239" s="95"/>
      <c r="F239" s="95"/>
      <c r="G239" s="95"/>
      <c r="H239" s="95"/>
      <c r="I239" s="95"/>
      <c r="J239" s="95"/>
      <c r="K239" s="88"/>
    </row>
    <row r="240" spans="2:11">
      <c r="B240" s="94"/>
      <c r="C240" s="95"/>
      <c r="D240" s="95"/>
      <c r="E240" s="95"/>
      <c r="F240" s="95"/>
      <c r="G240" s="95"/>
      <c r="H240" s="95"/>
      <c r="I240" s="95"/>
      <c r="J240" s="95"/>
      <c r="K240" s="88"/>
    </row>
    <row r="241" spans="2:11">
      <c r="B241" s="94"/>
      <c r="C241" s="95"/>
      <c r="D241" s="95"/>
      <c r="E241" s="95"/>
      <c r="F241" s="95"/>
      <c r="G241" s="95"/>
      <c r="H241" s="95"/>
      <c r="I241" s="95"/>
      <c r="J241" s="95"/>
      <c r="K241" s="88"/>
    </row>
    <row r="242" spans="2:11">
      <c r="B242" s="94"/>
      <c r="C242" s="95"/>
      <c r="D242" s="95"/>
      <c r="E242" s="95"/>
      <c r="F242" s="95"/>
      <c r="G242" s="95"/>
      <c r="H242" s="95"/>
      <c r="I242" s="95"/>
      <c r="J242" s="95"/>
      <c r="K242" s="88"/>
    </row>
    <row r="243" spans="2:11">
      <c r="B243" s="94"/>
      <c r="C243" s="95"/>
      <c r="D243" s="95"/>
      <c r="E243" s="95"/>
      <c r="F243" s="95"/>
      <c r="G243" s="95"/>
      <c r="H243" s="95"/>
      <c r="I243" s="95"/>
      <c r="J243" s="95"/>
      <c r="K243" s="88"/>
    </row>
    <row r="244" spans="2:11">
      <c r="B244" s="94"/>
      <c r="C244" s="95"/>
      <c r="D244" s="95"/>
      <c r="E244" s="95"/>
      <c r="F244" s="95"/>
      <c r="G244" s="95"/>
      <c r="H244" s="95"/>
      <c r="I244" s="95"/>
      <c r="J244" s="95"/>
      <c r="K244" s="88"/>
    </row>
    <row r="245" spans="2:11">
      <c r="B245" s="94"/>
      <c r="C245" s="95"/>
      <c r="D245" s="95"/>
      <c r="E245" s="95"/>
      <c r="F245" s="95"/>
      <c r="G245" s="95"/>
      <c r="H245" s="95"/>
      <c r="I245" s="95"/>
      <c r="J245" s="95"/>
      <c r="K245" s="88"/>
    </row>
    <row r="246" spans="2:11">
      <c r="B246" s="94"/>
      <c r="C246" s="95"/>
      <c r="D246" s="95"/>
      <c r="E246" s="95"/>
      <c r="F246" s="95"/>
      <c r="G246" s="95"/>
      <c r="H246" s="95"/>
      <c r="I246" s="95"/>
      <c r="J246" s="95"/>
      <c r="K246" s="88"/>
    </row>
    <row r="247" spans="2:11">
      <c r="B247" s="94"/>
      <c r="C247" s="95"/>
      <c r="D247" s="95"/>
      <c r="E247" s="95"/>
      <c r="F247" s="95"/>
      <c r="G247" s="95"/>
      <c r="H247" s="95"/>
      <c r="I247" s="95"/>
      <c r="J247" s="95"/>
      <c r="K247" s="88"/>
    </row>
    <row r="248" spans="2:11">
      <c r="B248" s="94"/>
      <c r="C248" s="95"/>
      <c r="D248" s="95"/>
      <c r="E248" s="95"/>
      <c r="F248" s="95"/>
      <c r="G248" s="95"/>
      <c r="H248" s="95"/>
      <c r="I248" s="95"/>
      <c r="J248" s="95"/>
      <c r="K248" s="88"/>
    </row>
    <row r="249" spans="2:11">
      <c r="B249" s="94"/>
      <c r="C249" s="95"/>
      <c r="D249" s="95"/>
      <c r="E249" s="95"/>
      <c r="F249" s="95"/>
      <c r="G249" s="95"/>
      <c r="H249" s="95"/>
      <c r="I249" s="95"/>
      <c r="J249" s="95"/>
      <c r="K249" s="88"/>
    </row>
    <row r="250" spans="2:11">
      <c r="B250" s="94"/>
      <c r="C250" s="95"/>
      <c r="D250" s="95"/>
      <c r="E250" s="95"/>
      <c r="F250" s="95"/>
      <c r="G250" s="95"/>
      <c r="H250" s="95"/>
      <c r="I250" s="95"/>
      <c r="J250" s="95"/>
      <c r="K250" s="88"/>
    </row>
    <row r="251" spans="2:11">
      <c r="B251" s="94"/>
      <c r="C251" s="95"/>
      <c r="D251" s="95"/>
      <c r="E251" s="95"/>
      <c r="F251" s="95"/>
      <c r="G251" s="95"/>
      <c r="H251" s="95"/>
      <c r="I251" s="95"/>
      <c r="J251" s="95"/>
      <c r="K251" s="88"/>
    </row>
    <row r="252" spans="2:11">
      <c r="B252" s="94"/>
      <c r="C252" s="95"/>
      <c r="D252" s="95"/>
      <c r="E252" s="95"/>
      <c r="F252" s="95"/>
      <c r="G252" s="95"/>
      <c r="H252" s="95"/>
      <c r="I252" s="95"/>
      <c r="J252" s="95"/>
      <c r="K252" s="88"/>
    </row>
    <row r="253" spans="2:11">
      <c r="B253" s="94"/>
      <c r="C253" s="95"/>
      <c r="D253" s="95"/>
      <c r="E253" s="95"/>
      <c r="F253" s="95"/>
      <c r="G253" s="95"/>
      <c r="H253" s="95"/>
      <c r="I253" s="95"/>
      <c r="J253" s="95"/>
      <c r="K253" s="88"/>
    </row>
    <row r="254" spans="2:11">
      <c r="B254" s="94"/>
      <c r="C254" s="95"/>
      <c r="D254" s="95"/>
      <c r="E254" s="95"/>
      <c r="F254" s="95"/>
      <c r="G254" s="95"/>
      <c r="H254" s="95"/>
      <c r="I254" s="95"/>
      <c r="J254" s="95"/>
      <c r="K254" s="88"/>
    </row>
    <row r="255" spans="2:11">
      <c r="B255" s="94"/>
      <c r="C255" s="95"/>
      <c r="D255" s="95"/>
      <c r="E255" s="95"/>
      <c r="F255" s="95"/>
      <c r="G255" s="95"/>
      <c r="H255" s="95"/>
      <c r="I255" s="95"/>
      <c r="J255" s="95"/>
      <c r="K255" s="88"/>
    </row>
    <row r="256" spans="2:11">
      <c r="B256" s="94"/>
      <c r="C256" s="95"/>
      <c r="D256" s="95"/>
      <c r="E256" s="95"/>
      <c r="F256" s="95"/>
      <c r="G256" s="95"/>
      <c r="H256" s="95"/>
      <c r="I256" s="95"/>
      <c r="J256" s="95"/>
      <c r="K256" s="88"/>
    </row>
    <row r="257" spans="2:11">
      <c r="B257" s="94"/>
      <c r="C257" s="95"/>
      <c r="D257" s="95"/>
      <c r="E257" s="95"/>
      <c r="F257" s="95"/>
      <c r="G257" s="95"/>
      <c r="H257" s="95"/>
      <c r="I257" s="95"/>
      <c r="J257" s="95"/>
      <c r="K257" s="88"/>
    </row>
    <row r="258" spans="2:11">
      <c r="B258" s="94"/>
      <c r="C258" s="95"/>
      <c r="D258" s="95"/>
      <c r="E258" s="95"/>
      <c r="F258" s="95"/>
      <c r="G258" s="95"/>
      <c r="H258" s="95"/>
      <c r="I258" s="95"/>
      <c r="J258" s="95"/>
      <c r="K258" s="88"/>
    </row>
    <row r="259" spans="2:11">
      <c r="B259" s="94"/>
      <c r="C259" s="95"/>
      <c r="D259" s="95"/>
      <c r="E259" s="95"/>
      <c r="F259" s="95"/>
      <c r="G259" s="95"/>
      <c r="H259" s="95"/>
      <c r="I259" s="95"/>
      <c r="J259" s="95"/>
      <c r="K259" s="88"/>
    </row>
    <row r="260" spans="2:11">
      <c r="B260" s="94"/>
      <c r="C260" s="95"/>
      <c r="D260" s="95"/>
      <c r="E260" s="95"/>
      <c r="F260" s="95"/>
      <c r="G260" s="95"/>
      <c r="H260" s="95"/>
      <c r="I260" s="95"/>
      <c r="J260" s="95"/>
      <c r="K260" s="88"/>
    </row>
    <row r="261" spans="2:11">
      <c r="B261" s="94"/>
      <c r="C261" s="95"/>
      <c r="D261" s="95"/>
      <c r="E261" s="95"/>
      <c r="F261" s="95"/>
      <c r="G261" s="95"/>
      <c r="H261" s="95"/>
      <c r="I261" s="95"/>
      <c r="J261" s="95"/>
      <c r="K261" s="88"/>
    </row>
    <row r="262" spans="2:11">
      <c r="B262" s="94"/>
      <c r="C262" s="95"/>
      <c r="D262" s="95"/>
      <c r="E262" s="95"/>
      <c r="F262" s="95"/>
      <c r="G262" s="95"/>
      <c r="H262" s="95"/>
      <c r="I262" s="95"/>
      <c r="J262" s="95"/>
      <c r="K262" s="88"/>
    </row>
    <row r="263" spans="2:11">
      <c r="B263" s="94"/>
      <c r="C263" s="95"/>
      <c r="D263" s="95"/>
      <c r="E263" s="95"/>
      <c r="F263" s="95"/>
      <c r="G263" s="95"/>
      <c r="H263" s="95"/>
      <c r="I263" s="95"/>
      <c r="J263" s="95"/>
      <c r="K263" s="88"/>
    </row>
    <row r="264" spans="2:11">
      <c r="B264" s="94"/>
      <c r="C264" s="95"/>
      <c r="D264" s="95"/>
      <c r="E264" s="95"/>
      <c r="F264" s="95"/>
      <c r="G264" s="95"/>
      <c r="H264" s="95"/>
      <c r="I264" s="95"/>
      <c r="J264" s="95"/>
      <c r="K264" s="88"/>
    </row>
    <row r="265" spans="2:11">
      <c r="B265" s="94"/>
      <c r="C265" s="95"/>
      <c r="D265" s="95"/>
      <c r="E265" s="95"/>
      <c r="F265" s="95"/>
      <c r="G265" s="95"/>
      <c r="H265" s="95"/>
      <c r="I265" s="95"/>
      <c r="J265" s="95"/>
      <c r="K265" s="88"/>
    </row>
    <row r="266" spans="2:11">
      <c r="B266" s="94"/>
      <c r="C266" s="95"/>
      <c r="D266" s="95"/>
      <c r="E266" s="95"/>
      <c r="F266" s="95"/>
      <c r="G266" s="95"/>
      <c r="H266" s="95"/>
      <c r="I266" s="95"/>
      <c r="J266" s="95"/>
      <c r="K266" s="88"/>
    </row>
    <row r="267" spans="2:11">
      <c r="B267" s="94"/>
      <c r="C267" s="95"/>
      <c r="D267" s="95"/>
      <c r="E267" s="95"/>
      <c r="F267" s="95"/>
      <c r="G267" s="95"/>
      <c r="H267" s="95"/>
      <c r="I267" s="95"/>
      <c r="J267" s="95"/>
      <c r="K267" s="88"/>
    </row>
    <row r="268" spans="2:11">
      <c r="B268" s="94"/>
      <c r="C268" s="95"/>
      <c r="D268" s="95"/>
      <c r="E268" s="95"/>
      <c r="F268" s="95"/>
      <c r="G268" s="95"/>
      <c r="H268" s="95"/>
      <c r="I268" s="95"/>
      <c r="J268" s="95"/>
      <c r="K268" s="88"/>
    </row>
    <row r="269" spans="2:11">
      <c r="B269" s="94"/>
      <c r="C269" s="95"/>
      <c r="D269" s="95"/>
      <c r="E269" s="95"/>
      <c r="F269" s="95"/>
      <c r="G269" s="95"/>
      <c r="H269" s="95"/>
      <c r="I269" s="95"/>
      <c r="J269" s="95"/>
      <c r="K269" s="88"/>
    </row>
    <row r="270" spans="2:11">
      <c r="B270" s="94"/>
      <c r="C270" s="95"/>
      <c r="D270" s="95"/>
      <c r="E270" s="95"/>
      <c r="F270" s="95"/>
      <c r="G270" s="95"/>
      <c r="H270" s="95"/>
      <c r="I270" s="95"/>
      <c r="J270" s="95"/>
      <c r="K270" s="88"/>
    </row>
    <row r="271" spans="2:11">
      <c r="B271" s="94"/>
      <c r="C271" s="95"/>
      <c r="D271" s="95"/>
      <c r="E271" s="95"/>
      <c r="F271" s="95"/>
      <c r="G271" s="95"/>
      <c r="H271" s="95"/>
      <c r="I271" s="95"/>
      <c r="J271" s="95"/>
      <c r="K271" s="88"/>
    </row>
    <row r="272" spans="2:11">
      <c r="B272" s="94"/>
      <c r="C272" s="95"/>
      <c r="D272" s="95"/>
      <c r="E272" s="95"/>
      <c r="F272" s="95"/>
      <c r="G272" s="95"/>
      <c r="H272" s="95"/>
      <c r="I272" s="95"/>
      <c r="J272" s="95"/>
      <c r="K272" s="88"/>
    </row>
    <row r="273" spans="2:11">
      <c r="B273" s="94"/>
      <c r="C273" s="95"/>
      <c r="D273" s="95"/>
      <c r="E273" s="95"/>
      <c r="F273" s="95"/>
      <c r="G273" s="95"/>
      <c r="H273" s="95"/>
      <c r="I273" s="95"/>
      <c r="J273" s="95"/>
      <c r="K273" s="88"/>
    </row>
    <row r="274" spans="2:11">
      <c r="B274" s="94"/>
      <c r="C274" s="95"/>
      <c r="D274" s="95"/>
      <c r="E274" s="95"/>
      <c r="F274" s="95"/>
      <c r="G274" s="95"/>
      <c r="H274" s="95"/>
      <c r="I274" s="95"/>
      <c r="J274" s="95"/>
      <c r="K274" s="88"/>
    </row>
    <row r="275" spans="2:11">
      <c r="B275" s="94"/>
      <c r="C275" s="95"/>
      <c r="D275" s="95"/>
      <c r="E275" s="95"/>
      <c r="F275" s="95"/>
      <c r="G275" s="95"/>
      <c r="H275" s="95"/>
      <c r="I275" s="95"/>
      <c r="J275" s="95"/>
      <c r="K275" s="88"/>
    </row>
    <row r="276" spans="2:11">
      <c r="B276" s="94"/>
      <c r="C276" s="95"/>
      <c r="D276" s="95"/>
      <c r="E276" s="95"/>
      <c r="F276" s="95"/>
      <c r="G276" s="95"/>
      <c r="H276" s="95"/>
      <c r="I276" s="95"/>
      <c r="J276" s="95"/>
      <c r="K276" s="88"/>
    </row>
    <row r="277" spans="2:11">
      <c r="B277" s="94"/>
      <c r="C277" s="95"/>
      <c r="D277" s="95"/>
      <c r="E277" s="95"/>
      <c r="F277" s="95"/>
      <c r="G277" s="95"/>
      <c r="H277" s="95"/>
      <c r="I277" s="95"/>
      <c r="J277" s="95"/>
      <c r="K277" s="88"/>
    </row>
    <row r="278" spans="2:11">
      <c r="B278" s="94"/>
      <c r="C278" s="95"/>
      <c r="D278" s="95"/>
      <c r="E278" s="95"/>
      <c r="F278" s="95"/>
      <c r="G278" s="95"/>
      <c r="H278" s="95"/>
      <c r="I278" s="95"/>
      <c r="J278" s="95"/>
      <c r="K278" s="88"/>
    </row>
    <row r="279" spans="2:11">
      <c r="B279" s="94"/>
      <c r="C279" s="95"/>
      <c r="D279" s="95"/>
      <c r="E279" s="95"/>
      <c r="F279" s="95"/>
      <c r="G279" s="95"/>
      <c r="H279" s="95"/>
      <c r="I279" s="95"/>
      <c r="J279" s="95"/>
      <c r="K279" s="88"/>
    </row>
    <row r="280" spans="2:11">
      <c r="B280" s="94"/>
      <c r="C280" s="95"/>
      <c r="D280" s="95"/>
      <c r="E280" s="95"/>
      <c r="F280" s="95"/>
      <c r="G280" s="95"/>
      <c r="H280" s="95"/>
      <c r="I280" s="95"/>
      <c r="J280" s="95"/>
      <c r="K280" s="88"/>
    </row>
    <row r="281" spans="2:11">
      <c r="B281" s="94"/>
      <c r="C281" s="95"/>
      <c r="D281" s="95"/>
      <c r="E281" s="95"/>
      <c r="F281" s="95"/>
      <c r="G281" s="95"/>
      <c r="H281" s="95"/>
      <c r="I281" s="95"/>
      <c r="J281" s="95"/>
      <c r="K281" s="88"/>
    </row>
    <row r="282" spans="2:11">
      <c r="B282" s="94"/>
      <c r="C282" s="95"/>
      <c r="D282" s="95"/>
      <c r="E282" s="95"/>
      <c r="F282" s="95"/>
      <c r="G282" s="95"/>
      <c r="H282" s="95"/>
      <c r="I282" s="95"/>
      <c r="J282" s="95"/>
      <c r="K282" s="88"/>
    </row>
    <row r="283" spans="2:11">
      <c r="B283" s="94"/>
      <c r="C283" s="95"/>
      <c r="D283" s="95"/>
      <c r="E283" s="95"/>
      <c r="F283" s="95"/>
      <c r="G283" s="95"/>
      <c r="H283" s="95"/>
      <c r="I283" s="95"/>
      <c r="J283" s="95"/>
      <c r="K283" s="88"/>
    </row>
    <row r="284" spans="2:11">
      <c r="B284" s="94"/>
      <c r="C284" s="95"/>
      <c r="D284" s="95"/>
      <c r="E284" s="95"/>
      <c r="F284" s="95"/>
      <c r="G284" s="95"/>
      <c r="H284" s="95"/>
      <c r="I284" s="95"/>
      <c r="J284" s="95"/>
      <c r="K284" s="88"/>
    </row>
    <row r="285" spans="2:11">
      <c r="B285" s="94"/>
      <c r="C285" s="95"/>
      <c r="D285" s="95"/>
      <c r="E285" s="95"/>
      <c r="F285" s="95"/>
      <c r="G285" s="95"/>
      <c r="H285" s="95"/>
      <c r="I285" s="95"/>
      <c r="J285" s="95"/>
      <c r="K285" s="88"/>
    </row>
    <row r="286" spans="2:11">
      <c r="B286" s="94"/>
      <c r="C286" s="95"/>
      <c r="D286" s="95"/>
      <c r="E286" s="95"/>
      <c r="F286" s="95"/>
      <c r="G286" s="95"/>
      <c r="H286" s="95"/>
      <c r="I286" s="95"/>
      <c r="J286" s="95"/>
      <c r="K286" s="88"/>
    </row>
    <row r="287" spans="2:11">
      <c r="B287" s="94"/>
      <c r="C287" s="95"/>
      <c r="D287" s="95"/>
      <c r="E287" s="95"/>
      <c r="F287" s="95"/>
      <c r="G287" s="95"/>
      <c r="H287" s="95"/>
      <c r="I287" s="95"/>
      <c r="J287" s="95"/>
      <c r="K287" s="88"/>
    </row>
    <row r="288" spans="2:11">
      <c r="B288" s="94"/>
      <c r="C288" s="95"/>
      <c r="D288" s="95"/>
      <c r="E288" s="95"/>
      <c r="F288" s="95"/>
      <c r="G288" s="95"/>
      <c r="H288" s="95"/>
      <c r="I288" s="95"/>
      <c r="J288" s="95"/>
      <c r="K288" s="88"/>
    </row>
    <row r="289" spans="2:11">
      <c r="B289" s="94"/>
      <c r="C289" s="95"/>
      <c r="D289" s="95"/>
      <c r="E289" s="95"/>
      <c r="F289" s="95"/>
      <c r="G289" s="95"/>
      <c r="H289" s="95"/>
      <c r="I289" s="95"/>
      <c r="J289" s="95"/>
      <c r="K289" s="88"/>
    </row>
    <row r="290" spans="2:11">
      <c r="B290" s="94"/>
      <c r="C290" s="95"/>
      <c r="D290" s="95"/>
      <c r="E290" s="95"/>
      <c r="F290" s="95"/>
      <c r="G290" s="95"/>
      <c r="H290" s="95"/>
      <c r="I290" s="95"/>
      <c r="J290" s="95"/>
      <c r="K290" s="88"/>
    </row>
    <row r="291" spans="2:11">
      <c r="B291" s="94"/>
      <c r="C291" s="95"/>
      <c r="D291" s="95"/>
      <c r="E291" s="95"/>
      <c r="F291" s="95"/>
      <c r="G291" s="95"/>
      <c r="H291" s="95"/>
      <c r="I291" s="95"/>
      <c r="J291" s="95"/>
      <c r="K291" s="88"/>
    </row>
    <row r="292" spans="2:11">
      <c r="B292" s="94"/>
      <c r="C292" s="95"/>
      <c r="D292" s="95"/>
      <c r="E292" s="95"/>
      <c r="F292" s="95"/>
      <c r="G292" s="95"/>
      <c r="H292" s="95"/>
      <c r="I292" s="95"/>
      <c r="J292" s="95"/>
      <c r="K292" s="88"/>
    </row>
    <row r="293" spans="2:11">
      <c r="B293" s="94"/>
      <c r="C293" s="95"/>
      <c r="D293" s="95"/>
      <c r="E293" s="95"/>
      <c r="F293" s="95"/>
      <c r="G293" s="95"/>
      <c r="H293" s="95"/>
      <c r="I293" s="95"/>
      <c r="J293" s="95"/>
      <c r="K293" s="88"/>
    </row>
    <row r="294" spans="2:11">
      <c r="B294" s="94"/>
      <c r="C294" s="95"/>
      <c r="D294" s="95"/>
      <c r="E294" s="95"/>
      <c r="F294" s="95"/>
      <c r="G294" s="95"/>
      <c r="H294" s="95"/>
      <c r="I294" s="95"/>
      <c r="J294" s="95"/>
      <c r="K294" s="88"/>
    </row>
    <row r="295" spans="2:11">
      <c r="B295" s="94"/>
      <c r="C295" s="95"/>
      <c r="D295" s="95"/>
      <c r="E295" s="95"/>
      <c r="F295" s="95"/>
      <c r="G295" s="95"/>
      <c r="H295" s="95"/>
      <c r="I295" s="95"/>
      <c r="J295" s="95"/>
      <c r="K295" s="88"/>
    </row>
    <row r="296" spans="2:11">
      <c r="B296" s="94"/>
      <c r="C296" s="95"/>
      <c r="D296" s="95"/>
      <c r="E296" s="95"/>
      <c r="F296" s="95"/>
      <c r="G296" s="95"/>
      <c r="H296" s="95"/>
      <c r="I296" s="95"/>
      <c r="J296" s="95"/>
      <c r="K296" s="88"/>
    </row>
    <row r="297" spans="2:11">
      <c r="B297" s="94"/>
      <c r="C297" s="95"/>
      <c r="D297" s="95"/>
      <c r="E297" s="95"/>
      <c r="F297" s="95"/>
      <c r="G297" s="95"/>
      <c r="H297" s="95"/>
      <c r="I297" s="95"/>
      <c r="J297" s="95"/>
      <c r="K297" s="88"/>
    </row>
    <row r="298" spans="2:11">
      <c r="B298" s="94"/>
      <c r="C298" s="95"/>
      <c r="D298" s="95"/>
      <c r="E298" s="95"/>
      <c r="F298" s="95"/>
      <c r="G298" s="95"/>
      <c r="H298" s="95"/>
      <c r="I298" s="95"/>
      <c r="J298" s="95"/>
      <c r="K298" s="88"/>
    </row>
    <row r="299" spans="2:11">
      <c r="B299" s="94"/>
      <c r="C299" s="95"/>
      <c r="D299" s="95"/>
      <c r="E299" s="95"/>
      <c r="F299" s="95"/>
      <c r="G299" s="95"/>
      <c r="H299" s="95"/>
      <c r="I299" s="95"/>
      <c r="J299" s="95"/>
      <c r="K299" s="88"/>
    </row>
    <row r="300" spans="2:11">
      <c r="B300" s="94"/>
      <c r="C300" s="95"/>
      <c r="D300" s="95"/>
      <c r="E300" s="95"/>
      <c r="F300" s="95"/>
      <c r="G300" s="95"/>
      <c r="H300" s="95"/>
      <c r="I300" s="95"/>
      <c r="J300" s="95"/>
      <c r="K300" s="88"/>
    </row>
    <row r="301" spans="2:11">
      <c r="B301" s="94"/>
      <c r="C301" s="95"/>
      <c r="D301" s="95"/>
      <c r="E301" s="95"/>
      <c r="F301" s="95"/>
      <c r="G301" s="95"/>
      <c r="H301" s="95"/>
      <c r="I301" s="95"/>
      <c r="J301" s="95"/>
      <c r="K301" s="88"/>
    </row>
    <row r="302" spans="2:11">
      <c r="B302" s="94"/>
      <c r="C302" s="95"/>
      <c r="D302" s="95"/>
      <c r="E302" s="95"/>
      <c r="F302" s="95"/>
      <c r="G302" s="95"/>
      <c r="H302" s="95"/>
      <c r="I302" s="95"/>
      <c r="J302" s="95"/>
      <c r="K302" s="88"/>
    </row>
    <row r="303" spans="2:11">
      <c r="B303" s="94"/>
      <c r="C303" s="95"/>
      <c r="D303" s="95"/>
      <c r="E303" s="95"/>
      <c r="F303" s="95"/>
      <c r="G303" s="95"/>
      <c r="H303" s="95"/>
      <c r="I303" s="95"/>
      <c r="J303" s="95"/>
      <c r="K303" s="88"/>
    </row>
    <row r="304" spans="2:11">
      <c r="B304" s="94"/>
      <c r="C304" s="95"/>
      <c r="D304" s="95"/>
      <c r="E304" s="95"/>
      <c r="F304" s="95"/>
      <c r="G304" s="95"/>
      <c r="H304" s="95"/>
      <c r="I304" s="95"/>
      <c r="J304" s="95"/>
      <c r="K304" s="88"/>
    </row>
    <row r="305" spans="2:11">
      <c r="B305" s="94"/>
      <c r="C305" s="95"/>
      <c r="D305" s="95"/>
      <c r="E305" s="95"/>
      <c r="F305" s="95"/>
      <c r="G305" s="95"/>
      <c r="H305" s="95"/>
      <c r="I305" s="95"/>
      <c r="J305" s="95"/>
      <c r="K305" s="88"/>
    </row>
    <row r="306" spans="2:11">
      <c r="B306" s="94"/>
      <c r="C306" s="95"/>
      <c r="D306" s="95"/>
      <c r="E306" s="95"/>
      <c r="F306" s="95"/>
      <c r="G306" s="95"/>
      <c r="H306" s="95"/>
      <c r="I306" s="95"/>
      <c r="J306" s="95"/>
      <c r="K306" s="88"/>
    </row>
    <row r="307" spans="2:11">
      <c r="B307" s="94"/>
      <c r="C307" s="95"/>
      <c r="D307" s="95"/>
      <c r="E307" s="95"/>
      <c r="F307" s="95"/>
      <c r="G307" s="95"/>
      <c r="H307" s="95"/>
      <c r="I307" s="95"/>
      <c r="J307" s="95"/>
      <c r="K307" s="88"/>
    </row>
    <row r="308" spans="2:11">
      <c r="B308" s="94"/>
      <c r="C308" s="95"/>
      <c r="D308" s="95"/>
      <c r="E308" s="95"/>
      <c r="F308" s="95"/>
      <c r="G308" s="95"/>
      <c r="H308" s="95"/>
      <c r="I308" s="95"/>
      <c r="J308" s="95"/>
      <c r="K308" s="88"/>
    </row>
    <row r="309" spans="2:11">
      <c r="B309" s="94"/>
      <c r="C309" s="95"/>
      <c r="D309" s="95"/>
      <c r="E309" s="95"/>
      <c r="F309" s="95"/>
      <c r="G309" s="95"/>
      <c r="H309" s="95"/>
      <c r="I309" s="95"/>
      <c r="J309" s="95"/>
      <c r="K309" s="88"/>
    </row>
    <row r="310" spans="2:11">
      <c r="B310" s="94"/>
      <c r="C310" s="95"/>
      <c r="D310" s="95"/>
      <c r="E310" s="95"/>
      <c r="F310" s="95"/>
      <c r="G310" s="95"/>
      <c r="H310" s="95"/>
      <c r="I310" s="95"/>
      <c r="J310" s="95"/>
      <c r="K310" s="88"/>
    </row>
    <row r="311" spans="2:11">
      <c r="B311" s="94"/>
      <c r="C311" s="95"/>
      <c r="D311" s="95"/>
      <c r="E311" s="95"/>
      <c r="F311" s="95"/>
      <c r="G311" s="95"/>
      <c r="H311" s="95"/>
      <c r="I311" s="95"/>
      <c r="J311" s="95"/>
      <c r="K311" s="88"/>
    </row>
    <row r="312" spans="2:11">
      <c r="B312" s="94"/>
      <c r="C312" s="95"/>
      <c r="D312" s="95"/>
      <c r="E312" s="95"/>
      <c r="F312" s="95"/>
      <c r="G312" s="95"/>
      <c r="H312" s="95"/>
      <c r="I312" s="95"/>
      <c r="J312" s="95"/>
      <c r="K312" s="88"/>
    </row>
    <row r="313" spans="2:11">
      <c r="B313" s="94"/>
      <c r="C313" s="95"/>
      <c r="D313" s="95"/>
      <c r="E313" s="95"/>
      <c r="F313" s="95"/>
      <c r="G313" s="95"/>
      <c r="H313" s="95"/>
      <c r="I313" s="95"/>
      <c r="J313" s="95"/>
      <c r="K313" s="88"/>
    </row>
    <row r="314" spans="2:11">
      <c r="B314" s="94"/>
      <c r="C314" s="95"/>
      <c r="D314" s="95"/>
      <c r="E314" s="95"/>
      <c r="F314" s="95"/>
      <c r="G314" s="95"/>
      <c r="H314" s="95"/>
      <c r="I314" s="95"/>
      <c r="J314" s="95"/>
      <c r="K314" s="88"/>
    </row>
    <row r="315" spans="2:11">
      <c r="B315" s="94"/>
      <c r="C315" s="95"/>
      <c r="D315" s="95"/>
      <c r="E315" s="95"/>
      <c r="F315" s="95"/>
      <c r="G315" s="95"/>
      <c r="H315" s="95"/>
      <c r="I315" s="95"/>
      <c r="J315" s="95"/>
      <c r="K315" s="88"/>
    </row>
    <row r="316" spans="2:11">
      <c r="B316" s="94"/>
      <c r="C316" s="95"/>
      <c r="D316" s="95"/>
      <c r="E316" s="95"/>
      <c r="F316" s="95"/>
      <c r="G316" s="95"/>
      <c r="H316" s="95"/>
      <c r="I316" s="95"/>
      <c r="J316" s="95"/>
      <c r="K316" s="88"/>
    </row>
    <row r="317" spans="2:11">
      <c r="B317" s="94"/>
      <c r="C317" s="95"/>
      <c r="D317" s="95"/>
      <c r="E317" s="95"/>
      <c r="F317" s="95"/>
      <c r="G317" s="95"/>
      <c r="H317" s="95"/>
      <c r="I317" s="95"/>
      <c r="J317" s="95"/>
      <c r="K317" s="88"/>
    </row>
    <row r="318" spans="2:11">
      <c r="B318" s="94"/>
      <c r="C318" s="95"/>
      <c r="D318" s="95"/>
      <c r="E318" s="95"/>
      <c r="F318" s="95"/>
      <c r="G318" s="95"/>
      <c r="H318" s="95"/>
      <c r="I318" s="95"/>
      <c r="J318" s="95"/>
      <c r="K318" s="88"/>
    </row>
    <row r="319" spans="2:11">
      <c r="B319" s="94"/>
      <c r="C319" s="95"/>
      <c r="D319" s="95"/>
      <c r="E319" s="95"/>
      <c r="F319" s="95"/>
      <c r="G319" s="95"/>
      <c r="H319" s="95"/>
      <c r="I319" s="95"/>
      <c r="J319" s="95"/>
      <c r="K319" s="88"/>
    </row>
    <row r="320" spans="2:11">
      <c r="B320" s="94"/>
      <c r="C320" s="95"/>
      <c r="D320" s="95"/>
      <c r="E320" s="95"/>
      <c r="F320" s="95"/>
      <c r="G320" s="95"/>
      <c r="H320" s="95"/>
      <c r="I320" s="95"/>
      <c r="J320" s="95"/>
      <c r="K320" s="88"/>
    </row>
    <row r="321" spans="2:11">
      <c r="B321" s="94"/>
      <c r="C321" s="95"/>
      <c r="D321" s="95"/>
      <c r="E321" s="95"/>
      <c r="F321" s="95"/>
      <c r="G321" s="95"/>
      <c r="H321" s="95"/>
      <c r="I321" s="95"/>
      <c r="J321" s="95"/>
      <c r="K321" s="88"/>
    </row>
    <row r="322" spans="2:11">
      <c r="B322" s="94"/>
      <c r="C322" s="95"/>
      <c r="D322" s="95"/>
      <c r="E322" s="95"/>
      <c r="F322" s="95"/>
      <c r="G322" s="95"/>
      <c r="H322" s="95"/>
      <c r="I322" s="95"/>
      <c r="J322" s="95"/>
      <c r="K322" s="88"/>
    </row>
    <row r="323" spans="2:11">
      <c r="B323" s="94"/>
      <c r="C323" s="95"/>
      <c r="D323" s="95"/>
      <c r="E323" s="95"/>
      <c r="F323" s="95"/>
      <c r="G323" s="95"/>
      <c r="H323" s="95"/>
      <c r="I323" s="95"/>
      <c r="J323" s="95"/>
      <c r="K323" s="88"/>
    </row>
    <row r="324" spans="2:11">
      <c r="B324" s="94"/>
      <c r="C324" s="95"/>
      <c r="D324" s="95"/>
      <c r="E324" s="95"/>
      <c r="F324" s="95"/>
      <c r="G324" s="95"/>
      <c r="H324" s="95"/>
      <c r="I324" s="95"/>
      <c r="J324" s="95"/>
      <c r="K324" s="88"/>
    </row>
    <row r="325" spans="2:11">
      <c r="B325" s="94"/>
      <c r="C325" s="95"/>
      <c r="D325" s="95"/>
      <c r="E325" s="95"/>
      <c r="F325" s="95"/>
      <c r="G325" s="95"/>
      <c r="H325" s="95"/>
      <c r="I325" s="95"/>
      <c r="J325" s="95"/>
      <c r="K325" s="88"/>
    </row>
    <row r="326" spans="2:11">
      <c r="B326" s="94"/>
      <c r="C326" s="95"/>
      <c r="D326" s="95"/>
      <c r="E326" s="95"/>
      <c r="F326" s="95"/>
      <c r="G326" s="95"/>
      <c r="H326" s="95"/>
      <c r="I326" s="95"/>
      <c r="J326" s="95"/>
      <c r="K326" s="88"/>
    </row>
    <row r="327" spans="2:11">
      <c r="B327" s="94"/>
      <c r="C327" s="95"/>
      <c r="D327" s="95"/>
      <c r="E327" s="95"/>
      <c r="F327" s="95"/>
      <c r="G327" s="95"/>
      <c r="H327" s="95"/>
      <c r="I327" s="95"/>
      <c r="J327" s="95"/>
      <c r="K327" s="88"/>
    </row>
    <row r="328" spans="2:11">
      <c r="B328" s="94"/>
      <c r="C328" s="95"/>
      <c r="D328" s="95"/>
      <c r="E328" s="95"/>
      <c r="F328" s="95"/>
      <c r="G328" s="95"/>
      <c r="H328" s="95"/>
      <c r="I328" s="95"/>
      <c r="J328" s="95"/>
      <c r="K328" s="88"/>
    </row>
    <row r="329" spans="2:11">
      <c r="B329" s="94"/>
      <c r="C329" s="95"/>
      <c r="D329" s="95"/>
      <c r="E329" s="95"/>
      <c r="F329" s="95"/>
      <c r="G329" s="95"/>
      <c r="H329" s="95"/>
      <c r="I329" s="95"/>
      <c r="J329" s="95"/>
      <c r="K329" s="88"/>
    </row>
    <row r="330" spans="2:11">
      <c r="B330" s="94"/>
      <c r="C330" s="95"/>
      <c r="D330" s="95"/>
      <c r="E330" s="95"/>
      <c r="F330" s="95"/>
      <c r="G330" s="95"/>
      <c r="H330" s="95"/>
      <c r="I330" s="95"/>
      <c r="J330" s="95"/>
      <c r="K330" s="88"/>
    </row>
    <row r="331" spans="2:11">
      <c r="B331" s="94"/>
      <c r="C331" s="95"/>
      <c r="D331" s="95"/>
      <c r="E331" s="95"/>
      <c r="F331" s="95"/>
      <c r="G331" s="95"/>
      <c r="H331" s="95"/>
      <c r="I331" s="95"/>
      <c r="J331" s="95"/>
      <c r="K331" s="88"/>
    </row>
    <row r="332" spans="2:11">
      <c r="B332" s="94"/>
      <c r="C332" s="95"/>
      <c r="D332" s="95"/>
      <c r="E332" s="95"/>
      <c r="F332" s="95"/>
      <c r="G332" s="95"/>
      <c r="H332" s="95"/>
      <c r="I332" s="95"/>
      <c r="J332" s="95"/>
      <c r="K332" s="88"/>
    </row>
    <row r="333" spans="2:11">
      <c r="B333" s="94"/>
      <c r="C333" s="95"/>
      <c r="D333" s="95"/>
      <c r="E333" s="95"/>
      <c r="F333" s="95"/>
      <c r="G333" s="95"/>
      <c r="H333" s="95"/>
      <c r="I333" s="95"/>
      <c r="J333" s="95"/>
      <c r="K333" s="88"/>
    </row>
    <row r="334" spans="2:11">
      <c r="B334" s="94"/>
      <c r="C334" s="95"/>
      <c r="D334" s="95"/>
      <c r="E334" s="95"/>
      <c r="F334" s="95"/>
      <c r="G334" s="95"/>
      <c r="H334" s="95"/>
      <c r="I334" s="95"/>
      <c r="J334" s="95"/>
      <c r="K334" s="88"/>
    </row>
    <row r="335" spans="2:11">
      <c r="B335" s="94"/>
      <c r="C335" s="95"/>
      <c r="D335" s="95"/>
      <c r="E335" s="95"/>
      <c r="F335" s="95"/>
      <c r="G335" s="95"/>
      <c r="H335" s="95"/>
      <c r="I335" s="95"/>
      <c r="J335" s="95"/>
      <c r="K335" s="88"/>
    </row>
    <row r="336" spans="2:11">
      <c r="B336" s="94"/>
      <c r="C336" s="95"/>
      <c r="D336" s="95"/>
      <c r="E336" s="95"/>
      <c r="F336" s="95"/>
      <c r="G336" s="95"/>
      <c r="H336" s="95"/>
      <c r="I336" s="95"/>
      <c r="J336" s="95"/>
      <c r="K336" s="88"/>
    </row>
    <row r="337" spans="2:11">
      <c r="B337" s="94"/>
      <c r="C337" s="95"/>
      <c r="D337" s="95"/>
      <c r="E337" s="95"/>
      <c r="F337" s="95"/>
      <c r="G337" s="95"/>
      <c r="H337" s="95"/>
      <c r="I337" s="95"/>
      <c r="J337" s="95"/>
      <c r="K337" s="88"/>
    </row>
    <row r="338" spans="2:11">
      <c r="B338" s="94"/>
      <c r="C338" s="95"/>
      <c r="D338" s="95"/>
      <c r="E338" s="95"/>
      <c r="F338" s="95"/>
      <c r="G338" s="95"/>
      <c r="H338" s="95"/>
      <c r="I338" s="95"/>
      <c r="J338" s="95"/>
      <c r="K338" s="88"/>
    </row>
    <row r="339" spans="2:11">
      <c r="B339" s="94"/>
      <c r="C339" s="95"/>
      <c r="D339" s="95"/>
      <c r="E339" s="95"/>
      <c r="F339" s="95"/>
      <c r="G339" s="95"/>
      <c r="H339" s="95"/>
      <c r="I339" s="95"/>
      <c r="J339" s="95"/>
      <c r="K339" s="88"/>
    </row>
    <row r="340" spans="2:11">
      <c r="B340" s="94"/>
      <c r="C340" s="95"/>
      <c r="D340" s="95"/>
      <c r="E340" s="95"/>
      <c r="F340" s="95"/>
      <c r="G340" s="95"/>
      <c r="H340" s="95"/>
      <c r="I340" s="95"/>
      <c r="J340" s="95"/>
      <c r="K340" s="88"/>
    </row>
    <row r="341" spans="2:11">
      <c r="B341" s="94"/>
      <c r="C341" s="95"/>
      <c r="D341" s="95"/>
      <c r="E341" s="95"/>
      <c r="F341" s="95"/>
      <c r="G341" s="95"/>
      <c r="H341" s="95"/>
      <c r="I341" s="95"/>
      <c r="J341" s="95"/>
      <c r="K341" s="88"/>
    </row>
    <row r="342" spans="2:11">
      <c r="B342" s="94"/>
      <c r="C342" s="95"/>
      <c r="D342" s="95"/>
      <c r="E342" s="95"/>
      <c r="F342" s="95"/>
      <c r="G342" s="95"/>
      <c r="H342" s="95"/>
      <c r="I342" s="95"/>
      <c r="J342" s="95"/>
      <c r="K342" s="88"/>
    </row>
    <row r="343" spans="2:11">
      <c r="B343" s="94"/>
      <c r="C343" s="95"/>
      <c r="D343" s="95"/>
      <c r="E343" s="95"/>
      <c r="F343" s="95"/>
      <c r="G343" s="95"/>
      <c r="H343" s="95"/>
      <c r="I343" s="95"/>
      <c r="J343" s="95"/>
      <c r="K343" s="88"/>
    </row>
    <row r="344" spans="2:11">
      <c r="B344" s="94"/>
      <c r="C344" s="95"/>
      <c r="D344" s="95"/>
      <c r="E344" s="95"/>
      <c r="F344" s="95"/>
      <c r="G344" s="95"/>
      <c r="H344" s="95"/>
      <c r="I344" s="95"/>
      <c r="J344" s="95"/>
      <c r="K344" s="88"/>
    </row>
    <row r="345" spans="2:11">
      <c r="B345" s="94"/>
      <c r="C345" s="95"/>
      <c r="D345" s="95"/>
      <c r="E345" s="95"/>
      <c r="F345" s="95"/>
      <c r="G345" s="95"/>
      <c r="H345" s="95"/>
      <c r="I345" s="95"/>
      <c r="J345" s="95"/>
      <c r="K345" s="88"/>
    </row>
    <row r="346" spans="2:11">
      <c r="B346" s="94"/>
      <c r="C346" s="95"/>
      <c r="D346" s="95"/>
      <c r="E346" s="95"/>
      <c r="F346" s="95"/>
      <c r="G346" s="95"/>
      <c r="H346" s="95"/>
      <c r="I346" s="95"/>
      <c r="J346" s="95"/>
      <c r="K346" s="88"/>
    </row>
    <row r="347" spans="2:11">
      <c r="B347" s="94"/>
      <c r="C347" s="95"/>
      <c r="D347" s="95"/>
      <c r="E347" s="95"/>
      <c r="F347" s="95"/>
      <c r="G347" s="95"/>
      <c r="H347" s="95"/>
      <c r="I347" s="95"/>
      <c r="J347" s="95"/>
      <c r="K347" s="88"/>
    </row>
    <row r="348" spans="2:11">
      <c r="B348" s="94"/>
      <c r="C348" s="95"/>
      <c r="D348" s="95"/>
      <c r="E348" s="95"/>
      <c r="F348" s="95"/>
      <c r="G348" s="95"/>
      <c r="H348" s="95"/>
      <c r="I348" s="95"/>
      <c r="J348" s="95"/>
      <c r="K348" s="88"/>
    </row>
    <row r="349" spans="2:11">
      <c r="B349" s="94"/>
      <c r="C349" s="95"/>
      <c r="D349" s="95"/>
      <c r="E349" s="95"/>
      <c r="F349" s="95"/>
      <c r="G349" s="95"/>
      <c r="H349" s="95"/>
      <c r="I349" s="95"/>
      <c r="J349" s="95"/>
      <c r="K349" s="88"/>
    </row>
    <row r="350" spans="2:11">
      <c r="B350" s="94"/>
      <c r="C350" s="95"/>
      <c r="D350" s="95"/>
      <c r="E350" s="95"/>
      <c r="F350" s="95"/>
      <c r="G350" s="95"/>
      <c r="H350" s="95"/>
      <c r="I350" s="95"/>
      <c r="J350" s="95"/>
      <c r="K350" s="88"/>
    </row>
    <row r="351" spans="2:11">
      <c r="B351" s="94"/>
      <c r="C351" s="95"/>
      <c r="D351" s="95"/>
      <c r="E351" s="95"/>
      <c r="F351" s="95"/>
      <c r="G351" s="95"/>
      <c r="H351" s="95"/>
      <c r="I351" s="95"/>
      <c r="J351" s="95"/>
      <c r="K351" s="88"/>
    </row>
    <row r="352" spans="2:11">
      <c r="B352" s="94"/>
      <c r="C352" s="95"/>
      <c r="D352" s="95"/>
      <c r="E352" s="95"/>
      <c r="F352" s="95"/>
      <c r="G352" s="95"/>
      <c r="H352" s="95"/>
      <c r="I352" s="95"/>
      <c r="J352" s="95"/>
      <c r="K352" s="88"/>
    </row>
    <row r="353" spans="2:11">
      <c r="B353" s="94"/>
      <c r="C353" s="95"/>
      <c r="D353" s="95"/>
      <c r="E353" s="95"/>
      <c r="F353" s="95"/>
      <c r="G353" s="95"/>
      <c r="H353" s="95"/>
      <c r="I353" s="95"/>
      <c r="J353" s="95"/>
      <c r="K353" s="88"/>
    </row>
    <row r="354" spans="2:11">
      <c r="B354" s="94"/>
      <c r="C354" s="95"/>
      <c r="D354" s="95"/>
      <c r="E354" s="95"/>
      <c r="F354" s="95"/>
      <c r="G354" s="95"/>
      <c r="H354" s="95"/>
      <c r="I354" s="95"/>
      <c r="J354" s="95"/>
      <c r="K354" s="88"/>
    </row>
    <row r="355" spans="2:11">
      <c r="B355" s="94"/>
      <c r="C355" s="95"/>
      <c r="D355" s="95"/>
      <c r="E355" s="95"/>
      <c r="F355" s="95"/>
      <c r="G355" s="95"/>
      <c r="H355" s="95"/>
      <c r="I355" s="95"/>
      <c r="J355" s="95"/>
      <c r="K355" s="88"/>
    </row>
    <row r="356" spans="2:11">
      <c r="B356" s="94"/>
      <c r="C356" s="95"/>
      <c r="D356" s="95"/>
      <c r="E356" s="95"/>
      <c r="F356" s="95"/>
      <c r="G356" s="95"/>
      <c r="H356" s="95"/>
      <c r="I356" s="95"/>
      <c r="J356" s="95"/>
      <c r="K356" s="88"/>
    </row>
    <row r="357" spans="2:11">
      <c r="B357" s="94"/>
      <c r="C357" s="95"/>
      <c r="D357" s="95"/>
      <c r="E357" s="95"/>
      <c r="F357" s="95"/>
      <c r="G357" s="95"/>
      <c r="H357" s="95"/>
      <c r="I357" s="95"/>
      <c r="J357" s="95"/>
      <c r="K357" s="88"/>
    </row>
    <row r="358" spans="2:11">
      <c r="B358" s="94"/>
      <c r="C358" s="95"/>
      <c r="D358" s="95"/>
      <c r="E358" s="95"/>
      <c r="F358" s="95"/>
      <c r="G358" s="95"/>
      <c r="H358" s="95"/>
      <c r="I358" s="95"/>
      <c r="J358" s="95"/>
      <c r="K358" s="88"/>
    </row>
    <row r="359" spans="2:11">
      <c r="B359" s="94"/>
      <c r="C359" s="95"/>
      <c r="D359" s="95"/>
      <c r="E359" s="95"/>
      <c r="F359" s="95"/>
      <c r="G359" s="95"/>
      <c r="H359" s="95"/>
      <c r="I359" s="95"/>
      <c r="J359" s="95"/>
      <c r="K359" s="88"/>
    </row>
    <row r="360" spans="2:11">
      <c r="B360" s="94"/>
      <c r="C360" s="95"/>
      <c r="D360" s="95"/>
      <c r="E360" s="95"/>
      <c r="F360" s="95"/>
      <c r="G360" s="95"/>
      <c r="H360" s="95"/>
      <c r="I360" s="95"/>
      <c r="J360" s="95"/>
      <c r="K360" s="88"/>
    </row>
    <row r="361" spans="2:11">
      <c r="B361" s="94"/>
      <c r="C361" s="95"/>
      <c r="D361" s="95"/>
      <c r="E361" s="95"/>
      <c r="F361" s="95"/>
      <c r="G361" s="95"/>
      <c r="H361" s="95"/>
      <c r="I361" s="95"/>
      <c r="J361" s="95"/>
      <c r="K361" s="88"/>
    </row>
    <row r="362" spans="2:11">
      <c r="B362" s="94"/>
      <c r="C362" s="95"/>
      <c r="D362" s="95"/>
      <c r="E362" s="95"/>
      <c r="F362" s="95"/>
      <c r="G362" s="95"/>
      <c r="H362" s="95"/>
      <c r="I362" s="95"/>
      <c r="J362" s="95"/>
      <c r="K362" s="88"/>
    </row>
    <row r="363" spans="2:11">
      <c r="B363" s="94"/>
      <c r="C363" s="95"/>
      <c r="D363" s="95"/>
      <c r="E363" s="95"/>
      <c r="F363" s="95"/>
      <c r="G363" s="95"/>
      <c r="H363" s="95"/>
      <c r="I363" s="95"/>
      <c r="J363" s="95"/>
      <c r="K363" s="88"/>
    </row>
    <row r="364" spans="2:11">
      <c r="B364" s="94"/>
      <c r="C364" s="95"/>
      <c r="D364" s="95"/>
      <c r="E364" s="95"/>
      <c r="F364" s="95"/>
      <c r="G364" s="95"/>
      <c r="H364" s="95"/>
      <c r="I364" s="95"/>
      <c r="J364" s="95"/>
      <c r="K364" s="88"/>
    </row>
    <row r="365" spans="2:11">
      <c r="B365" s="94"/>
      <c r="C365" s="95"/>
      <c r="D365" s="95"/>
      <c r="E365" s="95"/>
      <c r="F365" s="95"/>
      <c r="G365" s="95"/>
      <c r="H365" s="95"/>
      <c r="I365" s="95"/>
      <c r="J365" s="95"/>
      <c r="K365" s="88"/>
    </row>
    <row r="366" spans="2:11">
      <c r="B366" s="94"/>
      <c r="C366" s="95"/>
      <c r="D366" s="95"/>
      <c r="E366" s="95"/>
      <c r="F366" s="95"/>
      <c r="G366" s="95"/>
      <c r="H366" s="95"/>
      <c r="I366" s="95"/>
      <c r="J366" s="95"/>
      <c r="K366" s="88"/>
    </row>
    <row r="367" spans="2:11">
      <c r="B367" s="94"/>
      <c r="C367" s="95"/>
      <c r="D367" s="95"/>
      <c r="E367" s="95"/>
      <c r="F367" s="95"/>
      <c r="G367" s="95"/>
      <c r="H367" s="95"/>
      <c r="I367" s="95"/>
      <c r="J367" s="95"/>
      <c r="K367" s="88"/>
    </row>
    <row r="368" spans="2:11">
      <c r="B368" s="94"/>
      <c r="C368" s="95"/>
      <c r="D368" s="95"/>
      <c r="E368" s="95"/>
      <c r="F368" s="95"/>
      <c r="G368" s="95"/>
      <c r="H368" s="95"/>
      <c r="I368" s="95"/>
      <c r="J368" s="95"/>
      <c r="K368" s="88"/>
    </row>
    <row r="369" spans="2:11">
      <c r="B369" s="94"/>
      <c r="C369" s="95"/>
      <c r="D369" s="95"/>
      <c r="E369" s="95"/>
      <c r="F369" s="95"/>
      <c r="G369" s="95"/>
      <c r="H369" s="95"/>
      <c r="I369" s="95"/>
      <c r="J369" s="95"/>
      <c r="K369" s="88"/>
    </row>
    <row r="370" spans="2:11">
      <c r="B370" s="94"/>
      <c r="C370" s="95"/>
      <c r="D370" s="95"/>
      <c r="E370" s="95"/>
      <c r="F370" s="95"/>
      <c r="G370" s="95"/>
      <c r="H370" s="95"/>
      <c r="I370" s="95"/>
      <c r="J370" s="95"/>
      <c r="K370" s="88"/>
    </row>
    <row r="371" spans="2:11">
      <c r="B371" s="94"/>
      <c r="C371" s="95"/>
      <c r="D371" s="95"/>
      <c r="E371" s="95"/>
      <c r="F371" s="95"/>
      <c r="G371" s="95"/>
      <c r="H371" s="95"/>
      <c r="I371" s="95"/>
      <c r="J371" s="95"/>
      <c r="K371" s="88"/>
    </row>
    <row r="372" spans="2:11">
      <c r="B372" s="94"/>
      <c r="C372" s="95"/>
      <c r="D372" s="95"/>
      <c r="E372" s="95"/>
      <c r="F372" s="95"/>
      <c r="G372" s="95"/>
      <c r="H372" s="95"/>
      <c r="I372" s="95"/>
      <c r="J372" s="95"/>
      <c r="K372" s="88"/>
    </row>
    <row r="373" spans="2:11">
      <c r="B373" s="94"/>
      <c r="C373" s="95"/>
      <c r="D373" s="95"/>
      <c r="E373" s="95"/>
      <c r="F373" s="95"/>
      <c r="G373" s="95"/>
      <c r="H373" s="95"/>
      <c r="I373" s="95"/>
      <c r="J373" s="95"/>
      <c r="K373" s="88"/>
    </row>
    <row r="374" spans="2:11">
      <c r="B374" s="94"/>
      <c r="C374" s="95"/>
      <c r="D374" s="95"/>
      <c r="E374" s="95"/>
      <c r="F374" s="95"/>
      <c r="G374" s="95"/>
      <c r="H374" s="95"/>
      <c r="I374" s="95"/>
      <c r="J374" s="95"/>
      <c r="K374" s="88"/>
    </row>
    <row r="375" spans="2:11">
      <c r="B375" s="94"/>
      <c r="C375" s="95"/>
      <c r="D375" s="95"/>
      <c r="E375" s="95"/>
      <c r="F375" s="95"/>
      <c r="G375" s="95"/>
      <c r="H375" s="95"/>
      <c r="I375" s="95"/>
      <c r="J375" s="95"/>
      <c r="K375" s="88"/>
    </row>
    <row r="376" spans="2:11">
      <c r="B376" s="94"/>
      <c r="C376" s="95"/>
      <c r="D376" s="95"/>
      <c r="E376" s="95"/>
      <c r="F376" s="95"/>
      <c r="G376" s="95"/>
      <c r="H376" s="95"/>
      <c r="I376" s="95"/>
      <c r="J376" s="95"/>
      <c r="K376" s="88"/>
    </row>
    <row r="377" spans="2:11">
      <c r="B377" s="94"/>
      <c r="C377" s="95"/>
      <c r="D377" s="95"/>
      <c r="E377" s="95"/>
      <c r="F377" s="95"/>
      <c r="G377" s="95"/>
      <c r="H377" s="95"/>
      <c r="I377" s="95"/>
      <c r="J377" s="95"/>
      <c r="K377" s="88"/>
    </row>
    <row r="378" spans="2:11">
      <c r="B378" s="94"/>
      <c r="C378" s="95"/>
      <c r="D378" s="95"/>
      <c r="E378" s="95"/>
      <c r="F378" s="95"/>
      <c r="G378" s="95"/>
      <c r="H378" s="95"/>
      <c r="I378" s="95"/>
      <c r="J378" s="95"/>
      <c r="K378" s="88"/>
    </row>
    <row r="379" spans="2:11">
      <c r="B379" s="94"/>
      <c r="C379" s="95"/>
      <c r="D379" s="95"/>
      <c r="E379" s="95"/>
      <c r="F379" s="95"/>
      <c r="G379" s="95"/>
      <c r="H379" s="95"/>
      <c r="I379" s="95"/>
      <c r="J379" s="95"/>
      <c r="K379" s="88"/>
    </row>
    <row r="380" spans="2:11">
      <c r="B380" s="94"/>
      <c r="C380" s="95"/>
      <c r="D380" s="95"/>
      <c r="E380" s="95"/>
      <c r="F380" s="95"/>
      <c r="G380" s="95"/>
      <c r="H380" s="95"/>
      <c r="I380" s="95"/>
      <c r="J380" s="95"/>
      <c r="K380" s="88"/>
    </row>
    <row r="381" spans="2:11">
      <c r="B381" s="94"/>
      <c r="C381" s="95"/>
      <c r="D381" s="95"/>
      <c r="E381" s="95"/>
      <c r="F381" s="95"/>
      <c r="G381" s="95"/>
      <c r="H381" s="95"/>
      <c r="I381" s="95"/>
      <c r="J381" s="95"/>
      <c r="K381" s="88"/>
    </row>
    <row r="382" spans="2:11">
      <c r="B382" s="94"/>
      <c r="C382" s="95"/>
      <c r="D382" s="95"/>
      <c r="E382" s="95"/>
      <c r="F382" s="95"/>
      <c r="G382" s="95"/>
      <c r="H382" s="95"/>
      <c r="I382" s="95"/>
      <c r="J382" s="95"/>
      <c r="K382" s="88"/>
    </row>
    <row r="383" spans="2:11">
      <c r="B383" s="94"/>
      <c r="C383" s="95"/>
      <c r="D383" s="95"/>
      <c r="E383" s="95"/>
      <c r="F383" s="95"/>
      <c r="G383" s="95"/>
      <c r="H383" s="95"/>
      <c r="I383" s="95"/>
      <c r="J383" s="95"/>
      <c r="K383" s="88"/>
    </row>
    <row r="384" spans="2:11">
      <c r="B384" s="94"/>
      <c r="C384" s="95"/>
      <c r="D384" s="95"/>
      <c r="E384" s="95"/>
      <c r="F384" s="95"/>
      <c r="G384" s="95"/>
      <c r="H384" s="95"/>
      <c r="I384" s="95"/>
      <c r="J384" s="95"/>
      <c r="K384" s="88"/>
    </row>
    <row r="385" spans="2:11">
      <c r="B385" s="94"/>
      <c r="C385" s="95"/>
      <c r="D385" s="95"/>
      <c r="E385" s="95"/>
      <c r="F385" s="95"/>
      <c r="G385" s="95"/>
      <c r="H385" s="95"/>
      <c r="I385" s="95"/>
      <c r="J385" s="95"/>
      <c r="K385" s="88"/>
    </row>
    <row r="386" spans="2:11">
      <c r="B386" s="94"/>
      <c r="C386" s="95"/>
      <c r="D386" s="95"/>
      <c r="E386" s="95"/>
      <c r="F386" s="95"/>
      <c r="G386" s="95"/>
      <c r="H386" s="95"/>
      <c r="I386" s="95"/>
      <c r="J386" s="95"/>
      <c r="K386" s="88"/>
    </row>
    <row r="387" spans="2:11">
      <c r="B387" s="94"/>
      <c r="C387" s="95"/>
      <c r="D387" s="95"/>
      <c r="E387" s="95"/>
      <c r="F387" s="95"/>
      <c r="G387" s="95"/>
      <c r="H387" s="95"/>
      <c r="I387" s="95"/>
      <c r="J387" s="95"/>
      <c r="K387" s="88"/>
    </row>
    <row r="388" spans="2:11">
      <c r="B388" s="94"/>
      <c r="C388" s="95"/>
      <c r="D388" s="95"/>
      <c r="E388" s="95"/>
      <c r="F388" s="95"/>
      <c r="G388" s="95"/>
      <c r="H388" s="95"/>
      <c r="I388" s="95"/>
      <c r="J388" s="95"/>
      <c r="K388" s="88"/>
    </row>
    <row r="389" spans="2:11">
      <c r="B389" s="94"/>
      <c r="C389" s="95"/>
      <c r="D389" s="95"/>
      <c r="E389" s="95"/>
      <c r="F389" s="95"/>
      <c r="G389" s="95"/>
      <c r="H389" s="95"/>
      <c r="I389" s="95"/>
      <c r="J389" s="95"/>
      <c r="K389" s="88"/>
    </row>
    <row r="390" spans="2:11">
      <c r="B390" s="94"/>
      <c r="C390" s="95"/>
      <c r="D390" s="95"/>
      <c r="E390" s="95"/>
      <c r="F390" s="95"/>
      <c r="G390" s="95"/>
      <c r="H390" s="95"/>
      <c r="I390" s="95"/>
      <c r="J390" s="95"/>
      <c r="K390" s="88"/>
    </row>
    <row r="391" spans="2:11">
      <c r="B391" s="94"/>
      <c r="C391" s="95"/>
      <c r="D391" s="95"/>
      <c r="E391" s="95"/>
      <c r="F391" s="95"/>
      <c r="G391" s="95"/>
      <c r="H391" s="95"/>
      <c r="I391" s="95"/>
      <c r="J391" s="95"/>
      <c r="K391" s="88"/>
    </row>
    <row r="392" spans="2:11">
      <c r="B392" s="94"/>
      <c r="C392" s="95"/>
      <c r="D392" s="95"/>
      <c r="E392" s="95"/>
      <c r="F392" s="95"/>
      <c r="G392" s="95"/>
      <c r="H392" s="95"/>
      <c r="I392" s="95"/>
      <c r="J392" s="95"/>
      <c r="K392" s="88"/>
    </row>
    <row r="393" spans="2:11">
      <c r="B393" s="94"/>
      <c r="C393" s="95"/>
      <c r="D393" s="95"/>
      <c r="E393" s="95"/>
      <c r="F393" s="95"/>
      <c r="G393" s="95"/>
      <c r="H393" s="95"/>
      <c r="I393" s="95"/>
      <c r="J393" s="95"/>
      <c r="K393" s="88"/>
    </row>
    <row r="394" spans="2:11">
      <c r="B394" s="94"/>
      <c r="C394" s="95"/>
      <c r="D394" s="95"/>
      <c r="E394" s="95"/>
      <c r="F394" s="95"/>
      <c r="G394" s="95"/>
      <c r="H394" s="95"/>
      <c r="I394" s="95"/>
      <c r="J394" s="95"/>
      <c r="K394" s="88"/>
    </row>
    <row r="395" spans="2:11">
      <c r="B395" s="94"/>
      <c r="C395" s="95"/>
      <c r="D395" s="95"/>
      <c r="E395" s="95"/>
      <c r="F395" s="95"/>
      <c r="G395" s="95"/>
      <c r="H395" s="95"/>
      <c r="I395" s="95"/>
      <c r="J395" s="95"/>
      <c r="K395" s="88"/>
    </row>
    <row r="396" spans="2:11">
      <c r="B396" s="94"/>
      <c r="C396" s="95"/>
      <c r="D396" s="95"/>
      <c r="E396" s="95"/>
      <c r="F396" s="95"/>
      <c r="G396" s="95"/>
      <c r="H396" s="95"/>
      <c r="I396" s="95"/>
      <c r="J396" s="95"/>
      <c r="K396" s="88"/>
    </row>
    <row r="397" spans="2:11">
      <c r="B397" s="94"/>
      <c r="C397" s="95"/>
      <c r="D397" s="95"/>
      <c r="E397" s="95"/>
      <c r="F397" s="95"/>
      <c r="G397" s="95"/>
      <c r="H397" s="95"/>
      <c r="I397" s="95"/>
      <c r="J397" s="95"/>
      <c r="K397" s="88"/>
    </row>
    <row r="398" spans="2:11">
      <c r="B398" s="94"/>
      <c r="C398" s="95"/>
      <c r="D398" s="95"/>
      <c r="E398" s="95"/>
      <c r="F398" s="95"/>
      <c r="G398" s="95"/>
      <c r="H398" s="95"/>
      <c r="I398" s="95"/>
      <c r="J398" s="95"/>
      <c r="K398" s="88"/>
    </row>
    <row r="399" spans="2:11">
      <c r="B399" s="94"/>
      <c r="C399" s="95"/>
      <c r="D399" s="95"/>
      <c r="E399" s="95"/>
      <c r="F399" s="95"/>
      <c r="G399" s="95"/>
      <c r="H399" s="95"/>
      <c r="I399" s="95"/>
      <c r="J399" s="95"/>
      <c r="K399" s="88"/>
    </row>
    <row r="400" spans="2:11">
      <c r="B400" s="94"/>
      <c r="C400" s="95"/>
      <c r="D400" s="95"/>
      <c r="E400" s="95"/>
      <c r="F400" s="95"/>
      <c r="G400" s="95"/>
      <c r="H400" s="95"/>
      <c r="I400" s="95"/>
      <c r="J400" s="95"/>
      <c r="K400" s="88"/>
    </row>
    <row r="401" spans="2:11">
      <c r="B401" s="94"/>
      <c r="C401" s="95"/>
      <c r="D401" s="95"/>
      <c r="E401" s="95"/>
      <c r="F401" s="95"/>
      <c r="G401" s="95"/>
      <c r="H401" s="95"/>
      <c r="I401" s="95"/>
      <c r="J401" s="95"/>
      <c r="K401" s="88"/>
    </row>
    <row r="402" spans="2:11">
      <c r="B402" s="94"/>
      <c r="C402" s="95"/>
      <c r="D402" s="95"/>
      <c r="E402" s="95"/>
      <c r="F402" s="95"/>
      <c r="G402" s="95"/>
      <c r="H402" s="95"/>
      <c r="I402" s="95"/>
      <c r="J402" s="95"/>
      <c r="K402" s="88"/>
    </row>
    <row r="403" spans="2:11">
      <c r="B403" s="94"/>
      <c r="C403" s="95"/>
      <c r="D403" s="95"/>
      <c r="E403" s="95"/>
      <c r="F403" s="95"/>
      <c r="G403" s="95"/>
      <c r="H403" s="95"/>
      <c r="I403" s="95"/>
      <c r="J403" s="95"/>
      <c r="K403" s="88"/>
    </row>
    <row r="404" spans="2:11">
      <c r="B404" s="94"/>
      <c r="C404" s="95"/>
      <c r="D404" s="95"/>
      <c r="E404" s="95"/>
      <c r="F404" s="95"/>
      <c r="G404" s="95"/>
      <c r="H404" s="95"/>
      <c r="I404" s="95"/>
      <c r="J404" s="95"/>
      <c r="K404" s="88"/>
    </row>
    <row r="405" spans="2:11">
      <c r="B405" s="94"/>
      <c r="C405" s="95"/>
      <c r="D405" s="95"/>
      <c r="E405" s="95"/>
      <c r="F405" s="95"/>
      <c r="G405" s="95"/>
      <c r="H405" s="95"/>
      <c r="I405" s="95"/>
      <c r="J405" s="95"/>
      <c r="K405" s="88"/>
    </row>
    <row r="406" spans="2:11">
      <c r="B406" s="94"/>
      <c r="C406" s="95"/>
      <c r="D406" s="95"/>
      <c r="E406" s="95"/>
      <c r="F406" s="95"/>
      <c r="G406" s="95"/>
      <c r="H406" s="95"/>
      <c r="I406" s="95"/>
      <c r="J406" s="95"/>
      <c r="K406" s="88"/>
    </row>
    <row r="407" spans="2:11">
      <c r="B407" s="94"/>
      <c r="C407" s="95"/>
      <c r="D407" s="95"/>
      <c r="E407" s="95"/>
      <c r="F407" s="95"/>
      <c r="G407" s="95"/>
      <c r="H407" s="95"/>
      <c r="I407" s="95"/>
      <c r="J407" s="95"/>
      <c r="K407" s="88"/>
    </row>
    <row r="408" spans="2:11">
      <c r="B408" s="94"/>
      <c r="C408" s="95"/>
      <c r="D408" s="95"/>
      <c r="E408" s="95"/>
      <c r="F408" s="95"/>
      <c r="G408" s="95"/>
      <c r="H408" s="95"/>
      <c r="I408" s="95"/>
      <c r="J408" s="95"/>
      <c r="K408" s="88"/>
    </row>
    <row r="409" spans="2:11">
      <c r="B409" s="94"/>
      <c r="C409" s="95"/>
      <c r="D409" s="95"/>
      <c r="E409" s="95"/>
      <c r="F409" s="95"/>
      <c r="G409" s="95"/>
      <c r="H409" s="95"/>
      <c r="I409" s="95"/>
      <c r="J409" s="95"/>
      <c r="K409" s="88"/>
    </row>
    <row r="410" spans="2:11">
      <c r="B410" s="94"/>
      <c r="C410" s="95"/>
      <c r="D410" s="95"/>
      <c r="E410" s="95"/>
      <c r="F410" s="95"/>
      <c r="G410" s="95"/>
      <c r="H410" s="95"/>
      <c r="I410" s="95"/>
      <c r="J410" s="95"/>
      <c r="K410" s="88"/>
    </row>
    <row r="411" spans="2:11">
      <c r="B411" s="94"/>
      <c r="C411" s="95"/>
      <c r="D411" s="95"/>
      <c r="E411" s="95"/>
      <c r="F411" s="95"/>
      <c r="G411" s="95"/>
      <c r="H411" s="95"/>
      <c r="I411" s="95"/>
      <c r="J411" s="95"/>
      <c r="K411" s="88"/>
    </row>
    <row r="412" spans="2:11">
      <c r="B412" s="94"/>
      <c r="C412" s="95"/>
      <c r="D412" s="95"/>
      <c r="E412" s="95"/>
      <c r="F412" s="95"/>
      <c r="G412" s="95"/>
      <c r="H412" s="95"/>
      <c r="I412" s="95"/>
      <c r="J412" s="95"/>
      <c r="K412" s="88"/>
    </row>
    <row r="413" spans="2:11">
      <c r="B413" s="94"/>
      <c r="C413" s="95"/>
      <c r="D413" s="95"/>
      <c r="E413" s="95"/>
      <c r="F413" s="95"/>
      <c r="G413" s="95"/>
      <c r="H413" s="95"/>
      <c r="I413" s="95"/>
      <c r="J413" s="95"/>
      <c r="K413" s="88"/>
    </row>
    <row r="414" spans="2:11">
      <c r="B414" s="94"/>
      <c r="C414" s="95"/>
      <c r="D414" s="95"/>
      <c r="E414" s="95"/>
      <c r="F414" s="95"/>
      <c r="G414" s="95"/>
      <c r="H414" s="95"/>
      <c r="I414" s="95"/>
      <c r="J414" s="95"/>
      <c r="K414" s="88"/>
    </row>
    <row r="415" spans="2:11">
      <c r="B415" s="94"/>
      <c r="C415" s="95"/>
      <c r="D415" s="95"/>
      <c r="E415" s="95"/>
      <c r="F415" s="95"/>
      <c r="G415" s="95"/>
      <c r="H415" s="95"/>
      <c r="I415" s="95"/>
      <c r="J415" s="95"/>
      <c r="K415" s="88"/>
    </row>
    <row r="416" spans="2:11">
      <c r="B416" s="94"/>
      <c r="C416" s="95"/>
      <c r="D416" s="95"/>
      <c r="E416" s="95"/>
      <c r="F416" s="95"/>
      <c r="G416" s="95"/>
      <c r="H416" s="95"/>
      <c r="I416" s="95"/>
      <c r="J416" s="95"/>
      <c r="K416" s="88"/>
    </row>
    <row r="417" spans="2:11">
      <c r="B417" s="94"/>
      <c r="C417" s="95"/>
      <c r="D417" s="95"/>
      <c r="E417" s="95"/>
      <c r="F417" s="95"/>
      <c r="G417" s="95"/>
      <c r="H417" s="95"/>
      <c r="I417" s="95"/>
      <c r="J417" s="95"/>
      <c r="K417" s="88"/>
    </row>
    <row r="418" spans="2:11">
      <c r="B418" s="94"/>
      <c r="C418" s="95"/>
      <c r="D418" s="95"/>
      <c r="E418" s="95"/>
      <c r="F418" s="95"/>
      <c r="G418" s="95"/>
      <c r="H418" s="95"/>
      <c r="I418" s="95"/>
      <c r="J418" s="95"/>
      <c r="K418" s="88"/>
    </row>
    <row r="419" spans="2:11">
      <c r="B419" s="94"/>
      <c r="C419" s="95"/>
      <c r="D419" s="95"/>
      <c r="E419" s="95"/>
      <c r="F419" s="95"/>
      <c r="G419" s="95"/>
      <c r="H419" s="95"/>
      <c r="I419" s="95"/>
      <c r="J419" s="95"/>
      <c r="K419" s="88"/>
    </row>
    <row r="420" spans="2:11">
      <c r="B420" s="94"/>
      <c r="C420" s="95"/>
      <c r="D420" s="95"/>
      <c r="E420" s="95"/>
      <c r="F420" s="95"/>
      <c r="G420" s="95"/>
      <c r="H420" s="95"/>
      <c r="I420" s="95"/>
      <c r="J420" s="95"/>
      <c r="K420" s="88"/>
    </row>
    <row r="421" spans="2:11">
      <c r="B421" s="94"/>
      <c r="C421" s="95"/>
      <c r="D421" s="95"/>
      <c r="E421" s="95"/>
      <c r="F421" s="95"/>
      <c r="G421" s="95"/>
      <c r="H421" s="95"/>
      <c r="I421" s="95"/>
      <c r="J421" s="95"/>
      <c r="K421" s="88"/>
    </row>
    <row r="422" spans="2:11">
      <c r="B422" s="94"/>
      <c r="C422" s="95"/>
      <c r="D422" s="95"/>
      <c r="E422" s="95"/>
      <c r="F422" s="95"/>
      <c r="G422" s="95"/>
      <c r="H422" s="95"/>
      <c r="I422" s="95"/>
      <c r="J422" s="95"/>
      <c r="K422" s="88"/>
    </row>
    <row r="423" spans="2:11">
      <c r="B423" s="94"/>
      <c r="C423" s="95"/>
      <c r="D423" s="95"/>
      <c r="E423" s="95"/>
      <c r="F423" s="95"/>
      <c r="G423" s="95"/>
      <c r="H423" s="95"/>
      <c r="I423" s="95"/>
      <c r="J423" s="95"/>
      <c r="K423" s="88"/>
    </row>
    <row r="424" spans="2:11">
      <c r="B424" s="94"/>
      <c r="C424" s="95"/>
      <c r="D424" s="95"/>
      <c r="E424" s="95"/>
      <c r="F424" s="95"/>
      <c r="G424" s="95"/>
      <c r="H424" s="95"/>
      <c r="I424" s="95"/>
      <c r="J424" s="95"/>
      <c r="K424" s="88"/>
    </row>
    <row r="425" spans="2:11">
      <c r="B425" s="94"/>
      <c r="C425" s="95"/>
      <c r="D425" s="95"/>
      <c r="E425" s="95"/>
      <c r="F425" s="95"/>
      <c r="G425" s="95"/>
      <c r="H425" s="95"/>
      <c r="I425" s="95"/>
      <c r="J425" s="95"/>
      <c r="K425" s="88"/>
    </row>
    <row r="426" spans="2:11">
      <c r="B426" s="94"/>
      <c r="C426" s="95"/>
      <c r="D426" s="95"/>
      <c r="E426" s="95"/>
      <c r="F426" s="95"/>
      <c r="G426" s="95"/>
      <c r="H426" s="95"/>
      <c r="I426" s="95"/>
      <c r="J426" s="95"/>
      <c r="K426" s="88"/>
    </row>
    <row r="427" spans="2:11">
      <c r="B427" s="94"/>
      <c r="C427" s="95"/>
      <c r="D427" s="95"/>
      <c r="E427" s="95"/>
      <c r="F427" s="95"/>
      <c r="G427" s="95"/>
      <c r="H427" s="95"/>
      <c r="I427" s="95"/>
      <c r="J427" s="95"/>
      <c r="K427" s="88"/>
    </row>
    <row r="428" spans="2:11">
      <c r="B428" s="94"/>
      <c r="C428" s="95"/>
      <c r="D428" s="95"/>
      <c r="E428" s="95"/>
      <c r="F428" s="95"/>
      <c r="G428" s="95"/>
      <c r="H428" s="95"/>
      <c r="I428" s="95"/>
      <c r="J428" s="95"/>
      <c r="K428" s="88"/>
    </row>
    <row r="429" spans="2:11">
      <c r="B429" s="94"/>
      <c r="C429" s="95"/>
      <c r="D429" s="95"/>
      <c r="E429" s="95"/>
      <c r="F429" s="95"/>
      <c r="G429" s="95"/>
      <c r="H429" s="95"/>
      <c r="I429" s="95"/>
      <c r="J429" s="95"/>
      <c r="K429" s="88"/>
    </row>
    <row r="430" spans="2:11">
      <c r="B430" s="94"/>
      <c r="C430" s="95"/>
      <c r="D430" s="95"/>
      <c r="E430" s="95"/>
      <c r="F430" s="95"/>
      <c r="G430" s="95"/>
      <c r="H430" s="95"/>
      <c r="I430" s="95"/>
      <c r="J430" s="95"/>
      <c r="K430" s="88"/>
    </row>
    <row r="431" spans="2:11">
      <c r="B431" s="94"/>
      <c r="C431" s="95"/>
      <c r="D431" s="95"/>
      <c r="E431" s="95"/>
      <c r="F431" s="95"/>
      <c r="G431" s="95"/>
      <c r="H431" s="95"/>
      <c r="I431" s="95"/>
      <c r="J431" s="95"/>
      <c r="K431" s="88"/>
    </row>
    <row r="432" spans="2:11">
      <c r="B432" s="94"/>
      <c r="C432" s="95"/>
      <c r="D432" s="95"/>
      <c r="E432" s="95"/>
      <c r="F432" s="95"/>
      <c r="G432" s="95"/>
      <c r="H432" s="95"/>
      <c r="I432" s="95"/>
      <c r="J432" s="95"/>
      <c r="K432" s="88"/>
    </row>
    <row r="433" spans="2:11">
      <c r="B433" s="94"/>
      <c r="C433" s="95"/>
      <c r="D433" s="95"/>
      <c r="E433" s="95"/>
      <c r="F433" s="95"/>
      <c r="G433" s="95"/>
      <c r="H433" s="95"/>
      <c r="I433" s="95"/>
      <c r="J433" s="95"/>
      <c r="K433" s="88"/>
    </row>
    <row r="434" spans="2:11">
      <c r="B434" s="94"/>
      <c r="C434" s="95"/>
      <c r="D434" s="95"/>
      <c r="E434" s="95"/>
      <c r="F434" s="95"/>
      <c r="G434" s="95"/>
      <c r="H434" s="95"/>
      <c r="I434" s="95"/>
      <c r="J434" s="95"/>
      <c r="K434" s="88"/>
    </row>
    <row r="435" spans="2:11">
      <c r="B435" s="94"/>
      <c r="C435" s="95"/>
      <c r="D435" s="95"/>
      <c r="E435" s="95"/>
      <c r="F435" s="95"/>
      <c r="G435" s="95"/>
      <c r="H435" s="95"/>
      <c r="I435" s="95"/>
      <c r="J435" s="95"/>
      <c r="K435" s="88"/>
    </row>
    <row r="436" spans="2:11">
      <c r="B436" s="94"/>
      <c r="C436" s="95"/>
      <c r="D436" s="95"/>
      <c r="E436" s="95"/>
      <c r="F436" s="95"/>
      <c r="G436" s="95"/>
      <c r="H436" s="95"/>
      <c r="I436" s="95"/>
      <c r="J436" s="95"/>
      <c r="K436" s="88"/>
    </row>
    <row r="437" spans="2:11">
      <c r="B437" s="94"/>
      <c r="C437" s="95"/>
      <c r="D437" s="95"/>
      <c r="E437" s="95"/>
      <c r="F437" s="95"/>
      <c r="G437" s="95"/>
      <c r="H437" s="95"/>
      <c r="I437" s="95"/>
      <c r="J437" s="95"/>
      <c r="K437" s="88"/>
    </row>
    <row r="438" spans="2:11">
      <c r="B438" s="94"/>
      <c r="C438" s="95"/>
      <c r="D438" s="95"/>
      <c r="E438" s="95"/>
      <c r="F438" s="95"/>
      <c r="G438" s="95"/>
      <c r="H438" s="95"/>
      <c r="I438" s="95"/>
      <c r="J438" s="95"/>
      <c r="K438" s="88"/>
    </row>
    <row r="439" spans="2:11">
      <c r="B439" s="94"/>
      <c r="C439" s="95"/>
      <c r="D439" s="95"/>
      <c r="E439" s="95"/>
      <c r="F439" s="95"/>
      <c r="G439" s="95"/>
      <c r="H439" s="95"/>
      <c r="I439" s="95"/>
      <c r="J439" s="95"/>
      <c r="K439" s="88"/>
    </row>
    <row r="440" spans="2:11">
      <c r="B440" s="94"/>
      <c r="C440" s="95"/>
      <c r="D440" s="95"/>
      <c r="E440" s="95"/>
      <c r="F440" s="95"/>
      <c r="G440" s="95"/>
      <c r="H440" s="95"/>
      <c r="I440" s="95"/>
      <c r="J440" s="95"/>
      <c r="K440" s="88"/>
    </row>
    <row r="441" spans="2:11">
      <c r="B441" s="94"/>
      <c r="C441" s="95"/>
      <c r="D441" s="95"/>
      <c r="E441" s="95"/>
      <c r="F441" s="95"/>
      <c r="G441" s="95"/>
      <c r="H441" s="95"/>
      <c r="I441" s="95"/>
      <c r="J441" s="95"/>
      <c r="K441" s="88"/>
    </row>
    <row r="442" spans="2:11">
      <c r="B442" s="94"/>
      <c r="C442" s="95"/>
      <c r="D442" s="95"/>
      <c r="E442" s="95"/>
      <c r="F442" s="95"/>
      <c r="G442" s="95"/>
      <c r="H442" s="95"/>
      <c r="I442" s="95"/>
      <c r="J442" s="95"/>
      <c r="K442" s="88"/>
    </row>
    <row r="443" spans="2:11">
      <c r="B443" s="94"/>
      <c r="C443" s="95"/>
      <c r="D443" s="95"/>
      <c r="E443" s="95"/>
      <c r="F443" s="95"/>
      <c r="G443" s="95"/>
      <c r="H443" s="95"/>
      <c r="I443" s="95"/>
      <c r="J443" s="95"/>
      <c r="K443" s="88"/>
    </row>
    <row r="444" spans="2:11">
      <c r="B444" s="94"/>
      <c r="C444" s="95"/>
      <c r="D444" s="95"/>
      <c r="E444" s="95"/>
      <c r="F444" s="95"/>
      <c r="G444" s="95"/>
      <c r="H444" s="95"/>
      <c r="I444" s="95"/>
      <c r="J444" s="95"/>
      <c r="K444" s="88"/>
    </row>
    <row r="445" spans="2:11">
      <c r="B445" s="94"/>
      <c r="C445" s="95"/>
      <c r="D445" s="95"/>
      <c r="E445" s="95"/>
      <c r="F445" s="95"/>
      <c r="G445" s="95"/>
      <c r="H445" s="95"/>
      <c r="I445" s="95"/>
      <c r="J445" s="95"/>
      <c r="K445" s="88"/>
    </row>
    <row r="446" spans="2:11">
      <c r="B446" s="94"/>
      <c r="C446" s="95"/>
      <c r="D446" s="95"/>
      <c r="E446" s="95"/>
      <c r="F446" s="95"/>
      <c r="G446" s="95"/>
      <c r="H446" s="95"/>
      <c r="I446" s="95"/>
      <c r="J446" s="95"/>
      <c r="K446" s="88"/>
    </row>
    <row r="447" spans="2:11">
      <c r="B447" s="94"/>
      <c r="C447" s="95"/>
      <c r="D447" s="95"/>
      <c r="E447" s="95"/>
      <c r="F447" s="95"/>
      <c r="G447" s="95"/>
      <c r="H447" s="95"/>
      <c r="I447" s="95"/>
      <c r="J447" s="95"/>
      <c r="K447" s="88"/>
    </row>
    <row r="448" spans="2:11">
      <c r="B448" s="94"/>
      <c r="C448" s="95"/>
      <c r="D448" s="95"/>
      <c r="E448" s="95"/>
      <c r="F448" s="95"/>
      <c r="G448" s="95"/>
      <c r="H448" s="95"/>
      <c r="I448" s="95"/>
      <c r="J448" s="95"/>
      <c r="K448" s="88"/>
    </row>
    <row r="449" spans="2:11">
      <c r="B449" s="94"/>
      <c r="C449" s="95"/>
      <c r="D449" s="95"/>
      <c r="E449" s="95"/>
      <c r="F449" s="95"/>
      <c r="G449" s="95"/>
      <c r="H449" s="95"/>
      <c r="I449" s="95"/>
      <c r="J449" s="95"/>
      <c r="K449" s="88"/>
    </row>
    <row r="450" spans="2:11">
      <c r="B450" s="94"/>
      <c r="C450" s="95"/>
      <c r="D450" s="95"/>
      <c r="E450" s="95"/>
      <c r="F450" s="95"/>
      <c r="G450" s="95"/>
      <c r="H450" s="95"/>
      <c r="I450" s="95"/>
      <c r="J450" s="95"/>
      <c r="K450" s="88"/>
    </row>
    <row r="451" spans="2:11">
      <c r="B451" s="94"/>
      <c r="C451" s="95"/>
      <c r="D451" s="95"/>
      <c r="E451" s="95"/>
      <c r="F451" s="95"/>
      <c r="G451" s="95"/>
      <c r="H451" s="95"/>
      <c r="I451" s="95"/>
      <c r="J451" s="95"/>
      <c r="K451" s="88"/>
    </row>
    <row r="452" spans="2:11">
      <c r="B452" s="94"/>
      <c r="C452" s="95"/>
      <c r="D452" s="95"/>
      <c r="E452" s="95"/>
      <c r="F452" s="95"/>
      <c r="G452" s="95"/>
      <c r="H452" s="95"/>
      <c r="I452" s="95"/>
      <c r="J452" s="95"/>
      <c r="K452" s="88"/>
    </row>
    <row r="453" spans="2:11">
      <c r="B453" s="94"/>
      <c r="C453" s="95"/>
      <c r="D453" s="95"/>
      <c r="E453" s="95"/>
      <c r="F453" s="95"/>
      <c r="G453" s="95"/>
      <c r="H453" s="95"/>
      <c r="I453" s="95"/>
      <c r="J453" s="95"/>
      <c r="K453" s="88"/>
    </row>
    <row r="454" spans="2:11">
      <c r="B454" s="94"/>
      <c r="C454" s="95"/>
      <c r="D454" s="95"/>
      <c r="E454" s="95"/>
      <c r="F454" s="95"/>
      <c r="G454" s="95"/>
      <c r="H454" s="95"/>
      <c r="I454" s="95"/>
      <c r="J454" s="95"/>
      <c r="K454" s="88"/>
    </row>
    <row r="455" spans="2:11">
      <c r="B455" s="94"/>
      <c r="C455" s="95"/>
      <c r="D455" s="95"/>
      <c r="E455" s="95"/>
      <c r="F455" s="95"/>
      <c r="G455" s="95"/>
      <c r="H455" s="95"/>
      <c r="I455" s="95"/>
      <c r="J455" s="95"/>
      <c r="K455" s="88"/>
    </row>
    <row r="456" spans="2:11">
      <c r="B456" s="94"/>
      <c r="C456" s="95"/>
      <c r="D456" s="95"/>
      <c r="E456" s="95"/>
      <c r="F456" s="95"/>
      <c r="G456" s="95"/>
      <c r="H456" s="95"/>
      <c r="I456" s="95"/>
      <c r="J456" s="95"/>
      <c r="K456" s="88"/>
    </row>
    <row r="457" spans="2:11">
      <c r="B457" s="94"/>
      <c r="C457" s="95"/>
      <c r="D457" s="95"/>
      <c r="E457" s="95"/>
      <c r="F457" s="95"/>
      <c r="G457" s="95"/>
      <c r="H457" s="95"/>
      <c r="I457" s="95"/>
      <c r="J457" s="95"/>
      <c r="K457" s="88"/>
    </row>
    <row r="458" spans="2:11">
      <c r="B458" s="94"/>
      <c r="C458" s="95"/>
      <c r="D458" s="95"/>
      <c r="E458" s="95"/>
      <c r="F458" s="95"/>
      <c r="G458" s="95"/>
      <c r="H458" s="95"/>
      <c r="I458" s="95"/>
      <c r="J458" s="95"/>
      <c r="K458" s="88"/>
    </row>
    <row r="459" spans="2:11">
      <c r="B459" s="94"/>
      <c r="C459" s="95"/>
      <c r="D459" s="95"/>
      <c r="E459" s="95"/>
      <c r="F459" s="95"/>
      <c r="G459" s="95"/>
      <c r="H459" s="95"/>
      <c r="I459" s="95"/>
      <c r="J459" s="95"/>
      <c r="K459" s="88"/>
    </row>
    <row r="460" spans="2:11">
      <c r="B460" s="94"/>
      <c r="C460" s="95"/>
      <c r="D460" s="95"/>
      <c r="E460" s="95"/>
      <c r="F460" s="95"/>
      <c r="G460" s="95"/>
      <c r="H460" s="95"/>
      <c r="I460" s="95"/>
      <c r="J460" s="95"/>
      <c r="K460" s="88"/>
    </row>
    <row r="461" spans="2:11">
      <c r="B461" s="94"/>
      <c r="C461" s="95"/>
      <c r="D461" s="95"/>
      <c r="E461" s="95"/>
      <c r="F461" s="95"/>
      <c r="G461" s="95"/>
      <c r="H461" s="95"/>
      <c r="I461" s="95"/>
      <c r="J461" s="95"/>
      <c r="K461" s="88"/>
    </row>
    <row r="462" spans="2:11">
      <c r="B462" s="94"/>
      <c r="C462" s="95"/>
      <c r="D462" s="95"/>
      <c r="E462" s="95"/>
      <c r="F462" s="95"/>
      <c r="G462" s="95"/>
      <c r="H462" s="95"/>
      <c r="I462" s="95"/>
      <c r="J462" s="95"/>
      <c r="K462" s="88"/>
    </row>
    <row r="463" spans="2:11">
      <c r="B463" s="94"/>
      <c r="C463" s="95"/>
      <c r="D463" s="95"/>
      <c r="E463" s="95"/>
      <c r="F463" s="95"/>
      <c r="G463" s="95"/>
      <c r="H463" s="95"/>
      <c r="I463" s="95"/>
      <c r="J463" s="95"/>
      <c r="K463" s="88"/>
    </row>
    <row r="464" spans="2:11">
      <c r="B464" s="94"/>
      <c r="C464" s="95"/>
      <c r="D464" s="95"/>
      <c r="E464" s="95"/>
      <c r="F464" s="95"/>
      <c r="G464" s="95"/>
      <c r="H464" s="95"/>
      <c r="I464" s="95"/>
      <c r="J464" s="95"/>
      <c r="K464" s="88"/>
    </row>
    <row r="465" spans="2:11">
      <c r="B465" s="94"/>
      <c r="C465" s="95"/>
      <c r="D465" s="95"/>
      <c r="E465" s="95"/>
      <c r="F465" s="95"/>
      <c r="G465" s="95"/>
      <c r="H465" s="95"/>
      <c r="I465" s="95"/>
      <c r="J465" s="95"/>
      <c r="K465" s="88"/>
    </row>
    <row r="466" spans="2:11">
      <c r="B466" s="94"/>
      <c r="C466" s="95"/>
      <c r="D466" s="95"/>
      <c r="E466" s="95"/>
      <c r="F466" s="95"/>
      <c r="G466" s="95"/>
      <c r="H466" s="95"/>
      <c r="I466" s="95"/>
      <c r="J466" s="95"/>
      <c r="K466" s="88"/>
    </row>
    <row r="467" spans="2:11">
      <c r="B467" s="94"/>
      <c r="C467" s="95"/>
      <c r="D467" s="95"/>
      <c r="E467" s="95"/>
      <c r="F467" s="95"/>
      <c r="G467" s="95"/>
      <c r="H467" s="95"/>
      <c r="I467" s="95"/>
      <c r="J467" s="95"/>
      <c r="K467" s="88"/>
    </row>
    <row r="468" spans="2:11">
      <c r="B468" s="94"/>
      <c r="C468" s="95"/>
      <c r="D468" s="95"/>
      <c r="E468" s="95"/>
      <c r="F468" s="95"/>
      <c r="G468" s="95"/>
      <c r="H468" s="95"/>
      <c r="I468" s="95"/>
      <c r="J468" s="95"/>
      <c r="K468" s="88"/>
    </row>
    <row r="469" spans="2:11">
      <c r="B469" s="94"/>
      <c r="C469" s="95"/>
      <c r="D469" s="95"/>
      <c r="E469" s="95"/>
      <c r="F469" s="95"/>
      <c r="G469" s="95"/>
      <c r="H469" s="95"/>
      <c r="I469" s="95"/>
      <c r="J469" s="95"/>
      <c r="K469" s="88"/>
    </row>
    <row r="470" spans="2:11">
      <c r="B470" s="94"/>
      <c r="C470" s="95"/>
      <c r="D470" s="95"/>
      <c r="E470" s="95"/>
      <c r="F470" s="95"/>
      <c r="G470" s="95"/>
      <c r="H470" s="95"/>
      <c r="I470" s="95"/>
      <c r="J470" s="95"/>
      <c r="K470" s="88"/>
    </row>
    <row r="471" spans="2:11">
      <c r="B471" s="94"/>
      <c r="C471" s="95"/>
      <c r="D471" s="95"/>
      <c r="E471" s="95"/>
      <c r="F471" s="95"/>
      <c r="G471" s="95"/>
      <c r="H471" s="95"/>
      <c r="I471" s="95"/>
      <c r="J471" s="95"/>
      <c r="K471" s="88"/>
    </row>
    <row r="472" spans="2:11">
      <c r="B472" s="94"/>
      <c r="C472" s="95"/>
      <c r="D472" s="95"/>
      <c r="E472" s="95"/>
      <c r="F472" s="95"/>
      <c r="G472" s="95"/>
      <c r="H472" s="95"/>
      <c r="I472" s="95"/>
      <c r="J472" s="95"/>
      <c r="K472" s="88"/>
    </row>
    <row r="473" spans="2:11">
      <c r="B473" s="94"/>
      <c r="C473" s="95"/>
      <c r="D473" s="95"/>
      <c r="E473" s="95"/>
      <c r="F473" s="95"/>
      <c r="G473" s="95"/>
      <c r="H473" s="95"/>
      <c r="I473" s="95"/>
      <c r="J473" s="95"/>
      <c r="K473" s="88"/>
    </row>
    <row r="474" spans="2:11">
      <c r="B474" s="94"/>
      <c r="C474" s="95"/>
      <c r="D474" s="95"/>
      <c r="E474" s="95"/>
      <c r="F474" s="95"/>
      <c r="G474" s="95"/>
      <c r="H474" s="95"/>
      <c r="I474" s="95"/>
      <c r="J474" s="95"/>
      <c r="K474" s="88"/>
    </row>
    <row r="475" spans="2:11">
      <c r="B475" s="94"/>
      <c r="C475" s="95"/>
      <c r="D475" s="95"/>
      <c r="E475" s="95"/>
      <c r="F475" s="95"/>
      <c r="G475" s="95"/>
      <c r="H475" s="95"/>
      <c r="I475" s="95"/>
      <c r="J475" s="95"/>
      <c r="K475" s="88"/>
    </row>
    <row r="476" spans="2:11">
      <c r="B476" s="94"/>
      <c r="C476" s="95"/>
      <c r="D476" s="95"/>
      <c r="E476" s="95"/>
      <c r="F476" s="95"/>
      <c r="G476" s="95"/>
      <c r="H476" s="95"/>
      <c r="I476" s="95"/>
      <c r="J476" s="95"/>
      <c r="K476" s="88"/>
    </row>
    <row r="477" spans="2:11">
      <c r="B477" s="94"/>
      <c r="C477" s="95"/>
      <c r="D477" s="95"/>
      <c r="E477" s="95"/>
      <c r="F477" s="95"/>
      <c r="G477" s="95"/>
      <c r="H477" s="95"/>
      <c r="I477" s="95"/>
      <c r="J477" s="95"/>
      <c r="K477" s="88"/>
    </row>
    <row r="478" spans="2:11">
      <c r="B478" s="94"/>
      <c r="C478" s="95"/>
      <c r="D478" s="95"/>
      <c r="E478" s="95"/>
      <c r="F478" s="95"/>
      <c r="G478" s="95"/>
      <c r="H478" s="95"/>
      <c r="I478" s="95"/>
      <c r="J478" s="95"/>
      <c r="K478" s="88"/>
    </row>
    <row r="479" spans="2:11">
      <c r="B479" s="94"/>
      <c r="C479" s="95"/>
      <c r="D479" s="95"/>
      <c r="E479" s="95"/>
      <c r="F479" s="95"/>
      <c r="G479" s="95"/>
      <c r="H479" s="95"/>
      <c r="I479" s="95"/>
      <c r="J479" s="95"/>
      <c r="K479" s="88"/>
    </row>
    <row r="480" spans="2:11">
      <c r="B480" s="94"/>
      <c r="C480" s="95"/>
      <c r="D480" s="95"/>
      <c r="E480" s="95"/>
      <c r="F480" s="95"/>
      <c r="G480" s="95"/>
      <c r="H480" s="95"/>
      <c r="I480" s="95"/>
      <c r="J480" s="95"/>
      <c r="K480" s="88"/>
    </row>
    <row r="481" spans="2:11">
      <c r="B481" s="94"/>
      <c r="C481" s="95"/>
      <c r="D481" s="95"/>
      <c r="E481" s="95"/>
      <c r="F481" s="95"/>
      <c r="G481" s="95"/>
      <c r="H481" s="95"/>
      <c r="I481" s="95"/>
      <c r="J481" s="95"/>
      <c r="K481" s="88"/>
    </row>
    <row r="482" spans="2:11">
      <c r="B482" s="94"/>
      <c r="C482" s="95"/>
      <c r="D482" s="95"/>
      <c r="E482" s="95"/>
      <c r="F482" s="95"/>
      <c r="G482" s="95"/>
      <c r="H482" s="95"/>
      <c r="I482" s="95"/>
      <c r="J482" s="95"/>
      <c r="K482" s="88"/>
    </row>
    <row r="483" spans="2:11">
      <c r="B483" s="94"/>
      <c r="C483" s="95"/>
      <c r="D483" s="95"/>
      <c r="E483" s="95"/>
      <c r="F483" s="95"/>
      <c r="G483" s="95"/>
      <c r="H483" s="95"/>
      <c r="I483" s="95"/>
      <c r="J483" s="95"/>
      <c r="K483" s="88"/>
    </row>
    <row r="484" spans="2:11">
      <c r="B484" s="94"/>
      <c r="C484" s="95"/>
      <c r="D484" s="95"/>
      <c r="E484" s="95"/>
      <c r="F484" s="95"/>
      <c r="G484" s="95"/>
      <c r="H484" s="95"/>
      <c r="I484" s="95"/>
      <c r="J484" s="95"/>
      <c r="K484" s="88"/>
    </row>
    <row r="485" spans="2:11">
      <c r="B485" s="94"/>
      <c r="C485" s="95"/>
      <c r="D485" s="95"/>
      <c r="E485" s="95"/>
      <c r="F485" s="95"/>
      <c r="G485" s="95"/>
      <c r="H485" s="95"/>
      <c r="I485" s="95"/>
      <c r="J485" s="95"/>
      <c r="K485" s="88"/>
    </row>
    <row r="486" spans="2:11">
      <c r="B486" s="94"/>
      <c r="C486" s="95"/>
      <c r="D486" s="95"/>
      <c r="E486" s="95"/>
      <c r="F486" s="95"/>
      <c r="G486" s="95"/>
      <c r="H486" s="95"/>
      <c r="I486" s="95"/>
      <c r="J486" s="95"/>
      <c r="K486" s="88"/>
    </row>
    <row r="487" spans="2:11">
      <c r="B487" s="94"/>
      <c r="C487" s="95"/>
      <c r="D487" s="95"/>
      <c r="E487" s="95"/>
      <c r="F487" s="95"/>
      <c r="G487" s="95"/>
      <c r="H487" s="95"/>
      <c r="I487" s="95"/>
      <c r="J487" s="95"/>
      <c r="K487" s="88"/>
    </row>
    <row r="488" spans="2:11">
      <c r="B488" s="94"/>
      <c r="C488" s="95"/>
      <c r="D488" s="95"/>
      <c r="E488" s="95"/>
      <c r="F488" s="95"/>
      <c r="G488" s="95"/>
      <c r="H488" s="95"/>
      <c r="I488" s="95"/>
      <c r="J488" s="95"/>
      <c r="K488" s="88"/>
    </row>
    <row r="489" spans="2:11">
      <c r="B489" s="94"/>
      <c r="C489" s="95"/>
      <c r="D489" s="95"/>
      <c r="E489" s="95"/>
      <c r="F489" s="95"/>
      <c r="G489" s="95"/>
      <c r="H489" s="95"/>
      <c r="I489" s="95"/>
      <c r="J489" s="95"/>
      <c r="K489" s="88"/>
    </row>
    <row r="490" spans="2:11">
      <c r="B490" s="94"/>
      <c r="C490" s="95"/>
      <c r="D490" s="95"/>
      <c r="E490" s="95"/>
      <c r="F490" s="95"/>
      <c r="G490" s="95"/>
      <c r="H490" s="95"/>
      <c r="I490" s="95"/>
      <c r="J490" s="95"/>
      <c r="K490" s="88"/>
    </row>
    <row r="491" spans="2:11">
      <c r="B491" s="94"/>
      <c r="C491" s="95"/>
      <c r="D491" s="95"/>
      <c r="E491" s="95"/>
      <c r="F491" s="95"/>
      <c r="G491" s="95"/>
      <c r="H491" s="95"/>
      <c r="I491" s="95"/>
      <c r="J491" s="95"/>
      <c r="K491" s="88"/>
    </row>
    <row r="492" spans="2:11">
      <c r="B492" s="94"/>
      <c r="C492" s="95"/>
      <c r="D492" s="95"/>
      <c r="E492" s="95"/>
      <c r="F492" s="95"/>
      <c r="G492" s="95"/>
      <c r="H492" s="95"/>
      <c r="I492" s="95"/>
      <c r="J492" s="95"/>
      <c r="K492" s="88"/>
    </row>
    <row r="493" spans="2:11">
      <c r="B493" s="94"/>
      <c r="C493" s="95"/>
      <c r="D493" s="95"/>
      <c r="E493" s="95"/>
      <c r="F493" s="95"/>
      <c r="G493" s="95"/>
      <c r="H493" s="95"/>
      <c r="I493" s="95"/>
      <c r="J493" s="95"/>
      <c r="K493" s="88"/>
    </row>
    <row r="494" spans="2:11">
      <c r="B494" s="94"/>
      <c r="C494" s="95"/>
      <c r="D494" s="95"/>
      <c r="E494" s="95"/>
      <c r="F494" s="95"/>
      <c r="G494" s="95"/>
      <c r="H494" s="95"/>
      <c r="I494" s="95"/>
      <c r="J494" s="95"/>
      <c r="K494" s="88"/>
    </row>
    <row r="495" spans="2:11">
      <c r="B495" s="94"/>
      <c r="C495" s="95"/>
      <c r="D495" s="95"/>
      <c r="E495" s="95"/>
      <c r="F495" s="95"/>
      <c r="G495" s="95"/>
      <c r="H495" s="95"/>
      <c r="I495" s="95"/>
      <c r="J495" s="95"/>
      <c r="K495" s="88"/>
    </row>
    <row r="496" spans="2:11">
      <c r="B496" s="94"/>
      <c r="C496" s="95"/>
      <c r="D496" s="95"/>
      <c r="E496" s="95"/>
      <c r="F496" s="95"/>
      <c r="G496" s="95"/>
      <c r="H496" s="95"/>
      <c r="I496" s="95"/>
      <c r="J496" s="95"/>
      <c r="K496" s="88"/>
    </row>
    <row r="497" spans="2:11">
      <c r="B497" s="94"/>
      <c r="C497" s="95"/>
      <c r="D497" s="95"/>
      <c r="E497" s="95"/>
      <c r="F497" s="95"/>
      <c r="G497" s="95"/>
      <c r="H497" s="95"/>
      <c r="I497" s="95"/>
      <c r="J497" s="95"/>
      <c r="K497" s="88"/>
    </row>
    <row r="498" spans="2:11">
      <c r="B498" s="94"/>
      <c r="C498" s="95"/>
      <c r="D498" s="95"/>
      <c r="E498" s="95"/>
      <c r="F498" s="95"/>
      <c r="G498" s="95"/>
      <c r="H498" s="95"/>
      <c r="I498" s="95"/>
      <c r="J498" s="95"/>
      <c r="K498" s="88"/>
    </row>
    <row r="499" spans="2:11">
      <c r="B499" s="94"/>
      <c r="C499" s="95"/>
      <c r="D499" s="95"/>
      <c r="E499" s="95"/>
      <c r="F499" s="95"/>
      <c r="G499" s="95"/>
      <c r="H499" s="95"/>
      <c r="I499" s="95"/>
      <c r="J499" s="95"/>
      <c r="K499" s="88"/>
    </row>
    <row r="500" spans="2:11">
      <c r="B500" s="94"/>
      <c r="C500" s="95"/>
      <c r="D500" s="95"/>
      <c r="E500" s="95"/>
      <c r="F500" s="95"/>
      <c r="G500" s="95"/>
      <c r="H500" s="95"/>
      <c r="I500" s="95"/>
      <c r="J500" s="95"/>
      <c r="K500" s="88"/>
    </row>
    <row r="501" spans="2:11">
      <c r="C501" s="1"/>
      <c r="K501" s="67"/>
    </row>
    <row r="502" spans="2:11">
      <c r="C502" s="1"/>
      <c r="K502" s="67"/>
    </row>
    <row r="503" spans="2:11">
      <c r="C503" s="1"/>
      <c r="K503" s="67"/>
    </row>
    <row r="504" spans="2:11">
      <c r="C504" s="1"/>
      <c r="K504" s="67"/>
    </row>
    <row r="505" spans="2:11">
      <c r="C505" s="1"/>
      <c r="K505" s="67"/>
    </row>
    <row r="506" spans="2:11">
      <c r="C506" s="1"/>
      <c r="K506" s="67"/>
    </row>
    <row r="507" spans="2:11">
      <c r="C507" s="1"/>
      <c r="K507" s="67"/>
    </row>
    <row r="508" spans="2:11">
      <c r="C508" s="1"/>
      <c r="K508" s="67"/>
    </row>
    <row r="509" spans="2:11">
      <c r="C509" s="1"/>
      <c r="K509" s="67"/>
    </row>
    <row r="510" spans="2:11">
      <c r="C510" s="1"/>
      <c r="K510" s="67"/>
    </row>
    <row r="511" spans="2:11">
      <c r="C511" s="1"/>
      <c r="K511" s="67"/>
    </row>
    <row r="512" spans="2:11">
      <c r="C512" s="1"/>
      <c r="K512" s="67"/>
    </row>
    <row r="513" spans="3:11">
      <c r="C513" s="1"/>
      <c r="K513" s="67"/>
    </row>
    <row r="514" spans="3:11">
      <c r="C514" s="1"/>
      <c r="K514" s="67"/>
    </row>
    <row r="515" spans="3:11">
      <c r="C515" s="1"/>
      <c r="K515" s="67"/>
    </row>
    <row r="516" spans="3:11">
      <c r="C516" s="1"/>
      <c r="K516" s="67"/>
    </row>
    <row r="517" spans="3:11">
      <c r="C517" s="1"/>
      <c r="K517" s="67"/>
    </row>
    <row r="518" spans="3:11">
      <c r="C518" s="1"/>
      <c r="K518" s="67"/>
    </row>
    <row r="519" spans="3:11">
      <c r="C519" s="1"/>
      <c r="K519" s="67"/>
    </row>
    <row r="520" spans="3:11">
      <c r="C520" s="1"/>
      <c r="K520" s="67"/>
    </row>
    <row r="521" spans="3:11">
      <c r="C521" s="1"/>
      <c r="K521" s="67"/>
    </row>
    <row r="522" spans="3:11">
      <c r="C522" s="1"/>
      <c r="K522" s="67"/>
    </row>
    <row r="523" spans="3:11">
      <c r="C523" s="1"/>
      <c r="K523" s="67"/>
    </row>
    <row r="524" spans="3:11">
      <c r="C524" s="1"/>
      <c r="K524" s="67"/>
    </row>
    <row r="525" spans="3:11">
      <c r="C525" s="1"/>
      <c r="K525" s="67"/>
    </row>
    <row r="526" spans="3:11">
      <c r="C526" s="1"/>
      <c r="K526" s="67"/>
    </row>
    <row r="527" spans="3:11">
      <c r="C527" s="1"/>
      <c r="K527" s="67"/>
    </row>
    <row r="528" spans="3:11">
      <c r="C528" s="1"/>
      <c r="K528" s="67"/>
    </row>
    <row r="529" spans="3:11">
      <c r="C529" s="1"/>
      <c r="K529" s="67"/>
    </row>
    <row r="530" spans="3:11">
      <c r="C530" s="1"/>
      <c r="K530" s="67"/>
    </row>
    <row r="531" spans="3:11">
      <c r="C531" s="1"/>
      <c r="K531" s="67"/>
    </row>
    <row r="532" spans="3:11">
      <c r="C532" s="1"/>
      <c r="K532" s="67"/>
    </row>
    <row r="533" spans="3:11">
      <c r="C533" s="1"/>
      <c r="K533" s="67"/>
    </row>
    <row r="534" spans="3:11">
      <c r="C534" s="1"/>
      <c r="K534" s="67"/>
    </row>
    <row r="535" spans="3:11">
      <c r="C535" s="1"/>
      <c r="K535" s="67"/>
    </row>
    <row r="536" spans="3:11">
      <c r="C536" s="1"/>
      <c r="K536" s="67"/>
    </row>
    <row r="537" spans="3:11">
      <c r="C537" s="1"/>
      <c r="K537" s="67"/>
    </row>
    <row r="538" spans="3:11">
      <c r="C538" s="1"/>
      <c r="K538" s="67"/>
    </row>
    <row r="539" spans="3:11">
      <c r="C539" s="1"/>
      <c r="K539" s="67"/>
    </row>
    <row r="540" spans="3:11">
      <c r="C540" s="1"/>
      <c r="K540" s="67"/>
    </row>
    <row r="541" spans="3:11">
      <c r="C541" s="1"/>
      <c r="K541" s="67"/>
    </row>
    <row r="542" spans="3:11">
      <c r="C542" s="1"/>
      <c r="K542" s="67"/>
    </row>
    <row r="543" spans="3:11">
      <c r="C543" s="1"/>
      <c r="K543" s="67"/>
    </row>
    <row r="544" spans="3:11">
      <c r="C544" s="1"/>
      <c r="K544" s="67"/>
    </row>
    <row r="545" spans="3:11">
      <c r="C545" s="1"/>
      <c r="K545" s="67"/>
    </row>
    <row r="546" spans="3:11">
      <c r="C546" s="1"/>
      <c r="K546" s="67"/>
    </row>
    <row r="547" spans="3:11">
      <c r="C547" s="1"/>
      <c r="K547" s="67"/>
    </row>
    <row r="548" spans="3:11">
      <c r="C548" s="1"/>
      <c r="K548" s="67"/>
    </row>
    <row r="549" spans="3:11">
      <c r="C549" s="1"/>
      <c r="K549" s="67"/>
    </row>
    <row r="550" spans="3:11">
      <c r="C550" s="1"/>
      <c r="K550" s="67"/>
    </row>
    <row r="551" spans="3:11">
      <c r="C551" s="1"/>
      <c r="K551" s="67"/>
    </row>
    <row r="552" spans="3:11">
      <c r="C552" s="1"/>
      <c r="K552" s="67"/>
    </row>
    <row r="553" spans="3:11">
      <c r="C553" s="1"/>
      <c r="K553" s="67"/>
    </row>
    <row r="554" spans="3:11">
      <c r="C554" s="1"/>
      <c r="K554" s="67"/>
    </row>
    <row r="555" spans="3:11">
      <c r="C555" s="1"/>
      <c r="K555" s="67"/>
    </row>
    <row r="556" spans="3:11">
      <c r="C556" s="1"/>
      <c r="K556" s="67"/>
    </row>
    <row r="557" spans="3:11">
      <c r="C557" s="1"/>
      <c r="K557" s="67"/>
    </row>
    <row r="558" spans="3:11">
      <c r="C558" s="1"/>
      <c r="K558" s="67"/>
    </row>
    <row r="559" spans="3:11">
      <c r="C559" s="1"/>
      <c r="K559" s="67"/>
    </row>
    <row r="560" spans="3:11">
      <c r="C560" s="1"/>
      <c r="K560" s="67"/>
    </row>
    <row r="561" spans="3:11">
      <c r="C561" s="1"/>
      <c r="K561" s="67"/>
    </row>
    <row r="562" spans="3:11">
      <c r="C562" s="1"/>
      <c r="K562" s="67"/>
    </row>
    <row r="563" spans="3:11">
      <c r="C563" s="1"/>
      <c r="K563" s="67"/>
    </row>
    <row r="564" spans="3:11">
      <c r="C564" s="1"/>
      <c r="K564" s="67"/>
    </row>
    <row r="565" spans="3:11">
      <c r="C565" s="1"/>
      <c r="K565" s="67"/>
    </row>
    <row r="566" spans="3:11">
      <c r="C566" s="1"/>
      <c r="K566" s="67"/>
    </row>
    <row r="567" spans="3:11">
      <c r="C567" s="1"/>
      <c r="K567" s="67"/>
    </row>
    <row r="568" spans="3:11">
      <c r="C568" s="1"/>
      <c r="K568" s="67"/>
    </row>
    <row r="569" spans="3:11">
      <c r="C569" s="1"/>
      <c r="K569" s="67"/>
    </row>
    <row r="570" spans="3:11">
      <c r="C570" s="1"/>
      <c r="K570" s="67"/>
    </row>
    <row r="571" spans="3:11">
      <c r="C571" s="1"/>
      <c r="K571" s="67"/>
    </row>
    <row r="572" spans="3:11">
      <c r="C572" s="1"/>
      <c r="K572" s="67"/>
    </row>
    <row r="573" spans="3:11">
      <c r="C573" s="1"/>
      <c r="K573" s="67"/>
    </row>
    <row r="574" spans="3:11">
      <c r="C574" s="1"/>
      <c r="K574" s="67"/>
    </row>
    <row r="575" spans="3:11">
      <c r="C575" s="1"/>
      <c r="K575" s="67"/>
    </row>
    <row r="576" spans="3:11">
      <c r="C576" s="1"/>
      <c r="K576" s="67"/>
    </row>
    <row r="577" spans="3:11">
      <c r="C577" s="1"/>
      <c r="K577" s="67"/>
    </row>
    <row r="578" spans="3:11">
      <c r="C578" s="1"/>
      <c r="K578" s="67"/>
    </row>
    <row r="579" spans="3:11">
      <c r="C579" s="1"/>
      <c r="K579" s="67"/>
    </row>
    <row r="580" spans="3:11">
      <c r="C580" s="1"/>
      <c r="K580" s="67"/>
    </row>
    <row r="581" spans="3:11">
      <c r="C581" s="1"/>
      <c r="K581" s="67"/>
    </row>
    <row r="582" spans="3:11">
      <c r="C582" s="1"/>
      <c r="K582" s="67"/>
    </row>
    <row r="583" spans="3:11">
      <c r="C583" s="1"/>
      <c r="K583" s="67"/>
    </row>
    <row r="584" spans="3:11">
      <c r="C584" s="1"/>
      <c r="K584" s="67"/>
    </row>
    <row r="585" spans="3:11">
      <c r="C585" s="1"/>
      <c r="K585" s="67"/>
    </row>
    <row r="586" spans="3:11">
      <c r="C586" s="1"/>
      <c r="K586" s="67"/>
    </row>
    <row r="587" spans="3:11">
      <c r="C587" s="1"/>
      <c r="K587" s="67"/>
    </row>
    <row r="588" spans="3:11">
      <c r="C588" s="1"/>
      <c r="K588" s="67"/>
    </row>
    <row r="589" spans="3:11">
      <c r="C589" s="1"/>
      <c r="K589" s="67"/>
    </row>
    <row r="590" spans="3:11">
      <c r="C590" s="1"/>
      <c r="K590" s="67"/>
    </row>
    <row r="591" spans="3:11">
      <c r="C591" s="1"/>
      <c r="K591" s="67"/>
    </row>
    <row r="592" spans="3:11">
      <c r="C592" s="1"/>
      <c r="K592" s="67"/>
    </row>
    <row r="593" spans="3:11">
      <c r="C593" s="1"/>
      <c r="K593" s="67"/>
    </row>
    <row r="594" spans="3:11">
      <c r="C594" s="1"/>
      <c r="K594" s="67"/>
    </row>
    <row r="595" spans="3:11">
      <c r="C595" s="1"/>
      <c r="K595" s="67"/>
    </row>
    <row r="596" spans="3:11">
      <c r="C596" s="1"/>
      <c r="K596" s="67"/>
    </row>
    <row r="597" spans="3:11">
      <c r="C597" s="1"/>
      <c r="K597" s="67"/>
    </row>
    <row r="598" spans="3:11">
      <c r="C598" s="1"/>
      <c r="K598" s="67"/>
    </row>
    <row r="599" spans="3:11">
      <c r="C599" s="1"/>
      <c r="K599" s="67"/>
    </row>
    <row r="600" spans="3:11">
      <c r="C600" s="1"/>
      <c r="K600" s="67"/>
    </row>
    <row r="601" spans="3:11">
      <c r="C601" s="1"/>
      <c r="K601" s="67"/>
    </row>
    <row r="602" spans="3:11">
      <c r="C602" s="1"/>
      <c r="K602" s="67"/>
    </row>
    <row r="603" spans="3:11">
      <c r="C603" s="1"/>
      <c r="K603" s="67"/>
    </row>
    <row r="604" spans="3:11">
      <c r="C604" s="1"/>
      <c r="K604" s="67"/>
    </row>
    <row r="605" spans="3:11">
      <c r="C605" s="1"/>
      <c r="K605" s="67"/>
    </row>
    <row r="606" spans="3:11">
      <c r="C606" s="1"/>
      <c r="K606" s="67"/>
    </row>
    <row r="607" spans="3:11">
      <c r="C607" s="1"/>
      <c r="K607" s="67"/>
    </row>
    <row r="608" spans="3:11">
      <c r="C608" s="1"/>
      <c r="K608" s="67"/>
    </row>
    <row r="609" spans="3:11">
      <c r="C609" s="1"/>
      <c r="K609" s="67"/>
    </row>
    <row r="610" spans="3:11">
      <c r="C610" s="1"/>
      <c r="K610" s="67"/>
    </row>
    <row r="611" spans="3:11">
      <c r="C611" s="1"/>
      <c r="K611" s="67"/>
    </row>
    <row r="612" spans="3:11">
      <c r="C612" s="1"/>
      <c r="K612" s="67"/>
    </row>
    <row r="613" spans="3:11">
      <c r="C613" s="1"/>
      <c r="K613" s="67"/>
    </row>
    <row r="614" spans="3:11">
      <c r="C614" s="1"/>
      <c r="K614" s="67"/>
    </row>
    <row r="615" spans="3:11">
      <c r="C615" s="1"/>
      <c r="K615" s="67"/>
    </row>
    <row r="616" spans="3:11">
      <c r="C616" s="1"/>
      <c r="K616" s="67"/>
    </row>
    <row r="617" spans="3:11">
      <c r="C617" s="1"/>
      <c r="K617" s="67"/>
    </row>
    <row r="618" spans="3:11">
      <c r="C618" s="1"/>
      <c r="K618" s="67"/>
    </row>
    <row r="619" spans="3:11">
      <c r="C619" s="1"/>
      <c r="K619" s="67"/>
    </row>
    <row r="620" spans="3:11">
      <c r="C620" s="1"/>
      <c r="K620" s="67"/>
    </row>
    <row r="621" spans="3:11">
      <c r="C621" s="1"/>
      <c r="K621" s="67"/>
    </row>
    <row r="622" spans="3:11">
      <c r="C622" s="1"/>
      <c r="K622" s="67"/>
    </row>
    <row r="623" spans="3:11">
      <c r="C623" s="1"/>
      <c r="K623" s="67"/>
    </row>
    <row r="624" spans="3:11">
      <c r="C624" s="1"/>
      <c r="K624" s="67"/>
    </row>
    <row r="625" spans="3:11">
      <c r="C625" s="1"/>
      <c r="K625" s="67"/>
    </row>
    <row r="626" spans="3:11">
      <c r="C626" s="1"/>
      <c r="K626" s="67"/>
    </row>
    <row r="627" spans="3:11">
      <c r="C627" s="1"/>
      <c r="K627" s="67"/>
    </row>
    <row r="628" spans="3:11">
      <c r="C628" s="1"/>
      <c r="K628" s="67"/>
    </row>
    <row r="629" spans="3:11">
      <c r="C629" s="1"/>
      <c r="K629" s="67"/>
    </row>
    <row r="630" spans="3:11">
      <c r="C630" s="1"/>
      <c r="K630" s="67"/>
    </row>
    <row r="631" spans="3:11">
      <c r="C631" s="1"/>
      <c r="K631" s="67"/>
    </row>
    <row r="632" spans="3:11">
      <c r="C632" s="1"/>
      <c r="K632" s="67"/>
    </row>
    <row r="633" spans="3:11">
      <c r="C633" s="1"/>
      <c r="K633" s="67"/>
    </row>
    <row r="634" spans="3:11">
      <c r="C634" s="1"/>
    </row>
    <row r="635" spans="3:11">
      <c r="C635" s="1"/>
    </row>
    <row r="636" spans="3:11">
      <c r="C636" s="1"/>
    </row>
    <row r="637" spans="3:11">
      <c r="C637" s="1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25.5703125" style="2" bestFit="1" customWidth="1"/>
    <col min="3" max="3" width="51.5703125" style="2" bestFit="1" customWidth="1"/>
    <col min="4" max="4" width="18.140625" style="2" bestFit="1" customWidth="1"/>
    <col min="5" max="5" width="9" style="1" bestFit="1" customWidth="1"/>
    <col min="6" max="6" width="11.28515625" style="1" bestFit="1" customWidth="1"/>
    <col min="7" max="7" width="9" style="1" bestFit="1" customWidth="1"/>
    <col min="8" max="8" width="7.42578125" style="1" bestFit="1" customWidth="1"/>
    <col min="9" max="9" width="7.85546875" style="1" customWidth="1"/>
    <col min="10" max="10" width="6.85546875" style="1" bestFit="1" customWidth="1"/>
    <col min="11" max="11" width="9.140625" style="1" bestFit="1" customWidth="1"/>
    <col min="12" max="12" width="9.28515625" style="1" bestFit="1" customWidth="1"/>
    <col min="13" max="16384" width="9.140625" style="1"/>
  </cols>
  <sheetData>
    <row r="1" spans="2:12">
      <c r="B1" s="46" t="s">
        <v>127</v>
      </c>
      <c r="C1" s="46" t="s" vm="1">
        <v>205</v>
      </c>
    </row>
    <row r="2" spans="2:12">
      <c r="B2" s="46" t="s">
        <v>126</v>
      </c>
      <c r="C2" s="46" t="s">
        <v>206</v>
      </c>
    </row>
    <row r="3" spans="2:12">
      <c r="B3" s="46" t="s">
        <v>128</v>
      </c>
      <c r="C3" s="46" t="s">
        <v>207</v>
      </c>
    </row>
    <row r="4" spans="2:12">
      <c r="B4" s="46" t="s">
        <v>129</v>
      </c>
      <c r="C4" s="46">
        <v>2146</v>
      </c>
    </row>
    <row r="6" spans="2:12" ht="26.25" customHeight="1">
      <c r="B6" s="130" t="s">
        <v>155</v>
      </c>
      <c r="C6" s="131"/>
      <c r="D6" s="131"/>
      <c r="E6" s="131"/>
      <c r="F6" s="131"/>
      <c r="G6" s="131"/>
      <c r="H6" s="131"/>
      <c r="I6" s="131"/>
      <c r="J6" s="131"/>
      <c r="K6" s="131"/>
      <c r="L6" s="132"/>
    </row>
    <row r="7" spans="2:12" ht="26.25" customHeight="1">
      <c r="B7" s="130" t="s">
        <v>81</v>
      </c>
      <c r="C7" s="131"/>
      <c r="D7" s="131"/>
      <c r="E7" s="131"/>
      <c r="F7" s="131"/>
      <c r="G7" s="131"/>
      <c r="H7" s="131"/>
      <c r="I7" s="131"/>
      <c r="J7" s="131"/>
      <c r="K7" s="131"/>
      <c r="L7" s="132"/>
    </row>
    <row r="8" spans="2:12" s="3" customFormat="1" ht="63">
      <c r="B8" s="21" t="s">
        <v>98</v>
      </c>
      <c r="C8" s="29" t="s">
        <v>37</v>
      </c>
      <c r="D8" s="29" t="s">
        <v>52</v>
      </c>
      <c r="E8" s="29" t="s">
        <v>85</v>
      </c>
      <c r="F8" s="29" t="s">
        <v>86</v>
      </c>
      <c r="G8" s="29" t="s">
        <v>183</v>
      </c>
      <c r="H8" s="29" t="s">
        <v>182</v>
      </c>
      <c r="I8" s="29" t="s">
        <v>93</v>
      </c>
      <c r="J8" s="29" t="s">
        <v>48</v>
      </c>
      <c r="K8" s="29" t="s">
        <v>130</v>
      </c>
      <c r="L8" s="30" t="s">
        <v>132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190</v>
      </c>
      <c r="H9" s="15"/>
      <c r="I9" s="15" t="s">
        <v>186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88" t="s">
        <v>39</v>
      </c>
      <c r="C11" s="88"/>
      <c r="D11" s="89"/>
      <c r="E11" s="89"/>
      <c r="F11" s="99"/>
      <c r="G11" s="91"/>
      <c r="H11" s="100"/>
      <c r="I11" s="91">
        <v>0.11351465800000005</v>
      </c>
      <c r="J11" s="92"/>
      <c r="K11" s="92">
        <f>IFERROR(I11/$I$11,0)</f>
        <v>1</v>
      </c>
      <c r="L11" s="92">
        <f>I11/'סכום נכסי הקרן'!$C$42</f>
        <v>7.97200645196695E-7</v>
      </c>
    </row>
    <row r="12" spans="2:12" ht="21" customHeight="1">
      <c r="B12" s="110" t="s">
        <v>1123</v>
      </c>
      <c r="C12" s="88"/>
      <c r="D12" s="89"/>
      <c r="E12" s="89"/>
      <c r="F12" s="99"/>
      <c r="G12" s="91"/>
      <c r="H12" s="100"/>
      <c r="I12" s="91">
        <v>0.11351465800000005</v>
      </c>
      <c r="J12" s="92"/>
      <c r="K12" s="92">
        <f t="shared" ref="K12:K15" si="0">IFERROR(I12/$I$11,0)</f>
        <v>1</v>
      </c>
      <c r="L12" s="92">
        <f>I12/'סכום נכסי הקרן'!$C$42</f>
        <v>7.97200645196695E-7</v>
      </c>
    </row>
    <row r="13" spans="2:12">
      <c r="B13" s="93" t="s">
        <v>1124</v>
      </c>
      <c r="C13" s="88">
        <v>8944</v>
      </c>
      <c r="D13" s="89" t="s">
        <v>364</v>
      </c>
      <c r="E13" s="89" t="s">
        <v>114</v>
      </c>
      <c r="F13" s="99">
        <v>44607</v>
      </c>
      <c r="G13" s="91">
        <v>1839.4671500000002</v>
      </c>
      <c r="H13" s="100">
        <v>6.1585999999999999</v>
      </c>
      <c r="I13" s="91">
        <v>0.11328542400000002</v>
      </c>
      <c r="J13" s="92">
        <v>1.1042983017101657E-5</v>
      </c>
      <c r="K13" s="92">
        <f t="shared" si="0"/>
        <v>0.99798057797962958</v>
      </c>
      <c r="L13" s="92">
        <f>I13/'סכום נכסי הקרן'!$C$42</f>
        <v>7.9559076065913128E-7</v>
      </c>
    </row>
    <row r="14" spans="2:12">
      <c r="B14" s="93" t="s">
        <v>1125</v>
      </c>
      <c r="C14" s="88" t="s">
        <v>1126</v>
      </c>
      <c r="D14" s="89" t="s">
        <v>448</v>
      </c>
      <c r="E14" s="89" t="s">
        <v>114</v>
      </c>
      <c r="F14" s="99">
        <v>44628</v>
      </c>
      <c r="G14" s="91">
        <v>3263.5707500000003</v>
      </c>
      <c r="H14" s="100">
        <v>1E-4</v>
      </c>
      <c r="I14" s="91">
        <v>3.2640000000000004E-6</v>
      </c>
      <c r="J14" s="92">
        <v>3.588094405637269E-5</v>
      </c>
      <c r="K14" s="92">
        <f t="shared" si="0"/>
        <v>2.8753995805546093E-5</v>
      </c>
      <c r="L14" s="92">
        <f>I14/'סכום נכסי הקרן'!$C$42</f>
        <v>2.2922704008164405E-11</v>
      </c>
    </row>
    <row r="15" spans="2:12">
      <c r="B15" s="93" t="s">
        <v>1127</v>
      </c>
      <c r="C15" s="88">
        <v>8731</v>
      </c>
      <c r="D15" s="89" t="s">
        <v>136</v>
      </c>
      <c r="E15" s="89" t="s">
        <v>114</v>
      </c>
      <c r="F15" s="99">
        <v>44537</v>
      </c>
      <c r="G15" s="91">
        <v>391.62849</v>
      </c>
      <c r="H15" s="100">
        <v>5.7700000000000001E-2</v>
      </c>
      <c r="I15" s="91">
        <v>2.2597000000000006E-4</v>
      </c>
      <c r="J15" s="92">
        <v>5.9851410883667165E-5</v>
      </c>
      <c r="K15" s="92">
        <f t="shared" si="0"/>
        <v>1.9906680245647215E-3</v>
      </c>
      <c r="L15" s="92">
        <f>I15/'סכום נכסי הקרן'!$C$42</f>
        <v>1.5869618335554263E-9</v>
      </c>
    </row>
    <row r="16" spans="2:12">
      <c r="B16" s="88"/>
      <c r="C16" s="88"/>
      <c r="D16" s="88"/>
      <c r="E16" s="88"/>
      <c r="F16" s="88"/>
      <c r="G16" s="91"/>
      <c r="H16" s="100"/>
      <c r="I16" s="88"/>
      <c r="J16" s="88"/>
      <c r="K16" s="92"/>
      <c r="L16" s="88"/>
    </row>
    <row r="17" spans="2:12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</row>
    <row r="18" spans="2:12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</row>
    <row r="19" spans="2:12">
      <c r="B19" s="114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2:12">
      <c r="B20" s="114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2:12">
      <c r="B21" s="114"/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2:12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12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94"/>
      <c r="C116" s="95"/>
      <c r="D116" s="95"/>
      <c r="E116" s="95"/>
      <c r="F116" s="95"/>
      <c r="G116" s="95"/>
      <c r="H116" s="95"/>
      <c r="I116" s="95"/>
      <c r="J116" s="95"/>
      <c r="K116" s="95"/>
      <c r="L116" s="95"/>
    </row>
    <row r="117" spans="2:12">
      <c r="B117" s="94"/>
      <c r="C117" s="95"/>
      <c r="D117" s="95"/>
      <c r="E117" s="95"/>
      <c r="F117" s="95"/>
      <c r="G117" s="95"/>
      <c r="H117" s="95"/>
      <c r="I117" s="95"/>
      <c r="J117" s="95"/>
      <c r="K117" s="95"/>
      <c r="L117" s="95"/>
    </row>
    <row r="118" spans="2:12">
      <c r="B118" s="94"/>
      <c r="C118" s="95"/>
      <c r="D118" s="95"/>
      <c r="E118" s="95"/>
      <c r="F118" s="95"/>
      <c r="G118" s="95"/>
      <c r="H118" s="95"/>
      <c r="I118" s="95"/>
      <c r="J118" s="95"/>
      <c r="K118" s="95"/>
      <c r="L118" s="95"/>
    </row>
    <row r="119" spans="2:12">
      <c r="B119" s="94"/>
      <c r="C119" s="95"/>
      <c r="D119" s="95"/>
      <c r="E119" s="95"/>
      <c r="F119" s="95"/>
      <c r="G119" s="95"/>
      <c r="H119" s="95"/>
      <c r="I119" s="95"/>
      <c r="J119" s="95"/>
      <c r="K119" s="95"/>
      <c r="L119" s="95"/>
    </row>
    <row r="120" spans="2:12">
      <c r="B120" s="94"/>
      <c r="C120" s="95"/>
      <c r="D120" s="95"/>
      <c r="E120" s="95"/>
      <c r="F120" s="95"/>
      <c r="G120" s="95"/>
      <c r="H120" s="95"/>
      <c r="I120" s="95"/>
      <c r="J120" s="95"/>
      <c r="K120" s="95"/>
      <c r="L120" s="95"/>
    </row>
    <row r="121" spans="2:12">
      <c r="B121" s="94"/>
      <c r="C121" s="95"/>
      <c r="D121" s="95"/>
      <c r="E121" s="95"/>
      <c r="F121" s="95"/>
      <c r="G121" s="95"/>
      <c r="H121" s="95"/>
      <c r="I121" s="95"/>
      <c r="J121" s="95"/>
      <c r="K121" s="95"/>
      <c r="L121" s="95"/>
    </row>
    <row r="122" spans="2:12">
      <c r="B122" s="94"/>
      <c r="C122" s="95"/>
      <c r="D122" s="95"/>
      <c r="E122" s="95"/>
      <c r="F122" s="95"/>
      <c r="G122" s="95"/>
      <c r="H122" s="95"/>
      <c r="I122" s="95"/>
      <c r="J122" s="95"/>
      <c r="K122" s="95"/>
      <c r="L122" s="95"/>
    </row>
    <row r="123" spans="2:12">
      <c r="B123" s="94"/>
      <c r="C123" s="95"/>
      <c r="D123" s="95"/>
      <c r="E123" s="95"/>
      <c r="F123" s="95"/>
      <c r="G123" s="95"/>
      <c r="H123" s="95"/>
      <c r="I123" s="95"/>
      <c r="J123" s="95"/>
      <c r="K123" s="95"/>
      <c r="L123" s="95"/>
    </row>
    <row r="124" spans="2:12">
      <c r="B124" s="94"/>
      <c r="C124" s="95"/>
      <c r="D124" s="95"/>
      <c r="E124" s="95"/>
      <c r="F124" s="95"/>
      <c r="G124" s="95"/>
      <c r="H124" s="95"/>
      <c r="I124" s="95"/>
      <c r="J124" s="95"/>
      <c r="K124" s="95"/>
      <c r="L124" s="95"/>
    </row>
    <row r="125" spans="2:12">
      <c r="B125" s="94"/>
      <c r="C125" s="95"/>
      <c r="D125" s="95"/>
      <c r="E125" s="95"/>
      <c r="F125" s="95"/>
      <c r="G125" s="95"/>
      <c r="H125" s="95"/>
      <c r="I125" s="95"/>
      <c r="J125" s="95"/>
      <c r="K125" s="95"/>
      <c r="L125" s="95"/>
    </row>
    <row r="126" spans="2:12">
      <c r="B126" s="94"/>
      <c r="C126" s="95"/>
      <c r="D126" s="95"/>
      <c r="E126" s="95"/>
      <c r="F126" s="95"/>
      <c r="G126" s="95"/>
      <c r="H126" s="95"/>
      <c r="I126" s="95"/>
      <c r="J126" s="95"/>
      <c r="K126" s="95"/>
      <c r="L126" s="95"/>
    </row>
    <row r="127" spans="2:12">
      <c r="B127" s="94"/>
      <c r="C127" s="95"/>
      <c r="D127" s="95"/>
      <c r="E127" s="95"/>
      <c r="F127" s="95"/>
      <c r="G127" s="95"/>
      <c r="H127" s="95"/>
      <c r="I127" s="95"/>
      <c r="J127" s="95"/>
      <c r="K127" s="95"/>
      <c r="L127" s="95"/>
    </row>
    <row r="128" spans="2:12">
      <c r="B128" s="94"/>
      <c r="C128" s="95"/>
      <c r="D128" s="95"/>
      <c r="E128" s="95"/>
      <c r="F128" s="95"/>
      <c r="G128" s="95"/>
      <c r="H128" s="95"/>
      <c r="I128" s="95"/>
      <c r="J128" s="95"/>
      <c r="K128" s="95"/>
      <c r="L128" s="95"/>
    </row>
    <row r="129" spans="2:12">
      <c r="B129" s="94"/>
      <c r="C129" s="95"/>
      <c r="D129" s="95"/>
      <c r="E129" s="95"/>
      <c r="F129" s="95"/>
      <c r="G129" s="95"/>
      <c r="H129" s="95"/>
      <c r="I129" s="95"/>
      <c r="J129" s="95"/>
      <c r="K129" s="95"/>
      <c r="L129" s="95"/>
    </row>
    <row r="130" spans="2:12">
      <c r="B130" s="94"/>
      <c r="C130" s="95"/>
      <c r="D130" s="95"/>
      <c r="E130" s="95"/>
      <c r="F130" s="95"/>
      <c r="G130" s="95"/>
      <c r="H130" s="95"/>
      <c r="I130" s="95"/>
      <c r="J130" s="95"/>
      <c r="K130" s="95"/>
      <c r="L130" s="95"/>
    </row>
    <row r="131" spans="2:12">
      <c r="B131" s="94"/>
      <c r="C131" s="95"/>
      <c r="D131" s="95"/>
      <c r="E131" s="95"/>
      <c r="F131" s="95"/>
      <c r="G131" s="95"/>
      <c r="H131" s="95"/>
      <c r="I131" s="95"/>
      <c r="J131" s="95"/>
      <c r="K131" s="95"/>
      <c r="L131" s="95"/>
    </row>
    <row r="132" spans="2:12">
      <c r="B132" s="94"/>
      <c r="C132" s="95"/>
      <c r="D132" s="95"/>
      <c r="E132" s="95"/>
      <c r="F132" s="95"/>
      <c r="G132" s="95"/>
      <c r="H132" s="95"/>
      <c r="I132" s="95"/>
      <c r="J132" s="95"/>
      <c r="K132" s="95"/>
      <c r="L132" s="95"/>
    </row>
    <row r="133" spans="2:12">
      <c r="B133" s="94"/>
      <c r="C133" s="95"/>
      <c r="D133" s="95"/>
      <c r="E133" s="95"/>
      <c r="F133" s="95"/>
      <c r="G133" s="95"/>
      <c r="H133" s="95"/>
      <c r="I133" s="95"/>
      <c r="J133" s="95"/>
      <c r="K133" s="95"/>
      <c r="L133" s="95"/>
    </row>
    <row r="134" spans="2:12">
      <c r="B134" s="94"/>
      <c r="C134" s="95"/>
      <c r="D134" s="95"/>
      <c r="E134" s="95"/>
      <c r="F134" s="95"/>
      <c r="G134" s="95"/>
      <c r="H134" s="95"/>
      <c r="I134" s="95"/>
      <c r="J134" s="95"/>
      <c r="K134" s="95"/>
      <c r="L134" s="95"/>
    </row>
    <row r="135" spans="2:12">
      <c r="B135" s="94"/>
      <c r="C135" s="95"/>
      <c r="D135" s="95"/>
      <c r="E135" s="95"/>
      <c r="F135" s="95"/>
      <c r="G135" s="95"/>
      <c r="H135" s="95"/>
      <c r="I135" s="95"/>
      <c r="J135" s="95"/>
      <c r="K135" s="95"/>
      <c r="L135" s="95"/>
    </row>
    <row r="136" spans="2:12">
      <c r="B136" s="94"/>
      <c r="C136" s="95"/>
      <c r="D136" s="95"/>
      <c r="E136" s="95"/>
      <c r="F136" s="95"/>
      <c r="G136" s="95"/>
      <c r="H136" s="95"/>
      <c r="I136" s="95"/>
      <c r="J136" s="95"/>
      <c r="K136" s="95"/>
      <c r="L136" s="95"/>
    </row>
    <row r="137" spans="2:12">
      <c r="B137" s="94"/>
      <c r="C137" s="95"/>
      <c r="D137" s="95"/>
      <c r="E137" s="95"/>
      <c r="F137" s="95"/>
      <c r="G137" s="95"/>
      <c r="H137" s="95"/>
      <c r="I137" s="95"/>
      <c r="J137" s="95"/>
      <c r="K137" s="95"/>
      <c r="L137" s="95"/>
    </row>
    <row r="138" spans="2:12">
      <c r="B138" s="94"/>
      <c r="C138" s="95"/>
      <c r="D138" s="95"/>
      <c r="E138" s="95"/>
      <c r="F138" s="95"/>
      <c r="G138" s="95"/>
      <c r="H138" s="95"/>
      <c r="I138" s="95"/>
      <c r="J138" s="95"/>
      <c r="K138" s="95"/>
      <c r="L138" s="95"/>
    </row>
    <row r="139" spans="2:12">
      <c r="B139" s="94"/>
      <c r="C139" s="95"/>
      <c r="D139" s="95"/>
      <c r="E139" s="95"/>
      <c r="F139" s="95"/>
      <c r="G139" s="95"/>
      <c r="H139" s="95"/>
      <c r="I139" s="95"/>
      <c r="J139" s="95"/>
      <c r="K139" s="95"/>
      <c r="L139" s="95"/>
    </row>
    <row r="140" spans="2:12">
      <c r="B140" s="94"/>
      <c r="C140" s="95"/>
      <c r="D140" s="95"/>
      <c r="E140" s="95"/>
      <c r="F140" s="95"/>
      <c r="G140" s="95"/>
      <c r="H140" s="95"/>
      <c r="I140" s="95"/>
      <c r="J140" s="95"/>
      <c r="K140" s="95"/>
      <c r="L140" s="95"/>
    </row>
    <row r="141" spans="2:12">
      <c r="B141" s="94"/>
      <c r="C141" s="95"/>
      <c r="D141" s="95"/>
      <c r="E141" s="95"/>
      <c r="F141" s="95"/>
      <c r="G141" s="95"/>
      <c r="H141" s="95"/>
      <c r="I141" s="95"/>
      <c r="J141" s="95"/>
      <c r="K141" s="95"/>
      <c r="L141" s="95"/>
    </row>
    <row r="142" spans="2:12">
      <c r="B142" s="94"/>
      <c r="C142" s="95"/>
      <c r="D142" s="95"/>
      <c r="E142" s="95"/>
      <c r="F142" s="95"/>
      <c r="G142" s="95"/>
      <c r="H142" s="95"/>
      <c r="I142" s="95"/>
      <c r="J142" s="95"/>
      <c r="K142" s="95"/>
      <c r="L142" s="95"/>
    </row>
    <row r="143" spans="2:12">
      <c r="B143" s="94"/>
      <c r="C143" s="95"/>
      <c r="D143" s="95"/>
      <c r="E143" s="95"/>
      <c r="F143" s="95"/>
      <c r="G143" s="95"/>
      <c r="H143" s="95"/>
      <c r="I143" s="95"/>
      <c r="J143" s="95"/>
      <c r="K143" s="95"/>
      <c r="L143" s="95"/>
    </row>
    <row r="144" spans="2:12">
      <c r="B144" s="94"/>
      <c r="C144" s="95"/>
      <c r="D144" s="95"/>
      <c r="E144" s="95"/>
      <c r="F144" s="95"/>
      <c r="G144" s="95"/>
      <c r="H144" s="95"/>
      <c r="I144" s="95"/>
      <c r="J144" s="95"/>
      <c r="K144" s="95"/>
      <c r="L144" s="95"/>
    </row>
    <row r="145" spans="2:12">
      <c r="B145" s="94"/>
      <c r="C145" s="95"/>
      <c r="D145" s="95"/>
      <c r="E145" s="95"/>
      <c r="F145" s="95"/>
      <c r="G145" s="95"/>
      <c r="H145" s="95"/>
      <c r="I145" s="95"/>
      <c r="J145" s="95"/>
      <c r="K145" s="95"/>
      <c r="L145" s="95"/>
    </row>
    <row r="146" spans="2:12">
      <c r="B146" s="94"/>
      <c r="C146" s="95"/>
      <c r="D146" s="95"/>
      <c r="E146" s="95"/>
      <c r="F146" s="95"/>
      <c r="G146" s="95"/>
      <c r="H146" s="95"/>
      <c r="I146" s="95"/>
      <c r="J146" s="95"/>
      <c r="K146" s="95"/>
      <c r="L146" s="95"/>
    </row>
    <row r="147" spans="2:12">
      <c r="B147" s="94"/>
      <c r="C147" s="95"/>
      <c r="D147" s="95"/>
      <c r="E147" s="95"/>
      <c r="F147" s="95"/>
      <c r="G147" s="95"/>
      <c r="H147" s="95"/>
      <c r="I147" s="95"/>
      <c r="J147" s="95"/>
      <c r="K147" s="95"/>
      <c r="L147" s="95"/>
    </row>
    <row r="148" spans="2:12">
      <c r="B148" s="94"/>
      <c r="C148" s="95"/>
      <c r="D148" s="95"/>
      <c r="E148" s="95"/>
      <c r="F148" s="95"/>
      <c r="G148" s="95"/>
      <c r="H148" s="95"/>
      <c r="I148" s="95"/>
      <c r="J148" s="95"/>
      <c r="K148" s="95"/>
      <c r="L148" s="95"/>
    </row>
    <row r="149" spans="2:12">
      <c r="B149" s="94"/>
      <c r="C149" s="95"/>
      <c r="D149" s="95"/>
      <c r="E149" s="95"/>
      <c r="F149" s="95"/>
      <c r="G149" s="95"/>
      <c r="H149" s="95"/>
      <c r="I149" s="95"/>
      <c r="J149" s="95"/>
      <c r="K149" s="95"/>
      <c r="L149" s="95"/>
    </row>
    <row r="150" spans="2:12">
      <c r="B150" s="94"/>
      <c r="C150" s="95"/>
      <c r="D150" s="95"/>
      <c r="E150" s="95"/>
      <c r="F150" s="95"/>
      <c r="G150" s="95"/>
      <c r="H150" s="95"/>
      <c r="I150" s="95"/>
      <c r="J150" s="95"/>
      <c r="K150" s="95"/>
      <c r="L150" s="95"/>
    </row>
    <row r="151" spans="2:12">
      <c r="B151" s="94"/>
      <c r="C151" s="95"/>
      <c r="D151" s="95"/>
      <c r="E151" s="95"/>
      <c r="F151" s="95"/>
      <c r="G151" s="95"/>
      <c r="H151" s="95"/>
      <c r="I151" s="95"/>
      <c r="J151" s="95"/>
      <c r="K151" s="95"/>
      <c r="L151" s="95"/>
    </row>
    <row r="152" spans="2:12">
      <c r="B152" s="94"/>
      <c r="C152" s="95"/>
      <c r="D152" s="95"/>
      <c r="E152" s="95"/>
      <c r="F152" s="95"/>
      <c r="G152" s="95"/>
      <c r="H152" s="95"/>
      <c r="I152" s="95"/>
      <c r="J152" s="95"/>
      <c r="K152" s="95"/>
      <c r="L152" s="95"/>
    </row>
    <row r="153" spans="2:12">
      <c r="B153" s="94"/>
      <c r="C153" s="95"/>
      <c r="D153" s="95"/>
      <c r="E153" s="95"/>
      <c r="F153" s="95"/>
      <c r="G153" s="95"/>
      <c r="H153" s="95"/>
      <c r="I153" s="95"/>
      <c r="J153" s="95"/>
      <c r="K153" s="95"/>
      <c r="L153" s="95"/>
    </row>
    <row r="154" spans="2:12">
      <c r="B154" s="94"/>
      <c r="C154" s="95"/>
      <c r="D154" s="95"/>
      <c r="E154" s="95"/>
      <c r="F154" s="95"/>
      <c r="G154" s="95"/>
      <c r="H154" s="95"/>
      <c r="I154" s="95"/>
      <c r="J154" s="95"/>
      <c r="K154" s="95"/>
      <c r="L154" s="95"/>
    </row>
    <row r="155" spans="2:12">
      <c r="B155" s="94"/>
      <c r="C155" s="95"/>
      <c r="D155" s="95"/>
      <c r="E155" s="95"/>
      <c r="F155" s="95"/>
      <c r="G155" s="95"/>
      <c r="H155" s="95"/>
      <c r="I155" s="95"/>
      <c r="J155" s="95"/>
      <c r="K155" s="95"/>
      <c r="L155" s="95"/>
    </row>
    <row r="156" spans="2:12">
      <c r="B156" s="94"/>
      <c r="C156" s="95"/>
      <c r="D156" s="95"/>
      <c r="E156" s="95"/>
      <c r="F156" s="95"/>
      <c r="G156" s="95"/>
      <c r="H156" s="95"/>
      <c r="I156" s="95"/>
      <c r="J156" s="95"/>
      <c r="K156" s="95"/>
      <c r="L156" s="95"/>
    </row>
    <row r="157" spans="2:12">
      <c r="B157" s="94"/>
      <c r="C157" s="95"/>
      <c r="D157" s="95"/>
      <c r="E157" s="95"/>
      <c r="F157" s="95"/>
      <c r="G157" s="95"/>
      <c r="H157" s="95"/>
      <c r="I157" s="95"/>
      <c r="J157" s="95"/>
      <c r="K157" s="95"/>
      <c r="L157" s="95"/>
    </row>
    <row r="158" spans="2:12">
      <c r="B158" s="94"/>
      <c r="C158" s="95"/>
      <c r="D158" s="95"/>
      <c r="E158" s="95"/>
      <c r="F158" s="95"/>
      <c r="G158" s="95"/>
      <c r="H158" s="95"/>
      <c r="I158" s="95"/>
      <c r="J158" s="95"/>
      <c r="K158" s="95"/>
      <c r="L158" s="95"/>
    </row>
    <row r="159" spans="2:12">
      <c r="B159" s="94"/>
      <c r="C159" s="95"/>
      <c r="D159" s="95"/>
      <c r="E159" s="95"/>
      <c r="F159" s="95"/>
      <c r="G159" s="95"/>
      <c r="H159" s="95"/>
      <c r="I159" s="95"/>
      <c r="J159" s="95"/>
      <c r="K159" s="95"/>
      <c r="L159" s="95"/>
    </row>
    <row r="160" spans="2:12">
      <c r="B160" s="94"/>
      <c r="C160" s="95"/>
      <c r="D160" s="95"/>
      <c r="E160" s="95"/>
      <c r="F160" s="95"/>
      <c r="G160" s="95"/>
      <c r="H160" s="95"/>
      <c r="I160" s="95"/>
      <c r="J160" s="95"/>
      <c r="K160" s="95"/>
      <c r="L160" s="95"/>
    </row>
    <row r="161" spans="2:12">
      <c r="B161" s="94"/>
      <c r="C161" s="95"/>
      <c r="D161" s="95"/>
      <c r="E161" s="95"/>
      <c r="F161" s="95"/>
      <c r="G161" s="95"/>
      <c r="H161" s="95"/>
      <c r="I161" s="95"/>
      <c r="J161" s="95"/>
      <c r="K161" s="95"/>
      <c r="L161" s="95"/>
    </row>
    <row r="162" spans="2:12">
      <c r="B162" s="94"/>
      <c r="C162" s="95"/>
      <c r="D162" s="95"/>
      <c r="E162" s="95"/>
      <c r="F162" s="95"/>
      <c r="G162" s="95"/>
      <c r="H162" s="95"/>
      <c r="I162" s="95"/>
      <c r="J162" s="95"/>
      <c r="K162" s="95"/>
      <c r="L162" s="95"/>
    </row>
    <row r="163" spans="2:12">
      <c r="B163" s="94"/>
      <c r="C163" s="95"/>
      <c r="D163" s="95"/>
      <c r="E163" s="95"/>
      <c r="F163" s="95"/>
      <c r="G163" s="95"/>
      <c r="H163" s="95"/>
      <c r="I163" s="95"/>
      <c r="J163" s="95"/>
      <c r="K163" s="95"/>
      <c r="L163" s="95"/>
    </row>
    <row r="164" spans="2:12">
      <c r="B164" s="94"/>
      <c r="C164" s="95"/>
      <c r="D164" s="95"/>
      <c r="E164" s="95"/>
      <c r="F164" s="95"/>
      <c r="G164" s="95"/>
      <c r="H164" s="95"/>
      <c r="I164" s="95"/>
      <c r="J164" s="95"/>
      <c r="K164" s="95"/>
      <c r="L164" s="95"/>
    </row>
    <row r="165" spans="2:12">
      <c r="B165" s="94"/>
      <c r="C165" s="95"/>
      <c r="D165" s="95"/>
      <c r="E165" s="95"/>
      <c r="F165" s="95"/>
      <c r="G165" s="95"/>
      <c r="H165" s="95"/>
      <c r="I165" s="95"/>
      <c r="J165" s="95"/>
      <c r="K165" s="95"/>
      <c r="L165" s="95"/>
    </row>
    <row r="166" spans="2:12">
      <c r="B166" s="94"/>
      <c r="C166" s="95"/>
      <c r="D166" s="95"/>
      <c r="E166" s="95"/>
      <c r="F166" s="95"/>
      <c r="G166" s="95"/>
      <c r="H166" s="95"/>
      <c r="I166" s="95"/>
      <c r="J166" s="95"/>
      <c r="K166" s="95"/>
      <c r="L166" s="95"/>
    </row>
    <row r="167" spans="2:12">
      <c r="B167" s="94"/>
      <c r="C167" s="95"/>
      <c r="D167" s="95"/>
      <c r="E167" s="95"/>
      <c r="F167" s="95"/>
      <c r="G167" s="95"/>
      <c r="H167" s="95"/>
      <c r="I167" s="95"/>
      <c r="J167" s="95"/>
      <c r="K167" s="95"/>
      <c r="L167" s="95"/>
    </row>
    <row r="168" spans="2:12">
      <c r="B168" s="94"/>
      <c r="C168" s="95"/>
      <c r="D168" s="95"/>
      <c r="E168" s="95"/>
      <c r="F168" s="95"/>
      <c r="G168" s="95"/>
      <c r="H168" s="95"/>
      <c r="I168" s="95"/>
      <c r="J168" s="95"/>
      <c r="K168" s="95"/>
      <c r="L168" s="95"/>
    </row>
    <row r="169" spans="2:12">
      <c r="B169" s="94"/>
      <c r="C169" s="95"/>
      <c r="D169" s="95"/>
      <c r="E169" s="95"/>
      <c r="F169" s="95"/>
      <c r="G169" s="95"/>
      <c r="H169" s="95"/>
      <c r="I169" s="95"/>
      <c r="J169" s="95"/>
      <c r="K169" s="95"/>
      <c r="L169" s="95"/>
    </row>
    <row r="170" spans="2:12">
      <c r="B170" s="94"/>
      <c r="C170" s="95"/>
      <c r="D170" s="95"/>
      <c r="E170" s="95"/>
      <c r="F170" s="95"/>
      <c r="G170" s="95"/>
      <c r="H170" s="95"/>
      <c r="I170" s="95"/>
      <c r="J170" s="95"/>
      <c r="K170" s="95"/>
      <c r="L170" s="95"/>
    </row>
    <row r="171" spans="2:12">
      <c r="B171" s="94"/>
      <c r="C171" s="95"/>
      <c r="D171" s="95"/>
      <c r="E171" s="95"/>
      <c r="F171" s="95"/>
      <c r="G171" s="95"/>
      <c r="H171" s="95"/>
      <c r="I171" s="95"/>
      <c r="J171" s="95"/>
      <c r="K171" s="95"/>
      <c r="L171" s="95"/>
    </row>
    <row r="172" spans="2:12">
      <c r="B172" s="94"/>
      <c r="C172" s="95"/>
      <c r="D172" s="95"/>
      <c r="E172" s="95"/>
      <c r="F172" s="95"/>
      <c r="G172" s="95"/>
      <c r="H172" s="95"/>
      <c r="I172" s="95"/>
      <c r="J172" s="95"/>
      <c r="K172" s="95"/>
      <c r="L172" s="95"/>
    </row>
    <row r="173" spans="2:12">
      <c r="B173" s="94"/>
      <c r="C173" s="95"/>
      <c r="D173" s="95"/>
      <c r="E173" s="95"/>
      <c r="F173" s="95"/>
      <c r="G173" s="95"/>
      <c r="H173" s="95"/>
      <c r="I173" s="95"/>
      <c r="J173" s="95"/>
      <c r="K173" s="95"/>
      <c r="L173" s="95"/>
    </row>
    <row r="174" spans="2:12">
      <c r="B174" s="94"/>
      <c r="C174" s="95"/>
      <c r="D174" s="95"/>
      <c r="E174" s="95"/>
      <c r="F174" s="95"/>
      <c r="G174" s="95"/>
      <c r="H174" s="95"/>
      <c r="I174" s="95"/>
      <c r="J174" s="95"/>
      <c r="K174" s="95"/>
      <c r="L174" s="95"/>
    </row>
    <row r="175" spans="2:12">
      <c r="B175" s="94"/>
      <c r="C175" s="95"/>
      <c r="D175" s="95"/>
      <c r="E175" s="95"/>
      <c r="F175" s="95"/>
      <c r="G175" s="95"/>
      <c r="H175" s="95"/>
      <c r="I175" s="95"/>
      <c r="J175" s="95"/>
      <c r="K175" s="95"/>
      <c r="L175" s="95"/>
    </row>
    <row r="176" spans="2:12">
      <c r="B176" s="94"/>
      <c r="C176" s="95"/>
      <c r="D176" s="95"/>
      <c r="E176" s="95"/>
      <c r="F176" s="95"/>
      <c r="G176" s="95"/>
      <c r="H176" s="95"/>
      <c r="I176" s="95"/>
      <c r="J176" s="95"/>
      <c r="K176" s="95"/>
      <c r="L176" s="95"/>
    </row>
    <row r="177" spans="2:12">
      <c r="B177" s="94"/>
      <c r="C177" s="95"/>
      <c r="D177" s="95"/>
      <c r="E177" s="95"/>
      <c r="F177" s="95"/>
      <c r="G177" s="95"/>
      <c r="H177" s="95"/>
      <c r="I177" s="95"/>
      <c r="J177" s="95"/>
      <c r="K177" s="95"/>
      <c r="L177" s="95"/>
    </row>
    <row r="178" spans="2:12">
      <c r="B178" s="94"/>
      <c r="C178" s="95"/>
      <c r="D178" s="95"/>
      <c r="E178" s="95"/>
      <c r="F178" s="95"/>
      <c r="G178" s="95"/>
      <c r="H178" s="95"/>
      <c r="I178" s="95"/>
      <c r="J178" s="95"/>
      <c r="K178" s="95"/>
      <c r="L178" s="95"/>
    </row>
    <row r="179" spans="2:12">
      <c r="B179" s="94"/>
      <c r="C179" s="95"/>
      <c r="D179" s="95"/>
      <c r="E179" s="95"/>
      <c r="F179" s="95"/>
      <c r="G179" s="95"/>
      <c r="H179" s="95"/>
      <c r="I179" s="95"/>
      <c r="J179" s="95"/>
      <c r="K179" s="95"/>
      <c r="L179" s="95"/>
    </row>
    <row r="180" spans="2:12">
      <c r="B180" s="94"/>
      <c r="C180" s="95"/>
      <c r="D180" s="95"/>
      <c r="E180" s="95"/>
      <c r="F180" s="95"/>
      <c r="G180" s="95"/>
      <c r="H180" s="95"/>
      <c r="I180" s="95"/>
      <c r="J180" s="95"/>
      <c r="K180" s="95"/>
      <c r="L180" s="95"/>
    </row>
    <row r="181" spans="2:12">
      <c r="B181" s="94"/>
      <c r="C181" s="95"/>
      <c r="D181" s="95"/>
      <c r="E181" s="95"/>
      <c r="F181" s="95"/>
      <c r="G181" s="95"/>
      <c r="H181" s="95"/>
      <c r="I181" s="95"/>
      <c r="J181" s="95"/>
      <c r="K181" s="95"/>
      <c r="L181" s="95"/>
    </row>
    <row r="182" spans="2:12">
      <c r="B182" s="94"/>
      <c r="C182" s="95"/>
      <c r="D182" s="95"/>
      <c r="E182" s="95"/>
      <c r="F182" s="95"/>
      <c r="G182" s="95"/>
      <c r="H182" s="95"/>
      <c r="I182" s="95"/>
      <c r="J182" s="95"/>
      <c r="K182" s="95"/>
      <c r="L182" s="95"/>
    </row>
    <row r="183" spans="2:12">
      <c r="B183" s="94"/>
      <c r="C183" s="95"/>
      <c r="D183" s="95"/>
      <c r="E183" s="95"/>
      <c r="F183" s="95"/>
      <c r="G183" s="95"/>
      <c r="H183" s="95"/>
      <c r="I183" s="95"/>
      <c r="J183" s="95"/>
      <c r="K183" s="95"/>
      <c r="L183" s="95"/>
    </row>
    <row r="184" spans="2:12">
      <c r="B184" s="94"/>
      <c r="C184" s="95"/>
      <c r="D184" s="95"/>
      <c r="E184" s="95"/>
      <c r="F184" s="95"/>
      <c r="G184" s="95"/>
      <c r="H184" s="95"/>
      <c r="I184" s="95"/>
      <c r="J184" s="95"/>
      <c r="K184" s="95"/>
      <c r="L184" s="95"/>
    </row>
    <row r="185" spans="2:12">
      <c r="B185" s="94"/>
      <c r="C185" s="95"/>
      <c r="D185" s="95"/>
      <c r="E185" s="95"/>
      <c r="F185" s="95"/>
      <c r="G185" s="95"/>
      <c r="H185" s="95"/>
      <c r="I185" s="95"/>
      <c r="J185" s="95"/>
      <c r="K185" s="95"/>
      <c r="L185" s="95"/>
    </row>
    <row r="186" spans="2:12">
      <c r="B186" s="94"/>
      <c r="C186" s="95"/>
      <c r="D186" s="95"/>
      <c r="E186" s="95"/>
      <c r="F186" s="95"/>
      <c r="G186" s="95"/>
      <c r="H186" s="95"/>
      <c r="I186" s="95"/>
      <c r="J186" s="95"/>
      <c r="K186" s="95"/>
      <c r="L186" s="95"/>
    </row>
    <row r="187" spans="2:12">
      <c r="B187" s="94"/>
      <c r="C187" s="95"/>
      <c r="D187" s="95"/>
      <c r="E187" s="95"/>
      <c r="F187" s="95"/>
      <c r="G187" s="95"/>
      <c r="H187" s="95"/>
      <c r="I187" s="95"/>
      <c r="J187" s="95"/>
      <c r="K187" s="95"/>
      <c r="L187" s="95"/>
    </row>
    <row r="188" spans="2:12">
      <c r="B188" s="94"/>
      <c r="C188" s="95"/>
      <c r="D188" s="95"/>
      <c r="E188" s="95"/>
      <c r="F188" s="95"/>
      <c r="G188" s="95"/>
      <c r="H188" s="95"/>
      <c r="I188" s="95"/>
      <c r="J188" s="95"/>
      <c r="K188" s="95"/>
      <c r="L188" s="95"/>
    </row>
    <row r="189" spans="2:12">
      <c r="B189" s="94"/>
      <c r="C189" s="95"/>
      <c r="D189" s="95"/>
      <c r="E189" s="95"/>
      <c r="F189" s="95"/>
      <c r="G189" s="95"/>
      <c r="H189" s="95"/>
      <c r="I189" s="95"/>
      <c r="J189" s="95"/>
      <c r="K189" s="95"/>
      <c r="L189" s="95"/>
    </row>
    <row r="190" spans="2:12">
      <c r="B190" s="94"/>
      <c r="C190" s="95"/>
      <c r="D190" s="95"/>
      <c r="E190" s="95"/>
      <c r="F190" s="95"/>
      <c r="G190" s="95"/>
      <c r="H190" s="95"/>
      <c r="I190" s="95"/>
      <c r="J190" s="95"/>
      <c r="K190" s="95"/>
      <c r="L190" s="95"/>
    </row>
    <row r="191" spans="2:12">
      <c r="B191" s="94"/>
      <c r="C191" s="95"/>
      <c r="D191" s="95"/>
      <c r="E191" s="95"/>
      <c r="F191" s="95"/>
      <c r="G191" s="95"/>
      <c r="H191" s="95"/>
      <c r="I191" s="95"/>
      <c r="J191" s="95"/>
      <c r="K191" s="95"/>
      <c r="L191" s="95"/>
    </row>
    <row r="192" spans="2:12">
      <c r="B192" s="94"/>
      <c r="C192" s="95"/>
      <c r="D192" s="95"/>
      <c r="E192" s="95"/>
      <c r="F192" s="95"/>
      <c r="G192" s="95"/>
      <c r="H192" s="95"/>
      <c r="I192" s="95"/>
      <c r="J192" s="95"/>
      <c r="K192" s="95"/>
      <c r="L192" s="95"/>
    </row>
    <row r="193" spans="2:12">
      <c r="B193" s="94"/>
      <c r="C193" s="95"/>
      <c r="D193" s="95"/>
      <c r="E193" s="95"/>
      <c r="F193" s="95"/>
      <c r="G193" s="95"/>
      <c r="H193" s="95"/>
      <c r="I193" s="95"/>
      <c r="J193" s="95"/>
      <c r="K193" s="95"/>
      <c r="L193" s="95"/>
    </row>
    <row r="194" spans="2:12">
      <c r="B194" s="94"/>
      <c r="C194" s="95"/>
      <c r="D194" s="95"/>
      <c r="E194" s="95"/>
      <c r="F194" s="95"/>
      <c r="G194" s="95"/>
      <c r="H194" s="95"/>
      <c r="I194" s="95"/>
      <c r="J194" s="95"/>
      <c r="K194" s="95"/>
      <c r="L194" s="95"/>
    </row>
    <row r="195" spans="2:12">
      <c r="B195" s="94"/>
      <c r="C195" s="95"/>
      <c r="D195" s="95"/>
      <c r="E195" s="95"/>
      <c r="F195" s="95"/>
      <c r="G195" s="95"/>
      <c r="H195" s="95"/>
      <c r="I195" s="95"/>
      <c r="J195" s="95"/>
      <c r="K195" s="95"/>
      <c r="L195" s="95"/>
    </row>
    <row r="196" spans="2:12">
      <c r="B196" s="94"/>
      <c r="C196" s="95"/>
      <c r="D196" s="95"/>
      <c r="E196" s="95"/>
      <c r="F196" s="95"/>
      <c r="G196" s="95"/>
      <c r="H196" s="95"/>
      <c r="I196" s="95"/>
      <c r="J196" s="95"/>
      <c r="K196" s="95"/>
      <c r="L196" s="95"/>
    </row>
    <row r="197" spans="2:12">
      <c r="B197" s="94"/>
      <c r="C197" s="95"/>
      <c r="D197" s="95"/>
      <c r="E197" s="95"/>
      <c r="F197" s="95"/>
      <c r="G197" s="95"/>
      <c r="H197" s="95"/>
      <c r="I197" s="95"/>
      <c r="J197" s="95"/>
      <c r="K197" s="95"/>
      <c r="L197" s="95"/>
    </row>
    <row r="198" spans="2:12">
      <c r="B198" s="94"/>
      <c r="C198" s="95"/>
      <c r="D198" s="95"/>
      <c r="E198" s="95"/>
      <c r="F198" s="95"/>
      <c r="G198" s="95"/>
      <c r="H198" s="95"/>
      <c r="I198" s="95"/>
      <c r="J198" s="95"/>
      <c r="K198" s="95"/>
      <c r="L198" s="95"/>
    </row>
    <row r="199" spans="2:12">
      <c r="B199" s="94"/>
      <c r="C199" s="95"/>
      <c r="D199" s="95"/>
      <c r="E199" s="95"/>
      <c r="F199" s="95"/>
      <c r="G199" s="95"/>
      <c r="H199" s="95"/>
      <c r="I199" s="95"/>
      <c r="J199" s="95"/>
      <c r="K199" s="95"/>
      <c r="L199" s="95"/>
    </row>
    <row r="200" spans="2:12">
      <c r="B200" s="94"/>
      <c r="C200" s="95"/>
      <c r="D200" s="95"/>
      <c r="E200" s="95"/>
      <c r="F200" s="95"/>
      <c r="G200" s="95"/>
      <c r="H200" s="95"/>
      <c r="I200" s="95"/>
      <c r="J200" s="95"/>
      <c r="K200" s="95"/>
      <c r="L200" s="95"/>
    </row>
    <row r="201" spans="2:12">
      <c r="B201" s="94"/>
      <c r="C201" s="95"/>
      <c r="D201" s="95"/>
      <c r="E201" s="95"/>
      <c r="F201" s="95"/>
      <c r="G201" s="95"/>
      <c r="H201" s="95"/>
      <c r="I201" s="95"/>
      <c r="J201" s="95"/>
      <c r="K201" s="95"/>
      <c r="L201" s="95"/>
    </row>
    <row r="202" spans="2:12">
      <c r="B202" s="94"/>
      <c r="C202" s="95"/>
      <c r="D202" s="95"/>
      <c r="E202" s="95"/>
      <c r="F202" s="95"/>
      <c r="G202" s="95"/>
      <c r="H202" s="95"/>
      <c r="I202" s="95"/>
      <c r="J202" s="95"/>
      <c r="K202" s="95"/>
      <c r="L202" s="95"/>
    </row>
    <row r="203" spans="2:12">
      <c r="B203" s="94"/>
      <c r="C203" s="95"/>
      <c r="D203" s="95"/>
      <c r="E203" s="95"/>
      <c r="F203" s="95"/>
      <c r="G203" s="95"/>
      <c r="H203" s="95"/>
      <c r="I203" s="95"/>
      <c r="J203" s="95"/>
      <c r="K203" s="95"/>
      <c r="L203" s="95"/>
    </row>
    <row r="204" spans="2:12">
      <c r="B204" s="94"/>
      <c r="C204" s="95"/>
      <c r="D204" s="95"/>
      <c r="E204" s="95"/>
      <c r="F204" s="95"/>
      <c r="G204" s="95"/>
      <c r="H204" s="95"/>
      <c r="I204" s="95"/>
      <c r="J204" s="95"/>
      <c r="K204" s="95"/>
      <c r="L204" s="95"/>
    </row>
    <row r="205" spans="2:12">
      <c r="B205" s="94"/>
      <c r="C205" s="95"/>
      <c r="D205" s="95"/>
      <c r="E205" s="95"/>
      <c r="F205" s="95"/>
      <c r="G205" s="95"/>
      <c r="H205" s="95"/>
      <c r="I205" s="95"/>
      <c r="J205" s="95"/>
      <c r="K205" s="95"/>
      <c r="L205" s="95"/>
    </row>
    <row r="206" spans="2:12">
      <c r="B206" s="94"/>
      <c r="C206" s="95"/>
      <c r="D206" s="95"/>
      <c r="E206" s="95"/>
      <c r="F206" s="95"/>
      <c r="G206" s="95"/>
      <c r="H206" s="95"/>
      <c r="I206" s="95"/>
      <c r="J206" s="95"/>
      <c r="K206" s="95"/>
      <c r="L206" s="95"/>
    </row>
    <row r="207" spans="2:12">
      <c r="B207" s="94"/>
      <c r="C207" s="95"/>
      <c r="D207" s="95"/>
      <c r="E207" s="95"/>
      <c r="F207" s="95"/>
      <c r="G207" s="95"/>
      <c r="H207" s="95"/>
      <c r="I207" s="95"/>
      <c r="J207" s="95"/>
      <c r="K207" s="95"/>
      <c r="L207" s="95"/>
    </row>
    <row r="208" spans="2:12">
      <c r="B208" s="94"/>
      <c r="C208" s="95"/>
      <c r="D208" s="95"/>
      <c r="E208" s="95"/>
      <c r="F208" s="95"/>
      <c r="G208" s="95"/>
      <c r="H208" s="95"/>
      <c r="I208" s="95"/>
      <c r="J208" s="95"/>
      <c r="K208" s="95"/>
      <c r="L208" s="95"/>
    </row>
    <row r="209" spans="2:12">
      <c r="B209" s="94"/>
      <c r="C209" s="95"/>
      <c r="D209" s="95"/>
      <c r="E209" s="95"/>
      <c r="F209" s="95"/>
      <c r="G209" s="95"/>
      <c r="H209" s="95"/>
      <c r="I209" s="95"/>
      <c r="J209" s="95"/>
      <c r="K209" s="95"/>
      <c r="L209" s="95"/>
    </row>
    <row r="210" spans="2:12">
      <c r="B210" s="94"/>
      <c r="C210" s="95"/>
      <c r="D210" s="95"/>
      <c r="E210" s="95"/>
      <c r="F210" s="95"/>
      <c r="G210" s="95"/>
      <c r="H210" s="95"/>
      <c r="I210" s="95"/>
      <c r="J210" s="95"/>
      <c r="K210" s="95"/>
      <c r="L210" s="95"/>
    </row>
    <row r="211" spans="2:12">
      <c r="B211" s="94"/>
      <c r="C211" s="95"/>
      <c r="D211" s="95"/>
      <c r="E211" s="95"/>
      <c r="F211" s="95"/>
      <c r="G211" s="95"/>
      <c r="H211" s="95"/>
      <c r="I211" s="95"/>
      <c r="J211" s="95"/>
      <c r="K211" s="95"/>
      <c r="L211" s="95"/>
    </row>
    <row r="212" spans="2:12">
      <c r="B212" s="94"/>
      <c r="C212" s="95"/>
      <c r="D212" s="95"/>
      <c r="E212" s="95"/>
      <c r="F212" s="95"/>
      <c r="G212" s="95"/>
      <c r="H212" s="95"/>
      <c r="I212" s="95"/>
      <c r="J212" s="95"/>
      <c r="K212" s="95"/>
      <c r="L212" s="95"/>
    </row>
    <row r="213" spans="2:12">
      <c r="B213" s="94"/>
      <c r="C213" s="95"/>
      <c r="D213" s="95"/>
      <c r="E213" s="95"/>
      <c r="F213" s="95"/>
      <c r="G213" s="95"/>
      <c r="H213" s="95"/>
      <c r="I213" s="95"/>
      <c r="J213" s="95"/>
      <c r="K213" s="95"/>
      <c r="L213" s="95"/>
    </row>
    <row r="214" spans="2:12">
      <c r="B214" s="94"/>
      <c r="C214" s="95"/>
      <c r="D214" s="95"/>
      <c r="E214" s="95"/>
      <c r="F214" s="95"/>
      <c r="G214" s="95"/>
      <c r="H214" s="95"/>
      <c r="I214" s="95"/>
      <c r="J214" s="95"/>
      <c r="K214" s="95"/>
      <c r="L214" s="95"/>
    </row>
    <row r="215" spans="2:12">
      <c r="B215" s="94"/>
      <c r="C215" s="95"/>
      <c r="D215" s="95"/>
      <c r="E215" s="95"/>
      <c r="F215" s="95"/>
      <c r="G215" s="95"/>
      <c r="H215" s="95"/>
      <c r="I215" s="95"/>
      <c r="J215" s="95"/>
      <c r="K215" s="95"/>
      <c r="L215" s="95"/>
    </row>
    <row r="216" spans="2:12">
      <c r="B216" s="94"/>
      <c r="C216" s="95"/>
      <c r="D216" s="95"/>
      <c r="E216" s="95"/>
      <c r="F216" s="95"/>
      <c r="G216" s="95"/>
      <c r="H216" s="95"/>
      <c r="I216" s="95"/>
      <c r="J216" s="95"/>
      <c r="K216" s="95"/>
      <c r="L216" s="95"/>
    </row>
    <row r="217" spans="2:12">
      <c r="B217" s="94"/>
      <c r="C217" s="95"/>
      <c r="D217" s="95"/>
      <c r="E217" s="95"/>
      <c r="F217" s="95"/>
      <c r="G217" s="95"/>
      <c r="H217" s="95"/>
      <c r="I217" s="95"/>
      <c r="J217" s="95"/>
      <c r="K217" s="95"/>
      <c r="L217" s="95"/>
    </row>
    <row r="218" spans="2:12">
      <c r="B218" s="94"/>
      <c r="C218" s="95"/>
      <c r="D218" s="95"/>
      <c r="E218" s="95"/>
      <c r="F218" s="95"/>
      <c r="G218" s="95"/>
      <c r="H218" s="95"/>
      <c r="I218" s="95"/>
      <c r="J218" s="95"/>
      <c r="K218" s="95"/>
      <c r="L218" s="95"/>
    </row>
    <row r="219" spans="2:12">
      <c r="B219" s="94"/>
      <c r="C219" s="95"/>
      <c r="D219" s="95"/>
      <c r="E219" s="95"/>
      <c r="F219" s="95"/>
      <c r="G219" s="95"/>
      <c r="H219" s="95"/>
      <c r="I219" s="95"/>
      <c r="J219" s="95"/>
      <c r="K219" s="95"/>
      <c r="L219" s="95"/>
    </row>
    <row r="220" spans="2:12">
      <c r="B220" s="94"/>
      <c r="C220" s="95"/>
      <c r="D220" s="95"/>
      <c r="E220" s="95"/>
      <c r="F220" s="95"/>
      <c r="G220" s="95"/>
      <c r="H220" s="95"/>
      <c r="I220" s="95"/>
      <c r="J220" s="95"/>
      <c r="K220" s="95"/>
      <c r="L220" s="95"/>
    </row>
    <row r="221" spans="2:12">
      <c r="B221" s="94"/>
      <c r="C221" s="95"/>
      <c r="D221" s="95"/>
      <c r="E221" s="95"/>
      <c r="F221" s="95"/>
      <c r="G221" s="95"/>
      <c r="H221" s="95"/>
      <c r="I221" s="95"/>
      <c r="J221" s="95"/>
      <c r="K221" s="95"/>
      <c r="L221" s="95"/>
    </row>
    <row r="222" spans="2:12">
      <c r="B222" s="94"/>
      <c r="C222" s="95"/>
      <c r="D222" s="95"/>
      <c r="E222" s="95"/>
      <c r="F222" s="95"/>
      <c r="G222" s="95"/>
      <c r="H222" s="95"/>
      <c r="I222" s="95"/>
      <c r="J222" s="95"/>
      <c r="K222" s="95"/>
      <c r="L222" s="95"/>
    </row>
    <row r="223" spans="2:12">
      <c r="B223" s="94"/>
      <c r="C223" s="95"/>
      <c r="D223" s="95"/>
      <c r="E223" s="95"/>
      <c r="F223" s="95"/>
      <c r="G223" s="95"/>
      <c r="H223" s="95"/>
      <c r="I223" s="95"/>
      <c r="J223" s="95"/>
      <c r="K223" s="95"/>
      <c r="L223" s="95"/>
    </row>
    <row r="224" spans="2:12">
      <c r="B224" s="94"/>
      <c r="C224" s="95"/>
      <c r="D224" s="95"/>
      <c r="E224" s="95"/>
      <c r="F224" s="95"/>
      <c r="G224" s="95"/>
      <c r="H224" s="95"/>
      <c r="I224" s="95"/>
      <c r="J224" s="95"/>
      <c r="K224" s="95"/>
      <c r="L224" s="95"/>
    </row>
    <row r="225" spans="2:12">
      <c r="B225" s="94"/>
      <c r="C225" s="95"/>
      <c r="D225" s="95"/>
      <c r="E225" s="95"/>
      <c r="F225" s="95"/>
      <c r="G225" s="95"/>
      <c r="H225" s="95"/>
      <c r="I225" s="95"/>
      <c r="J225" s="95"/>
      <c r="K225" s="95"/>
      <c r="L225" s="95"/>
    </row>
    <row r="226" spans="2:12">
      <c r="B226" s="94"/>
      <c r="C226" s="95"/>
      <c r="D226" s="95"/>
      <c r="E226" s="95"/>
      <c r="F226" s="95"/>
      <c r="G226" s="95"/>
      <c r="H226" s="95"/>
      <c r="I226" s="95"/>
      <c r="J226" s="95"/>
      <c r="K226" s="95"/>
      <c r="L226" s="95"/>
    </row>
    <row r="227" spans="2:12">
      <c r="B227" s="94"/>
      <c r="C227" s="95"/>
      <c r="D227" s="95"/>
      <c r="E227" s="95"/>
      <c r="F227" s="95"/>
      <c r="G227" s="95"/>
      <c r="H227" s="95"/>
      <c r="I227" s="95"/>
      <c r="J227" s="95"/>
      <c r="K227" s="95"/>
      <c r="L227" s="95"/>
    </row>
    <row r="228" spans="2:12">
      <c r="B228" s="94"/>
      <c r="C228" s="95"/>
      <c r="D228" s="95"/>
      <c r="E228" s="95"/>
      <c r="F228" s="95"/>
      <c r="G228" s="95"/>
      <c r="H228" s="95"/>
      <c r="I228" s="95"/>
      <c r="J228" s="95"/>
      <c r="K228" s="95"/>
      <c r="L228" s="95"/>
    </row>
    <row r="229" spans="2:12">
      <c r="B229" s="94"/>
      <c r="C229" s="95"/>
      <c r="D229" s="95"/>
      <c r="E229" s="95"/>
      <c r="F229" s="95"/>
      <c r="G229" s="95"/>
      <c r="H229" s="95"/>
      <c r="I229" s="95"/>
      <c r="J229" s="95"/>
      <c r="K229" s="95"/>
      <c r="L229" s="95"/>
    </row>
    <row r="230" spans="2:12">
      <c r="B230" s="94"/>
      <c r="C230" s="95"/>
      <c r="D230" s="95"/>
      <c r="E230" s="95"/>
      <c r="F230" s="95"/>
      <c r="G230" s="95"/>
      <c r="H230" s="95"/>
      <c r="I230" s="95"/>
      <c r="J230" s="95"/>
      <c r="K230" s="95"/>
      <c r="L230" s="95"/>
    </row>
    <row r="231" spans="2:12">
      <c r="B231" s="94"/>
      <c r="C231" s="95"/>
      <c r="D231" s="95"/>
      <c r="E231" s="95"/>
      <c r="F231" s="95"/>
      <c r="G231" s="95"/>
      <c r="H231" s="95"/>
      <c r="I231" s="95"/>
      <c r="J231" s="95"/>
      <c r="K231" s="95"/>
      <c r="L231" s="95"/>
    </row>
    <row r="232" spans="2:12">
      <c r="B232" s="94"/>
      <c r="C232" s="95"/>
      <c r="D232" s="95"/>
      <c r="E232" s="95"/>
      <c r="F232" s="95"/>
      <c r="G232" s="95"/>
      <c r="H232" s="95"/>
      <c r="I232" s="95"/>
      <c r="J232" s="95"/>
      <c r="K232" s="95"/>
      <c r="L232" s="95"/>
    </row>
    <row r="233" spans="2:12">
      <c r="B233" s="94"/>
      <c r="C233" s="95"/>
      <c r="D233" s="95"/>
      <c r="E233" s="95"/>
      <c r="F233" s="95"/>
      <c r="G233" s="95"/>
      <c r="H233" s="95"/>
      <c r="I233" s="95"/>
      <c r="J233" s="95"/>
      <c r="K233" s="95"/>
      <c r="L233" s="95"/>
    </row>
    <row r="234" spans="2:12">
      <c r="B234" s="94"/>
      <c r="C234" s="95"/>
      <c r="D234" s="95"/>
      <c r="E234" s="95"/>
      <c r="F234" s="95"/>
      <c r="G234" s="95"/>
      <c r="H234" s="95"/>
      <c r="I234" s="95"/>
      <c r="J234" s="95"/>
      <c r="K234" s="95"/>
      <c r="L234" s="95"/>
    </row>
    <row r="235" spans="2:12">
      <c r="B235" s="94"/>
      <c r="C235" s="95"/>
      <c r="D235" s="95"/>
      <c r="E235" s="95"/>
      <c r="F235" s="95"/>
      <c r="G235" s="95"/>
      <c r="H235" s="95"/>
      <c r="I235" s="95"/>
      <c r="J235" s="95"/>
      <c r="K235" s="95"/>
      <c r="L235" s="95"/>
    </row>
    <row r="236" spans="2:12">
      <c r="B236" s="94"/>
      <c r="C236" s="95"/>
      <c r="D236" s="95"/>
      <c r="E236" s="95"/>
      <c r="F236" s="95"/>
      <c r="G236" s="95"/>
      <c r="H236" s="95"/>
      <c r="I236" s="95"/>
      <c r="J236" s="95"/>
      <c r="K236" s="95"/>
      <c r="L236" s="95"/>
    </row>
    <row r="237" spans="2:12">
      <c r="B237" s="94"/>
      <c r="C237" s="95"/>
      <c r="D237" s="95"/>
      <c r="E237" s="95"/>
      <c r="F237" s="95"/>
      <c r="G237" s="95"/>
      <c r="H237" s="95"/>
      <c r="I237" s="95"/>
      <c r="J237" s="95"/>
      <c r="K237" s="95"/>
      <c r="L237" s="95"/>
    </row>
    <row r="238" spans="2:12">
      <c r="B238" s="94"/>
      <c r="C238" s="95"/>
      <c r="D238" s="95"/>
      <c r="E238" s="95"/>
      <c r="F238" s="95"/>
      <c r="G238" s="95"/>
      <c r="H238" s="95"/>
      <c r="I238" s="95"/>
      <c r="J238" s="95"/>
      <c r="K238" s="95"/>
      <c r="L238" s="95"/>
    </row>
    <row r="239" spans="2:12">
      <c r="B239" s="94"/>
      <c r="C239" s="95"/>
      <c r="D239" s="95"/>
      <c r="E239" s="95"/>
      <c r="F239" s="95"/>
      <c r="G239" s="95"/>
      <c r="H239" s="95"/>
      <c r="I239" s="95"/>
      <c r="J239" s="95"/>
      <c r="K239" s="95"/>
      <c r="L239" s="95"/>
    </row>
    <row r="240" spans="2:12">
      <c r="B240" s="94"/>
      <c r="C240" s="95"/>
      <c r="D240" s="95"/>
      <c r="E240" s="95"/>
      <c r="F240" s="95"/>
      <c r="G240" s="95"/>
      <c r="H240" s="95"/>
      <c r="I240" s="95"/>
      <c r="J240" s="95"/>
      <c r="K240" s="95"/>
      <c r="L240" s="95"/>
    </row>
    <row r="241" spans="2:12">
      <c r="B241" s="94"/>
      <c r="C241" s="95"/>
      <c r="D241" s="95"/>
      <c r="E241" s="95"/>
      <c r="F241" s="95"/>
      <c r="G241" s="95"/>
      <c r="H241" s="95"/>
      <c r="I241" s="95"/>
      <c r="J241" s="95"/>
      <c r="K241" s="95"/>
      <c r="L241" s="95"/>
    </row>
    <row r="242" spans="2:12">
      <c r="B242" s="94"/>
      <c r="C242" s="95"/>
      <c r="D242" s="95"/>
      <c r="E242" s="95"/>
      <c r="F242" s="95"/>
      <c r="G242" s="95"/>
      <c r="H242" s="95"/>
      <c r="I242" s="95"/>
      <c r="J242" s="95"/>
      <c r="K242" s="95"/>
      <c r="L242" s="95"/>
    </row>
    <row r="243" spans="2:12">
      <c r="B243" s="94"/>
      <c r="C243" s="95"/>
      <c r="D243" s="95"/>
      <c r="E243" s="95"/>
      <c r="F243" s="95"/>
      <c r="G243" s="95"/>
      <c r="H243" s="95"/>
      <c r="I243" s="95"/>
      <c r="J243" s="95"/>
      <c r="K243" s="95"/>
      <c r="L243" s="95"/>
    </row>
    <row r="244" spans="2:12">
      <c r="B244" s="94"/>
      <c r="C244" s="95"/>
      <c r="D244" s="95"/>
      <c r="E244" s="95"/>
      <c r="F244" s="95"/>
      <c r="G244" s="95"/>
      <c r="H244" s="95"/>
      <c r="I244" s="95"/>
      <c r="J244" s="95"/>
      <c r="K244" s="95"/>
      <c r="L244" s="95"/>
    </row>
    <row r="245" spans="2:12">
      <c r="B245" s="94"/>
      <c r="C245" s="95"/>
      <c r="D245" s="95"/>
      <c r="E245" s="95"/>
      <c r="F245" s="95"/>
      <c r="G245" s="95"/>
      <c r="H245" s="95"/>
      <c r="I245" s="95"/>
      <c r="J245" s="95"/>
      <c r="K245" s="95"/>
      <c r="L245" s="95"/>
    </row>
    <row r="246" spans="2:12">
      <c r="B246" s="94"/>
      <c r="C246" s="95"/>
      <c r="D246" s="95"/>
      <c r="E246" s="95"/>
      <c r="F246" s="95"/>
      <c r="G246" s="95"/>
      <c r="H246" s="95"/>
      <c r="I246" s="95"/>
      <c r="J246" s="95"/>
      <c r="K246" s="95"/>
      <c r="L246" s="95"/>
    </row>
    <row r="247" spans="2:12">
      <c r="B247" s="94"/>
      <c r="C247" s="95"/>
      <c r="D247" s="95"/>
      <c r="E247" s="95"/>
      <c r="F247" s="95"/>
      <c r="G247" s="95"/>
      <c r="H247" s="95"/>
      <c r="I247" s="95"/>
      <c r="J247" s="95"/>
      <c r="K247" s="95"/>
      <c r="L247" s="95"/>
    </row>
    <row r="248" spans="2:12">
      <c r="B248" s="94"/>
      <c r="C248" s="95"/>
      <c r="D248" s="95"/>
      <c r="E248" s="95"/>
      <c r="F248" s="95"/>
      <c r="G248" s="95"/>
      <c r="H248" s="95"/>
      <c r="I248" s="95"/>
      <c r="J248" s="95"/>
      <c r="K248" s="95"/>
      <c r="L248" s="95"/>
    </row>
    <row r="249" spans="2:12">
      <c r="B249" s="94"/>
      <c r="C249" s="95"/>
      <c r="D249" s="95"/>
      <c r="E249" s="95"/>
      <c r="F249" s="95"/>
      <c r="G249" s="95"/>
      <c r="H249" s="95"/>
      <c r="I249" s="95"/>
      <c r="J249" s="95"/>
      <c r="K249" s="95"/>
      <c r="L249" s="95"/>
    </row>
    <row r="250" spans="2:12">
      <c r="B250" s="94"/>
      <c r="C250" s="95"/>
      <c r="D250" s="95"/>
      <c r="E250" s="95"/>
      <c r="F250" s="95"/>
      <c r="G250" s="95"/>
      <c r="H250" s="95"/>
      <c r="I250" s="95"/>
      <c r="J250" s="95"/>
      <c r="K250" s="95"/>
      <c r="L250" s="95"/>
    </row>
    <row r="251" spans="2:12">
      <c r="B251" s="94"/>
      <c r="C251" s="95"/>
      <c r="D251" s="95"/>
      <c r="E251" s="95"/>
      <c r="F251" s="95"/>
      <c r="G251" s="95"/>
      <c r="H251" s="95"/>
      <c r="I251" s="95"/>
      <c r="J251" s="95"/>
      <c r="K251" s="95"/>
      <c r="L251" s="95"/>
    </row>
    <row r="252" spans="2:12">
      <c r="B252" s="94"/>
      <c r="C252" s="95"/>
      <c r="D252" s="95"/>
      <c r="E252" s="95"/>
      <c r="F252" s="95"/>
      <c r="G252" s="95"/>
      <c r="H252" s="95"/>
      <c r="I252" s="95"/>
      <c r="J252" s="95"/>
      <c r="K252" s="95"/>
      <c r="L252" s="95"/>
    </row>
    <row r="253" spans="2:12">
      <c r="B253" s="94"/>
      <c r="C253" s="95"/>
      <c r="D253" s="95"/>
      <c r="E253" s="95"/>
      <c r="F253" s="95"/>
      <c r="G253" s="95"/>
      <c r="H253" s="95"/>
      <c r="I253" s="95"/>
      <c r="J253" s="95"/>
      <c r="K253" s="95"/>
      <c r="L253" s="95"/>
    </row>
    <row r="254" spans="2:12">
      <c r="B254" s="94"/>
      <c r="C254" s="95"/>
      <c r="D254" s="95"/>
      <c r="E254" s="95"/>
      <c r="F254" s="95"/>
      <c r="G254" s="95"/>
      <c r="H254" s="95"/>
      <c r="I254" s="95"/>
      <c r="J254" s="95"/>
      <c r="K254" s="95"/>
      <c r="L254" s="95"/>
    </row>
    <row r="255" spans="2:12">
      <c r="B255" s="94"/>
      <c r="C255" s="95"/>
      <c r="D255" s="95"/>
      <c r="E255" s="95"/>
      <c r="F255" s="95"/>
      <c r="G255" s="95"/>
      <c r="H255" s="95"/>
      <c r="I255" s="95"/>
      <c r="J255" s="95"/>
      <c r="K255" s="95"/>
      <c r="L255" s="95"/>
    </row>
    <row r="256" spans="2:12">
      <c r="B256" s="94"/>
      <c r="C256" s="95"/>
      <c r="D256" s="95"/>
      <c r="E256" s="95"/>
      <c r="F256" s="95"/>
      <c r="G256" s="95"/>
      <c r="H256" s="95"/>
      <c r="I256" s="95"/>
      <c r="J256" s="95"/>
      <c r="K256" s="95"/>
      <c r="L256" s="95"/>
    </row>
    <row r="257" spans="2:12">
      <c r="B257" s="94"/>
      <c r="C257" s="95"/>
      <c r="D257" s="95"/>
      <c r="E257" s="95"/>
      <c r="F257" s="95"/>
      <c r="G257" s="95"/>
      <c r="H257" s="95"/>
      <c r="I257" s="95"/>
      <c r="J257" s="95"/>
      <c r="K257" s="95"/>
      <c r="L257" s="95"/>
    </row>
    <row r="258" spans="2:12">
      <c r="B258" s="94"/>
      <c r="C258" s="95"/>
      <c r="D258" s="95"/>
      <c r="E258" s="95"/>
      <c r="F258" s="95"/>
      <c r="G258" s="95"/>
      <c r="H258" s="95"/>
      <c r="I258" s="95"/>
      <c r="J258" s="95"/>
      <c r="K258" s="95"/>
      <c r="L258" s="95"/>
    </row>
    <row r="259" spans="2:12">
      <c r="B259" s="94"/>
      <c r="C259" s="95"/>
      <c r="D259" s="95"/>
      <c r="E259" s="95"/>
      <c r="F259" s="95"/>
      <c r="G259" s="95"/>
      <c r="H259" s="95"/>
      <c r="I259" s="95"/>
      <c r="J259" s="95"/>
      <c r="K259" s="95"/>
      <c r="L259" s="95"/>
    </row>
    <row r="260" spans="2:12">
      <c r="B260" s="94"/>
      <c r="C260" s="95"/>
      <c r="D260" s="95"/>
      <c r="E260" s="95"/>
      <c r="F260" s="95"/>
      <c r="G260" s="95"/>
      <c r="H260" s="95"/>
      <c r="I260" s="95"/>
      <c r="J260" s="95"/>
      <c r="K260" s="95"/>
      <c r="L260" s="95"/>
    </row>
    <row r="261" spans="2:12">
      <c r="B261" s="94"/>
      <c r="C261" s="95"/>
      <c r="D261" s="95"/>
      <c r="E261" s="95"/>
      <c r="F261" s="95"/>
      <c r="G261" s="95"/>
      <c r="H261" s="95"/>
      <c r="I261" s="95"/>
      <c r="J261" s="95"/>
      <c r="K261" s="95"/>
      <c r="L261" s="95"/>
    </row>
    <row r="262" spans="2:12">
      <c r="B262" s="94"/>
      <c r="C262" s="95"/>
      <c r="D262" s="95"/>
      <c r="E262" s="95"/>
      <c r="F262" s="95"/>
      <c r="G262" s="95"/>
      <c r="H262" s="95"/>
      <c r="I262" s="95"/>
      <c r="J262" s="95"/>
      <c r="K262" s="95"/>
      <c r="L262" s="95"/>
    </row>
    <row r="263" spans="2:12">
      <c r="B263" s="94"/>
      <c r="C263" s="95"/>
      <c r="D263" s="95"/>
      <c r="E263" s="95"/>
      <c r="F263" s="95"/>
      <c r="G263" s="95"/>
      <c r="H263" s="95"/>
      <c r="I263" s="95"/>
      <c r="J263" s="95"/>
      <c r="K263" s="95"/>
      <c r="L263" s="95"/>
    </row>
    <row r="264" spans="2:12">
      <c r="B264" s="94"/>
      <c r="C264" s="95"/>
      <c r="D264" s="95"/>
      <c r="E264" s="95"/>
      <c r="F264" s="95"/>
      <c r="G264" s="95"/>
      <c r="H264" s="95"/>
      <c r="I264" s="95"/>
      <c r="J264" s="95"/>
      <c r="K264" s="95"/>
      <c r="L264" s="95"/>
    </row>
    <row r="265" spans="2:12">
      <c r="B265" s="94"/>
      <c r="C265" s="95"/>
      <c r="D265" s="95"/>
      <c r="E265" s="95"/>
      <c r="F265" s="95"/>
      <c r="G265" s="95"/>
      <c r="H265" s="95"/>
      <c r="I265" s="95"/>
      <c r="J265" s="95"/>
      <c r="K265" s="95"/>
      <c r="L265" s="95"/>
    </row>
    <row r="266" spans="2:12">
      <c r="B266" s="94"/>
      <c r="C266" s="95"/>
      <c r="D266" s="95"/>
      <c r="E266" s="95"/>
      <c r="F266" s="95"/>
      <c r="G266" s="95"/>
      <c r="H266" s="95"/>
      <c r="I266" s="95"/>
      <c r="J266" s="95"/>
      <c r="K266" s="95"/>
      <c r="L266" s="95"/>
    </row>
    <row r="267" spans="2:12">
      <c r="B267" s="94"/>
      <c r="C267" s="95"/>
      <c r="D267" s="95"/>
      <c r="E267" s="95"/>
      <c r="F267" s="95"/>
      <c r="G267" s="95"/>
      <c r="H267" s="95"/>
      <c r="I267" s="95"/>
      <c r="J267" s="95"/>
      <c r="K267" s="95"/>
      <c r="L267" s="95"/>
    </row>
    <row r="268" spans="2:12">
      <c r="B268" s="94"/>
      <c r="C268" s="95"/>
      <c r="D268" s="95"/>
      <c r="E268" s="95"/>
      <c r="F268" s="95"/>
      <c r="G268" s="95"/>
      <c r="H268" s="95"/>
      <c r="I268" s="95"/>
      <c r="J268" s="95"/>
      <c r="K268" s="95"/>
      <c r="L268" s="95"/>
    </row>
    <row r="269" spans="2:12">
      <c r="B269" s="94"/>
      <c r="C269" s="95"/>
      <c r="D269" s="95"/>
      <c r="E269" s="95"/>
      <c r="F269" s="95"/>
      <c r="G269" s="95"/>
      <c r="H269" s="95"/>
      <c r="I269" s="95"/>
      <c r="J269" s="95"/>
      <c r="K269" s="95"/>
      <c r="L269" s="95"/>
    </row>
    <row r="270" spans="2:12">
      <c r="B270" s="94"/>
      <c r="C270" s="95"/>
      <c r="D270" s="95"/>
      <c r="E270" s="95"/>
      <c r="F270" s="95"/>
      <c r="G270" s="95"/>
      <c r="H270" s="95"/>
      <c r="I270" s="95"/>
      <c r="J270" s="95"/>
      <c r="K270" s="95"/>
      <c r="L270" s="95"/>
    </row>
    <row r="271" spans="2:12">
      <c r="B271" s="94"/>
      <c r="C271" s="95"/>
      <c r="D271" s="95"/>
      <c r="E271" s="95"/>
      <c r="F271" s="95"/>
      <c r="G271" s="95"/>
      <c r="H271" s="95"/>
      <c r="I271" s="95"/>
      <c r="J271" s="95"/>
      <c r="K271" s="95"/>
      <c r="L271" s="95"/>
    </row>
    <row r="272" spans="2:12">
      <c r="B272" s="94"/>
      <c r="C272" s="95"/>
      <c r="D272" s="95"/>
      <c r="E272" s="95"/>
      <c r="F272" s="95"/>
      <c r="G272" s="95"/>
      <c r="H272" s="95"/>
      <c r="I272" s="95"/>
      <c r="J272" s="95"/>
      <c r="K272" s="95"/>
      <c r="L272" s="95"/>
    </row>
    <row r="273" spans="2:12">
      <c r="B273" s="94"/>
      <c r="C273" s="95"/>
      <c r="D273" s="95"/>
      <c r="E273" s="95"/>
      <c r="F273" s="95"/>
      <c r="G273" s="95"/>
      <c r="H273" s="95"/>
      <c r="I273" s="95"/>
      <c r="J273" s="95"/>
      <c r="K273" s="95"/>
      <c r="L273" s="95"/>
    </row>
    <row r="274" spans="2:12">
      <c r="B274" s="94"/>
      <c r="C274" s="95"/>
      <c r="D274" s="95"/>
      <c r="E274" s="95"/>
      <c r="F274" s="95"/>
      <c r="G274" s="95"/>
      <c r="H274" s="95"/>
      <c r="I274" s="95"/>
      <c r="J274" s="95"/>
      <c r="K274" s="95"/>
      <c r="L274" s="95"/>
    </row>
    <row r="275" spans="2:12">
      <c r="B275" s="94"/>
      <c r="C275" s="95"/>
      <c r="D275" s="95"/>
      <c r="E275" s="95"/>
      <c r="F275" s="95"/>
      <c r="G275" s="95"/>
      <c r="H275" s="95"/>
      <c r="I275" s="95"/>
      <c r="J275" s="95"/>
      <c r="K275" s="95"/>
      <c r="L275" s="95"/>
    </row>
    <row r="276" spans="2:12">
      <c r="B276" s="94"/>
      <c r="C276" s="95"/>
      <c r="D276" s="95"/>
      <c r="E276" s="95"/>
      <c r="F276" s="95"/>
      <c r="G276" s="95"/>
      <c r="H276" s="95"/>
      <c r="I276" s="95"/>
      <c r="J276" s="95"/>
      <c r="K276" s="95"/>
      <c r="L276" s="95"/>
    </row>
    <row r="277" spans="2:12">
      <c r="B277" s="94"/>
      <c r="C277" s="95"/>
      <c r="D277" s="95"/>
      <c r="E277" s="95"/>
      <c r="F277" s="95"/>
      <c r="G277" s="95"/>
      <c r="H277" s="95"/>
      <c r="I277" s="95"/>
      <c r="J277" s="95"/>
      <c r="K277" s="95"/>
      <c r="L277" s="95"/>
    </row>
    <row r="278" spans="2:12">
      <c r="B278" s="94"/>
      <c r="C278" s="95"/>
      <c r="D278" s="95"/>
      <c r="E278" s="95"/>
      <c r="F278" s="95"/>
      <c r="G278" s="95"/>
      <c r="H278" s="95"/>
      <c r="I278" s="95"/>
      <c r="J278" s="95"/>
      <c r="K278" s="95"/>
      <c r="L278" s="95"/>
    </row>
    <row r="279" spans="2:12">
      <c r="B279" s="94"/>
      <c r="C279" s="95"/>
      <c r="D279" s="95"/>
      <c r="E279" s="95"/>
      <c r="F279" s="95"/>
      <c r="G279" s="95"/>
      <c r="H279" s="95"/>
      <c r="I279" s="95"/>
      <c r="J279" s="95"/>
      <c r="K279" s="95"/>
      <c r="L279" s="95"/>
    </row>
    <row r="280" spans="2:12">
      <c r="B280" s="94"/>
      <c r="C280" s="95"/>
      <c r="D280" s="95"/>
      <c r="E280" s="95"/>
      <c r="F280" s="95"/>
      <c r="G280" s="95"/>
      <c r="H280" s="95"/>
      <c r="I280" s="95"/>
      <c r="J280" s="95"/>
      <c r="K280" s="95"/>
      <c r="L280" s="95"/>
    </row>
    <row r="281" spans="2:12">
      <c r="B281" s="94"/>
      <c r="C281" s="95"/>
      <c r="D281" s="95"/>
      <c r="E281" s="95"/>
      <c r="F281" s="95"/>
      <c r="G281" s="95"/>
      <c r="H281" s="95"/>
      <c r="I281" s="95"/>
      <c r="J281" s="95"/>
      <c r="K281" s="95"/>
      <c r="L281" s="95"/>
    </row>
    <row r="282" spans="2:12">
      <c r="B282" s="94"/>
      <c r="C282" s="95"/>
      <c r="D282" s="95"/>
      <c r="E282" s="95"/>
      <c r="F282" s="95"/>
      <c r="G282" s="95"/>
      <c r="H282" s="95"/>
      <c r="I282" s="95"/>
      <c r="J282" s="95"/>
      <c r="K282" s="95"/>
      <c r="L282" s="95"/>
    </row>
    <row r="283" spans="2:12">
      <c r="B283" s="94"/>
      <c r="C283" s="95"/>
      <c r="D283" s="95"/>
      <c r="E283" s="95"/>
      <c r="F283" s="95"/>
      <c r="G283" s="95"/>
      <c r="H283" s="95"/>
      <c r="I283" s="95"/>
      <c r="J283" s="95"/>
      <c r="K283" s="95"/>
      <c r="L283" s="95"/>
    </row>
    <row r="284" spans="2:12">
      <c r="B284" s="94"/>
      <c r="C284" s="95"/>
      <c r="D284" s="95"/>
      <c r="E284" s="95"/>
      <c r="F284" s="95"/>
      <c r="G284" s="95"/>
      <c r="H284" s="95"/>
      <c r="I284" s="95"/>
      <c r="J284" s="95"/>
      <c r="K284" s="95"/>
      <c r="L284" s="95"/>
    </row>
    <row r="285" spans="2:12">
      <c r="B285" s="94"/>
      <c r="C285" s="95"/>
      <c r="D285" s="95"/>
      <c r="E285" s="95"/>
      <c r="F285" s="95"/>
      <c r="G285" s="95"/>
      <c r="H285" s="95"/>
      <c r="I285" s="95"/>
      <c r="J285" s="95"/>
      <c r="K285" s="95"/>
      <c r="L285" s="95"/>
    </row>
    <row r="286" spans="2:12">
      <c r="B286" s="94"/>
      <c r="C286" s="95"/>
      <c r="D286" s="95"/>
      <c r="E286" s="95"/>
      <c r="F286" s="95"/>
      <c r="G286" s="95"/>
      <c r="H286" s="95"/>
      <c r="I286" s="95"/>
      <c r="J286" s="95"/>
      <c r="K286" s="95"/>
      <c r="L286" s="95"/>
    </row>
    <row r="287" spans="2:12">
      <c r="B287" s="94"/>
      <c r="C287" s="95"/>
      <c r="D287" s="95"/>
      <c r="E287" s="95"/>
      <c r="F287" s="95"/>
      <c r="G287" s="95"/>
      <c r="H287" s="95"/>
      <c r="I287" s="95"/>
      <c r="J287" s="95"/>
      <c r="K287" s="95"/>
      <c r="L287" s="95"/>
    </row>
    <row r="288" spans="2:12">
      <c r="B288" s="94"/>
      <c r="C288" s="95"/>
      <c r="D288" s="95"/>
      <c r="E288" s="95"/>
      <c r="F288" s="95"/>
      <c r="G288" s="95"/>
      <c r="H288" s="95"/>
      <c r="I288" s="95"/>
      <c r="J288" s="95"/>
      <c r="K288" s="95"/>
      <c r="L288" s="95"/>
    </row>
    <row r="289" spans="2:12">
      <c r="B289" s="94"/>
      <c r="C289" s="95"/>
      <c r="D289" s="95"/>
      <c r="E289" s="95"/>
      <c r="F289" s="95"/>
      <c r="G289" s="95"/>
      <c r="H289" s="95"/>
      <c r="I289" s="95"/>
      <c r="J289" s="95"/>
      <c r="K289" s="95"/>
      <c r="L289" s="95"/>
    </row>
    <row r="290" spans="2:12">
      <c r="B290" s="94"/>
      <c r="C290" s="95"/>
      <c r="D290" s="95"/>
      <c r="E290" s="95"/>
      <c r="F290" s="95"/>
      <c r="G290" s="95"/>
      <c r="H290" s="95"/>
      <c r="I290" s="95"/>
      <c r="J290" s="95"/>
      <c r="K290" s="95"/>
      <c r="L290" s="95"/>
    </row>
    <row r="291" spans="2:12">
      <c r="B291" s="94"/>
      <c r="C291" s="95"/>
      <c r="D291" s="95"/>
      <c r="E291" s="95"/>
      <c r="F291" s="95"/>
      <c r="G291" s="95"/>
      <c r="H291" s="95"/>
      <c r="I291" s="95"/>
      <c r="J291" s="95"/>
      <c r="K291" s="95"/>
      <c r="L291" s="95"/>
    </row>
    <row r="292" spans="2:12">
      <c r="B292" s="94"/>
      <c r="C292" s="95"/>
      <c r="D292" s="95"/>
      <c r="E292" s="95"/>
      <c r="F292" s="95"/>
      <c r="G292" s="95"/>
      <c r="H292" s="95"/>
      <c r="I292" s="95"/>
      <c r="J292" s="95"/>
      <c r="K292" s="95"/>
      <c r="L292" s="95"/>
    </row>
    <row r="293" spans="2:12">
      <c r="B293" s="94"/>
      <c r="C293" s="95"/>
      <c r="D293" s="95"/>
      <c r="E293" s="95"/>
      <c r="F293" s="95"/>
      <c r="G293" s="95"/>
      <c r="H293" s="95"/>
      <c r="I293" s="95"/>
      <c r="J293" s="95"/>
      <c r="K293" s="95"/>
      <c r="L293" s="95"/>
    </row>
    <row r="294" spans="2:12">
      <c r="B294" s="94"/>
      <c r="C294" s="95"/>
      <c r="D294" s="95"/>
      <c r="E294" s="95"/>
      <c r="F294" s="95"/>
      <c r="G294" s="95"/>
      <c r="H294" s="95"/>
      <c r="I294" s="95"/>
      <c r="J294" s="95"/>
      <c r="K294" s="95"/>
      <c r="L294" s="95"/>
    </row>
    <row r="295" spans="2:12">
      <c r="B295" s="94"/>
      <c r="C295" s="95"/>
      <c r="D295" s="95"/>
      <c r="E295" s="95"/>
      <c r="F295" s="95"/>
      <c r="G295" s="95"/>
      <c r="H295" s="95"/>
      <c r="I295" s="95"/>
      <c r="J295" s="95"/>
      <c r="K295" s="95"/>
      <c r="L295" s="95"/>
    </row>
    <row r="296" spans="2:12">
      <c r="B296" s="94"/>
      <c r="C296" s="95"/>
      <c r="D296" s="95"/>
      <c r="E296" s="95"/>
      <c r="F296" s="95"/>
      <c r="G296" s="95"/>
      <c r="H296" s="95"/>
      <c r="I296" s="95"/>
      <c r="J296" s="95"/>
      <c r="K296" s="95"/>
      <c r="L296" s="95"/>
    </row>
    <row r="297" spans="2:12">
      <c r="B297" s="94"/>
      <c r="C297" s="95"/>
      <c r="D297" s="95"/>
      <c r="E297" s="95"/>
      <c r="F297" s="95"/>
      <c r="G297" s="95"/>
      <c r="H297" s="95"/>
      <c r="I297" s="95"/>
      <c r="J297" s="95"/>
      <c r="K297" s="95"/>
      <c r="L297" s="95"/>
    </row>
    <row r="298" spans="2:12">
      <c r="B298" s="94"/>
      <c r="C298" s="95"/>
      <c r="D298" s="95"/>
      <c r="E298" s="95"/>
      <c r="F298" s="95"/>
      <c r="G298" s="95"/>
      <c r="H298" s="95"/>
      <c r="I298" s="95"/>
      <c r="J298" s="95"/>
      <c r="K298" s="95"/>
      <c r="L298" s="95"/>
    </row>
    <row r="299" spans="2:12">
      <c r="B299" s="94"/>
      <c r="C299" s="95"/>
      <c r="D299" s="95"/>
      <c r="E299" s="95"/>
      <c r="F299" s="95"/>
      <c r="G299" s="95"/>
      <c r="H299" s="95"/>
      <c r="I299" s="95"/>
      <c r="J299" s="95"/>
      <c r="K299" s="95"/>
      <c r="L299" s="95"/>
    </row>
    <row r="300" spans="2:12">
      <c r="B300" s="94"/>
      <c r="C300" s="95"/>
      <c r="D300" s="95"/>
      <c r="E300" s="95"/>
      <c r="F300" s="95"/>
      <c r="G300" s="95"/>
      <c r="H300" s="95"/>
      <c r="I300" s="95"/>
      <c r="J300" s="95"/>
      <c r="K300" s="95"/>
      <c r="L300" s="95"/>
    </row>
    <row r="301" spans="2:12">
      <c r="B301" s="94"/>
      <c r="C301" s="95"/>
      <c r="D301" s="95"/>
      <c r="E301" s="95"/>
      <c r="F301" s="95"/>
      <c r="G301" s="95"/>
      <c r="H301" s="95"/>
      <c r="I301" s="95"/>
      <c r="J301" s="95"/>
      <c r="K301" s="95"/>
      <c r="L301" s="95"/>
    </row>
    <row r="302" spans="2:12">
      <c r="B302" s="94"/>
      <c r="C302" s="95"/>
      <c r="D302" s="95"/>
      <c r="E302" s="95"/>
      <c r="F302" s="95"/>
      <c r="G302" s="95"/>
      <c r="H302" s="95"/>
      <c r="I302" s="95"/>
      <c r="J302" s="95"/>
      <c r="K302" s="95"/>
      <c r="L302" s="95"/>
    </row>
    <row r="303" spans="2:12">
      <c r="B303" s="94"/>
      <c r="C303" s="95"/>
      <c r="D303" s="95"/>
      <c r="E303" s="95"/>
      <c r="F303" s="95"/>
      <c r="G303" s="95"/>
      <c r="H303" s="95"/>
      <c r="I303" s="95"/>
      <c r="J303" s="95"/>
      <c r="K303" s="95"/>
      <c r="L303" s="95"/>
    </row>
    <row r="304" spans="2:12">
      <c r="B304" s="94"/>
      <c r="C304" s="95"/>
      <c r="D304" s="95"/>
      <c r="E304" s="95"/>
      <c r="F304" s="95"/>
      <c r="G304" s="95"/>
      <c r="H304" s="95"/>
      <c r="I304" s="95"/>
      <c r="J304" s="95"/>
      <c r="K304" s="95"/>
      <c r="L304" s="95"/>
    </row>
    <row r="305" spans="2:12">
      <c r="B305" s="94"/>
      <c r="C305" s="95"/>
      <c r="D305" s="95"/>
      <c r="E305" s="95"/>
      <c r="F305" s="95"/>
      <c r="G305" s="95"/>
      <c r="H305" s="95"/>
      <c r="I305" s="95"/>
      <c r="J305" s="95"/>
      <c r="K305" s="95"/>
      <c r="L305" s="95"/>
    </row>
    <row r="306" spans="2:12">
      <c r="B306" s="94"/>
      <c r="C306" s="95"/>
      <c r="D306" s="95"/>
      <c r="E306" s="95"/>
      <c r="F306" s="95"/>
      <c r="G306" s="95"/>
      <c r="H306" s="95"/>
      <c r="I306" s="95"/>
      <c r="J306" s="95"/>
      <c r="K306" s="95"/>
      <c r="L306" s="95"/>
    </row>
    <row r="307" spans="2:12">
      <c r="B307" s="94"/>
      <c r="C307" s="95"/>
      <c r="D307" s="95"/>
      <c r="E307" s="95"/>
      <c r="F307" s="95"/>
      <c r="G307" s="95"/>
      <c r="H307" s="95"/>
      <c r="I307" s="95"/>
      <c r="J307" s="95"/>
      <c r="K307" s="95"/>
      <c r="L307" s="95"/>
    </row>
    <row r="308" spans="2:12">
      <c r="B308" s="94"/>
      <c r="C308" s="95"/>
      <c r="D308" s="95"/>
      <c r="E308" s="95"/>
      <c r="F308" s="95"/>
      <c r="G308" s="95"/>
      <c r="H308" s="95"/>
      <c r="I308" s="95"/>
      <c r="J308" s="95"/>
      <c r="K308" s="95"/>
      <c r="L308" s="95"/>
    </row>
    <row r="309" spans="2:12">
      <c r="B309" s="94"/>
      <c r="C309" s="95"/>
      <c r="D309" s="95"/>
      <c r="E309" s="95"/>
      <c r="F309" s="95"/>
      <c r="G309" s="95"/>
      <c r="H309" s="95"/>
      <c r="I309" s="95"/>
      <c r="J309" s="95"/>
      <c r="K309" s="95"/>
      <c r="L309" s="95"/>
    </row>
    <row r="310" spans="2:12">
      <c r="B310" s="94"/>
      <c r="C310" s="95"/>
      <c r="D310" s="95"/>
      <c r="E310" s="95"/>
      <c r="F310" s="95"/>
      <c r="G310" s="95"/>
      <c r="H310" s="95"/>
      <c r="I310" s="95"/>
      <c r="J310" s="95"/>
      <c r="K310" s="95"/>
      <c r="L310" s="95"/>
    </row>
    <row r="311" spans="2:12">
      <c r="B311" s="94"/>
      <c r="C311" s="95"/>
      <c r="D311" s="95"/>
      <c r="E311" s="95"/>
      <c r="F311" s="95"/>
      <c r="G311" s="95"/>
      <c r="H311" s="95"/>
      <c r="I311" s="95"/>
      <c r="J311" s="95"/>
      <c r="K311" s="95"/>
      <c r="L311" s="95"/>
    </row>
    <row r="312" spans="2:12">
      <c r="B312" s="94"/>
      <c r="C312" s="95"/>
      <c r="D312" s="95"/>
      <c r="E312" s="95"/>
      <c r="F312" s="95"/>
      <c r="G312" s="95"/>
      <c r="H312" s="95"/>
      <c r="I312" s="95"/>
      <c r="J312" s="95"/>
      <c r="K312" s="95"/>
      <c r="L312" s="95"/>
    </row>
    <row r="313" spans="2:12">
      <c r="B313" s="94"/>
      <c r="C313" s="95"/>
      <c r="D313" s="95"/>
      <c r="E313" s="95"/>
      <c r="F313" s="95"/>
      <c r="G313" s="95"/>
      <c r="H313" s="95"/>
      <c r="I313" s="95"/>
      <c r="J313" s="95"/>
      <c r="K313" s="95"/>
      <c r="L313" s="95"/>
    </row>
    <row r="314" spans="2:12">
      <c r="B314" s="94"/>
      <c r="C314" s="95"/>
      <c r="D314" s="95"/>
      <c r="E314" s="95"/>
      <c r="F314" s="95"/>
      <c r="G314" s="95"/>
      <c r="H314" s="95"/>
      <c r="I314" s="95"/>
      <c r="J314" s="95"/>
      <c r="K314" s="95"/>
      <c r="L314" s="95"/>
    </row>
    <row r="315" spans="2:12">
      <c r="B315" s="94"/>
      <c r="C315" s="95"/>
      <c r="D315" s="95"/>
      <c r="E315" s="95"/>
      <c r="F315" s="95"/>
      <c r="G315" s="95"/>
      <c r="H315" s="95"/>
      <c r="I315" s="95"/>
      <c r="J315" s="95"/>
      <c r="K315" s="95"/>
      <c r="L315" s="95"/>
    </row>
    <row r="316" spans="2:12">
      <c r="B316" s="94"/>
      <c r="C316" s="95"/>
      <c r="D316" s="95"/>
      <c r="E316" s="95"/>
      <c r="F316" s="95"/>
      <c r="G316" s="95"/>
      <c r="H316" s="95"/>
      <c r="I316" s="95"/>
      <c r="J316" s="95"/>
      <c r="K316" s="95"/>
      <c r="L316" s="95"/>
    </row>
    <row r="317" spans="2:12">
      <c r="B317" s="94"/>
      <c r="C317" s="95"/>
      <c r="D317" s="95"/>
      <c r="E317" s="95"/>
      <c r="F317" s="95"/>
      <c r="G317" s="95"/>
      <c r="H317" s="95"/>
      <c r="I317" s="95"/>
      <c r="J317" s="95"/>
      <c r="K317" s="95"/>
      <c r="L317" s="95"/>
    </row>
    <row r="318" spans="2:12">
      <c r="B318" s="94"/>
      <c r="C318" s="95"/>
      <c r="D318" s="95"/>
      <c r="E318" s="95"/>
      <c r="F318" s="95"/>
      <c r="G318" s="95"/>
      <c r="H318" s="95"/>
      <c r="I318" s="95"/>
      <c r="J318" s="95"/>
      <c r="K318" s="95"/>
      <c r="L318" s="95"/>
    </row>
    <row r="319" spans="2:12">
      <c r="B319" s="94"/>
      <c r="C319" s="95"/>
      <c r="D319" s="95"/>
      <c r="E319" s="95"/>
      <c r="F319" s="95"/>
      <c r="G319" s="95"/>
      <c r="H319" s="95"/>
      <c r="I319" s="95"/>
      <c r="J319" s="95"/>
      <c r="K319" s="95"/>
      <c r="L319" s="95"/>
    </row>
    <row r="320" spans="2:12">
      <c r="B320" s="94"/>
      <c r="C320" s="95"/>
      <c r="D320" s="95"/>
      <c r="E320" s="95"/>
      <c r="F320" s="95"/>
      <c r="G320" s="95"/>
      <c r="H320" s="95"/>
      <c r="I320" s="95"/>
      <c r="J320" s="95"/>
      <c r="K320" s="95"/>
      <c r="L320" s="95"/>
    </row>
    <row r="321" spans="2:12">
      <c r="B321" s="94"/>
      <c r="C321" s="95"/>
      <c r="D321" s="95"/>
      <c r="E321" s="95"/>
      <c r="F321" s="95"/>
      <c r="G321" s="95"/>
      <c r="H321" s="95"/>
      <c r="I321" s="95"/>
      <c r="J321" s="95"/>
      <c r="K321" s="95"/>
      <c r="L321" s="95"/>
    </row>
    <row r="322" spans="2:12">
      <c r="B322" s="94"/>
      <c r="C322" s="95"/>
      <c r="D322" s="95"/>
      <c r="E322" s="95"/>
      <c r="F322" s="95"/>
      <c r="G322" s="95"/>
      <c r="H322" s="95"/>
      <c r="I322" s="95"/>
      <c r="J322" s="95"/>
      <c r="K322" s="95"/>
      <c r="L322" s="95"/>
    </row>
    <row r="323" spans="2:12">
      <c r="B323" s="94"/>
      <c r="C323" s="95"/>
      <c r="D323" s="95"/>
      <c r="E323" s="95"/>
      <c r="F323" s="95"/>
      <c r="G323" s="95"/>
      <c r="H323" s="95"/>
      <c r="I323" s="95"/>
      <c r="J323" s="95"/>
      <c r="K323" s="95"/>
      <c r="L323" s="95"/>
    </row>
    <row r="324" spans="2:12">
      <c r="B324" s="94"/>
      <c r="C324" s="95"/>
      <c r="D324" s="95"/>
      <c r="E324" s="95"/>
      <c r="F324" s="95"/>
      <c r="G324" s="95"/>
      <c r="H324" s="95"/>
      <c r="I324" s="95"/>
      <c r="J324" s="95"/>
      <c r="K324" s="95"/>
      <c r="L324" s="95"/>
    </row>
    <row r="325" spans="2:12">
      <c r="B325" s="94"/>
      <c r="C325" s="95"/>
      <c r="D325" s="95"/>
      <c r="E325" s="95"/>
      <c r="F325" s="95"/>
      <c r="G325" s="95"/>
      <c r="H325" s="95"/>
      <c r="I325" s="95"/>
      <c r="J325" s="95"/>
      <c r="K325" s="95"/>
      <c r="L325" s="95"/>
    </row>
    <row r="326" spans="2:12">
      <c r="B326" s="94"/>
      <c r="C326" s="95"/>
      <c r="D326" s="95"/>
      <c r="E326" s="95"/>
      <c r="F326" s="95"/>
      <c r="G326" s="95"/>
      <c r="H326" s="95"/>
      <c r="I326" s="95"/>
      <c r="J326" s="95"/>
      <c r="K326" s="95"/>
      <c r="L326" s="95"/>
    </row>
    <row r="327" spans="2:12">
      <c r="B327" s="94"/>
      <c r="C327" s="95"/>
      <c r="D327" s="95"/>
      <c r="E327" s="95"/>
      <c r="F327" s="95"/>
      <c r="G327" s="95"/>
      <c r="H327" s="95"/>
      <c r="I327" s="95"/>
      <c r="J327" s="95"/>
      <c r="K327" s="95"/>
      <c r="L327" s="95"/>
    </row>
    <row r="328" spans="2:12">
      <c r="B328" s="94"/>
      <c r="C328" s="95"/>
      <c r="D328" s="95"/>
      <c r="E328" s="95"/>
      <c r="F328" s="95"/>
      <c r="G328" s="95"/>
      <c r="H328" s="95"/>
      <c r="I328" s="95"/>
      <c r="J328" s="95"/>
      <c r="K328" s="95"/>
      <c r="L328" s="95"/>
    </row>
    <row r="329" spans="2:12">
      <c r="B329" s="94"/>
      <c r="C329" s="95"/>
      <c r="D329" s="95"/>
      <c r="E329" s="95"/>
      <c r="F329" s="95"/>
      <c r="G329" s="95"/>
      <c r="H329" s="95"/>
      <c r="I329" s="95"/>
      <c r="J329" s="95"/>
      <c r="K329" s="95"/>
      <c r="L329" s="95"/>
    </row>
    <row r="330" spans="2:12">
      <c r="B330" s="94"/>
      <c r="C330" s="95"/>
      <c r="D330" s="95"/>
      <c r="E330" s="95"/>
      <c r="F330" s="95"/>
      <c r="G330" s="95"/>
      <c r="H330" s="95"/>
      <c r="I330" s="95"/>
      <c r="J330" s="95"/>
      <c r="K330" s="95"/>
      <c r="L330" s="95"/>
    </row>
    <row r="331" spans="2:12">
      <c r="B331" s="94"/>
      <c r="C331" s="95"/>
      <c r="D331" s="95"/>
      <c r="E331" s="95"/>
      <c r="F331" s="95"/>
      <c r="G331" s="95"/>
      <c r="H331" s="95"/>
      <c r="I331" s="95"/>
      <c r="J331" s="95"/>
      <c r="K331" s="95"/>
      <c r="L331" s="95"/>
    </row>
    <row r="332" spans="2:12">
      <c r="B332" s="94"/>
      <c r="C332" s="95"/>
      <c r="D332" s="95"/>
      <c r="E332" s="95"/>
      <c r="F332" s="95"/>
      <c r="G332" s="95"/>
      <c r="H332" s="95"/>
      <c r="I332" s="95"/>
      <c r="J332" s="95"/>
      <c r="K332" s="95"/>
      <c r="L332" s="95"/>
    </row>
    <row r="333" spans="2:12">
      <c r="B333" s="94"/>
      <c r="C333" s="95"/>
      <c r="D333" s="95"/>
      <c r="E333" s="95"/>
      <c r="F333" s="95"/>
      <c r="G333" s="95"/>
      <c r="H333" s="95"/>
      <c r="I333" s="95"/>
      <c r="J333" s="95"/>
      <c r="K333" s="95"/>
      <c r="L333" s="95"/>
    </row>
    <row r="334" spans="2:12">
      <c r="B334" s="94"/>
      <c r="C334" s="95"/>
      <c r="D334" s="95"/>
      <c r="E334" s="95"/>
      <c r="F334" s="95"/>
      <c r="G334" s="95"/>
      <c r="H334" s="95"/>
      <c r="I334" s="95"/>
      <c r="J334" s="95"/>
      <c r="K334" s="95"/>
      <c r="L334" s="95"/>
    </row>
    <row r="335" spans="2:12">
      <c r="B335" s="94"/>
      <c r="C335" s="95"/>
      <c r="D335" s="95"/>
      <c r="E335" s="95"/>
      <c r="F335" s="95"/>
      <c r="G335" s="95"/>
      <c r="H335" s="95"/>
      <c r="I335" s="95"/>
      <c r="J335" s="95"/>
      <c r="K335" s="95"/>
      <c r="L335" s="95"/>
    </row>
    <row r="336" spans="2:12">
      <c r="B336" s="94"/>
      <c r="C336" s="95"/>
      <c r="D336" s="95"/>
      <c r="E336" s="95"/>
      <c r="F336" s="95"/>
      <c r="G336" s="95"/>
      <c r="H336" s="95"/>
      <c r="I336" s="95"/>
      <c r="J336" s="95"/>
      <c r="K336" s="95"/>
      <c r="L336" s="95"/>
    </row>
    <row r="337" spans="2:12">
      <c r="B337" s="94"/>
      <c r="C337" s="95"/>
      <c r="D337" s="95"/>
      <c r="E337" s="95"/>
      <c r="F337" s="95"/>
      <c r="G337" s="95"/>
      <c r="H337" s="95"/>
      <c r="I337" s="95"/>
      <c r="J337" s="95"/>
      <c r="K337" s="95"/>
      <c r="L337" s="95"/>
    </row>
    <row r="338" spans="2:12">
      <c r="B338" s="94"/>
      <c r="C338" s="95"/>
      <c r="D338" s="95"/>
      <c r="E338" s="95"/>
      <c r="F338" s="95"/>
      <c r="G338" s="95"/>
      <c r="H338" s="95"/>
      <c r="I338" s="95"/>
      <c r="J338" s="95"/>
      <c r="K338" s="95"/>
      <c r="L338" s="95"/>
    </row>
    <row r="339" spans="2:12">
      <c r="B339" s="94"/>
      <c r="C339" s="95"/>
      <c r="D339" s="95"/>
      <c r="E339" s="95"/>
      <c r="F339" s="95"/>
      <c r="G339" s="95"/>
      <c r="H339" s="95"/>
      <c r="I339" s="95"/>
      <c r="J339" s="95"/>
      <c r="K339" s="95"/>
      <c r="L339" s="95"/>
    </row>
    <row r="340" spans="2:12">
      <c r="B340" s="94"/>
      <c r="C340" s="95"/>
      <c r="D340" s="95"/>
      <c r="E340" s="95"/>
      <c r="F340" s="95"/>
      <c r="G340" s="95"/>
      <c r="H340" s="95"/>
      <c r="I340" s="95"/>
      <c r="J340" s="95"/>
      <c r="K340" s="95"/>
      <c r="L340" s="95"/>
    </row>
    <row r="341" spans="2:12">
      <c r="B341" s="94"/>
      <c r="C341" s="95"/>
      <c r="D341" s="95"/>
      <c r="E341" s="95"/>
      <c r="F341" s="95"/>
      <c r="G341" s="95"/>
      <c r="H341" s="95"/>
      <c r="I341" s="95"/>
      <c r="J341" s="95"/>
      <c r="K341" s="95"/>
      <c r="L341" s="95"/>
    </row>
    <row r="342" spans="2:12">
      <c r="B342" s="94"/>
      <c r="C342" s="95"/>
      <c r="D342" s="95"/>
      <c r="E342" s="95"/>
      <c r="F342" s="95"/>
      <c r="G342" s="95"/>
      <c r="H342" s="95"/>
      <c r="I342" s="95"/>
      <c r="J342" s="95"/>
      <c r="K342" s="95"/>
      <c r="L342" s="95"/>
    </row>
    <row r="343" spans="2:12">
      <c r="B343" s="94"/>
      <c r="C343" s="95"/>
      <c r="D343" s="95"/>
      <c r="E343" s="95"/>
      <c r="F343" s="95"/>
      <c r="G343" s="95"/>
      <c r="H343" s="95"/>
      <c r="I343" s="95"/>
      <c r="J343" s="95"/>
      <c r="K343" s="95"/>
      <c r="L343" s="95"/>
    </row>
    <row r="344" spans="2:12">
      <c r="B344" s="94"/>
      <c r="C344" s="95"/>
      <c r="D344" s="95"/>
      <c r="E344" s="95"/>
      <c r="F344" s="95"/>
      <c r="G344" s="95"/>
      <c r="H344" s="95"/>
      <c r="I344" s="95"/>
      <c r="J344" s="95"/>
      <c r="K344" s="95"/>
      <c r="L344" s="95"/>
    </row>
    <row r="345" spans="2:12">
      <c r="B345" s="94"/>
      <c r="C345" s="95"/>
      <c r="D345" s="95"/>
      <c r="E345" s="95"/>
      <c r="F345" s="95"/>
      <c r="G345" s="95"/>
      <c r="H345" s="95"/>
      <c r="I345" s="95"/>
      <c r="J345" s="95"/>
      <c r="K345" s="95"/>
      <c r="L345" s="95"/>
    </row>
    <row r="346" spans="2:12">
      <c r="B346" s="94"/>
      <c r="C346" s="95"/>
      <c r="D346" s="95"/>
      <c r="E346" s="95"/>
      <c r="F346" s="95"/>
      <c r="G346" s="95"/>
      <c r="H346" s="95"/>
      <c r="I346" s="95"/>
      <c r="J346" s="95"/>
      <c r="K346" s="95"/>
      <c r="L346" s="95"/>
    </row>
    <row r="347" spans="2:12">
      <c r="B347" s="94"/>
      <c r="C347" s="95"/>
      <c r="D347" s="95"/>
      <c r="E347" s="95"/>
      <c r="F347" s="95"/>
      <c r="G347" s="95"/>
      <c r="H347" s="95"/>
      <c r="I347" s="95"/>
      <c r="J347" s="95"/>
      <c r="K347" s="95"/>
      <c r="L347" s="95"/>
    </row>
    <row r="348" spans="2:12">
      <c r="B348" s="94"/>
      <c r="C348" s="95"/>
      <c r="D348" s="95"/>
      <c r="E348" s="95"/>
      <c r="F348" s="95"/>
      <c r="G348" s="95"/>
      <c r="H348" s="95"/>
      <c r="I348" s="95"/>
      <c r="J348" s="95"/>
      <c r="K348" s="95"/>
      <c r="L348" s="95"/>
    </row>
    <row r="349" spans="2:12">
      <c r="B349" s="94"/>
      <c r="C349" s="95"/>
      <c r="D349" s="95"/>
      <c r="E349" s="95"/>
      <c r="F349" s="95"/>
      <c r="G349" s="95"/>
      <c r="H349" s="95"/>
      <c r="I349" s="95"/>
      <c r="J349" s="95"/>
      <c r="K349" s="95"/>
      <c r="L349" s="95"/>
    </row>
    <row r="350" spans="2:12">
      <c r="B350" s="94"/>
      <c r="C350" s="95"/>
      <c r="D350" s="95"/>
      <c r="E350" s="95"/>
      <c r="F350" s="95"/>
      <c r="G350" s="95"/>
      <c r="H350" s="95"/>
      <c r="I350" s="95"/>
      <c r="J350" s="95"/>
      <c r="K350" s="95"/>
      <c r="L350" s="95"/>
    </row>
    <row r="351" spans="2:12">
      <c r="B351" s="94"/>
      <c r="C351" s="95"/>
      <c r="D351" s="95"/>
      <c r="E351" s="95"/>
      <c r="F351" s="95"/>
      <c r="G351" s="95"/>
      <c r="H351" s="95"/>
      <c r="I351" s="95"/>
      <c r="J351" s="95"/>
      <c r="K351" s="95"/>
      <c r="L351" s="95"/>
    </row>
    <row r="352" spans="2:12">
      <c r="B352" s="94"/>
      <c r="C352" s="95"/>
      <c r="D352" s="95"/>
      <c r="E352" s="95"/>
      <c r="F352" s="95"/>
      <c r="G352" s="95"/>
      <c r="H352" s="95"/>
      <c r="I352" s="95"/>
      <c r="J352" s="95"/>
      <c r="K352" s="95"/>
      <c r="L352" s="95"/>
    </row>
    <row r="353" spans="2:12">
      <c r="B353" s="94"/>
      <c r="C353" s="95"/>
      <c r="D353" s="95"/>
      <c r="E353" s="95"/>
      <c r="F353" s="95"/>
      <c r="G353" s="95"/>
      <c r="H353" s="95"/>
      <c r="I353" s="95"/>
      <c r="J353" s="95"/>
      <c r="K353" s="95"/>
      <c r="L353" s="95"/>
    </row>
    <row r="354" spans="2:12">
      <c r="B354" s="94"/>
      <c r="C354" s="95"/>
      <c r="D354" s="95"/>
      <c r="E354" s="95"/>
      <c r="F354" s="95"/>
      <c r="G354" s="95"/>
      <c r="H354" s="95"/>
      <c r="I354" s="95"/>
      <c r="J354" s="95"/>
      <c r="K354" s="95"/>
      <c r="L354" s="95"/>
    </row>
    <row r="355" spans="2:12">
      <c r="B355" s="94"/>
      <c r="C355" s="95"/>
      <c r="D355" s="95"/>
      <c r="E355" s="95"/>
      <c r="F355" s="95"/>
      <c r="G355" s="95"/>
      <c r="H355" s="95"/>
      <c r="I355" s="95"/>
      <c r="J355" s="95"/>
      <c r="K355" s="95"/>
      <c r="L355" s="95"/>
    </row>
    <row r="356" spans="2:12">
      <c r="B356" s="94"/>
      <c r="C356" s="95"/>
      <c r="D356" s="95"/>
      <c r="E356" s="95"/>
      <c r="F356" s="95"/>
      <c r="G356" s="95"/>
      <c r="H356" s="95"/>
      <c r="I356" s="95"/>
      <c r="J356" s="95"/>
      <c r="K356" s="95"/>
      <c r="L356" s="95"/>
    </row>
    <row r="357" spans="2:12">
      <c r="B357" s="94"/>
      <c r="C357" s="95"/>
      <c r="D357" s="95"/>
      <c r="E357" s="95"/>
      <c r="F357" s="95"/>
      <c r="G357" s="95"/>
      <c r="H357" s="95"/>
      <c r="I357" s="95"/>
      <c r="J357" s="95"/>
      <c r="K357" s="95"/>
      <c r="L357" s="95"/>
    </row>
    <row r="358" spans="2:12">
      <c r="B358" s="94"/>
      <c r="C358" s="95"/>
      <c r="D358" s="95"/>
      <c r="E358" s="95"/>
      <c r="F358" s="95"/>
      <c r="G358" s="95"/>
      <c r="H358" s="95"/>
      <c r="I358" s="95"/>
      <c r="J358" s="95"/>
      <c r="K358" s="95"/>
      <c r="L358" s="95"/>
    </row>
    <row r="359" spans="2:12">
      <c r="B359" s="94"/>
      <c r="C359" s="95"/>
      <c r="D359" s="95"/>
      <c r="E359" s="95"/>
      <c r="F359" s="95"/>
      <c r="G359" s="95"/>
      <c r="H359" s="95"/>
      <c r="I359" s="95"/>
      <c r="J359" s="95"/>
      <c r="K359" s="95"/>
      <c r="L359" s="95"/>
    </row>
    <row r="360" spans="2:12">
      <c r="B360" s="94"/>
      <c r="C360" s="95"/>
      <c r="D360" s="95"/>
      <c r="E360" s="95"/>
      <c r="F360" s="95"/>
      <c r="G360" s="95"/>
      <c r="H360" s="95"/>
      <c r="I360" s="95"/>
      <c r="J360" s="95"/>
      <c r="K360" s="95"/>
      <c r="L360" s="95"/>
    </row>
    <row r="361" spans="2:12">
      <c r="B361" s="94"/>
      <c r="C361" s="95"/>
      <c r="D361" s="95"/>
      <c r="E361" s="95"/>
      <c r="F361" s="95"/>
      <c r="G361" s="95"/>
      <c r="H361" s="95"/>
      <c r="I361" s="95"/>
      <c r="J361" s="95"/>
      <c r="K361" s="95"/>
      <c r="L361" s="95"/>
    </row>
    <row r="362" spans="2:12">
      <c r="B362" s="94"/>
      <c r="C362" s="95"/>
      <c r="D362" s="95"/>
      <c r="E362" s="95"/>
      <c r="F362" s="95"/>
      <c r="G362" s="95"/>
      <c r="H362" s="95"/>
      <c r="I362" s="95"/>
      <c r="J362" s="95"/>
      <c r="K362" s="95"/>
      <c r="L362" s="95"/>
    </row>
    <row r="363" spans="2:12">
      <c r="B363" s="94"/>
      <c r="C363" s="95"/>
      <c r="D363" s="95"/>
      <c r="E363" s="95"/>
      <c r="F363" s="95"/>
      <c r="G363" s="95"/>
      <c r="H363" s="95"/>
      <c r="I363" s="95"/>
      <c r="J363" s="95"/>
      <c r="K363" s="95"/>
      <c r="L363" s="95"/>
    </row>
    <row r="364" spans="2:12">
      <c r="B364" s="94"/>
      <c r="C364" s="95"/>
      <c r="D364" s="95"/>
      <c r="E364" s="95"/>
      <c r="F364" s="95"/>
      <c r="G364" s="95"/>
      <c r="H364" s="95"/>
      <c r="I364" s="95"/>
      <c r="J364" s="95"/>
      <c r="K364" s="95"/>
      <c r="L364" s="95"/>
    </row>
    <row r="365" spans="2:12">
      <c r="B365" s="94"/>
      <c r="C365" s="95"/>
      <c r="D365" s="95"/>
      <c r="E365" s="95"/>
      <c r="F365" s="95"/>
      <c r="G365" s="95"/>
      <c r="H365" s="95"/>
      <c r="I365" s="95"/>
      <c r="J365" s="95"/>
      <c r="K365" s="95"/>
      <c r="L365" s="95"/>
    </row>
    <row r="366" spans="2:12">
      <c r="B366" s="94"/>
      <c r="C366" s="95"/>
      <c r="D366" s="95"/>
      <c r="E366" s="95"/>
      <c r="F366" s="95"/>
      <c r="G366" s="95"/>
      <c r="H366" s="95"/>
      <c r="I366" s="95"/>
      <c r="J366" s="95"/>
      <c r="K366" s="95"/>
      <c r="L366" s="95"/>
    </row>
    <row r="367" spans="2:12">
      <c r="B367" s="94"/>
      <c r="C367" s="95"/>
      <c r="D367" s="95"/>
      <c r="E367" s="95"/>
      <c r="F367" s="95"/>
      <c r="G367" s="95"/>
      <c r="H367" s="95"/>
      <c r="I367" s="95"/>
      <c r="J367" s="95"/>
      <c r="K367" s="95"/>
      <c r="L367" s="95"/>
    </row>
    <row r="368" spans="2:12">
      <c r="B368" s="94"/>
      <c r="C368" s="95"/>
      <c r="D368" s="95"/>
      <c r="E368" s="95"/>
      <c r="F368" s="95"/>
      <c r="G368" s="95"/>
      <c r="H368" s="95"/>
      <c r="I368" s="95"/>
      <c r="J368" s="95"/>
      <c r="K368" s="95"/>
      <c r="L368" s="95"/>
    </row>
    <row r="369" spans="2:12">
      <c r="B369" s="94"/>
      <c r="C369" s="95"/>
      <c r="D369" s="95"/>
      <c r="E369" s="95"/>
      <c r="F369" s="95"/>
      <c r="G369" s="95"/>
      <c r="H369" s="95"/>
      <c r="I369" s="95"/>
      <c r="J369" s="95"/>
      <c r="K369" s="95"/>
      <c r="L369" s="95"/>
    </row>
    <row r="370" spans="2:12">
      <c r="B370" s="94"/>
      <c r="C370" s="95"/>
      <c r="D370" s="95"/>
      <c r="E370" s="95"/>
      <c r="F370" s="95"/>
      <c r="G370" s="95"/>
      <c r="H370" s="95"/>
      <c r="I370" s="95"/>
      <c r="J370" s="95"/>
      <c r="K370" s="95"/>
      <c r="L370" s="95"/>
    </row>
    <row r="371" spans="2:12">
      <c r="B371" s="94"/>
      <c r="C371" s="95"/>
      <c r="D371" s="95"/>
      <c r="E371" s="95"/>
      <c r="F371" s="95"/>
      <c r="G371" s="95"/>
      <c r="H371" s="95"/>
      <c r="I371" s="95"/>
      <c r="J371" s="95"/>
      <c r="K371" s="95"/>
      <c r="L371" s="95"/>
    </row>
    <row r="372" spans="2:12">
      <c r="B372" s="94"/>
      <c r="C372" s="95"/>
      <c r="D372" s="95"/>
      <c r="E372" s="95"/>
      <c r="F372" s="95"/>
      <c r="G372" s="95"/>
      <c r="H372" s="95"/>
      <c r="I372" s="95"/>
      <c r="J372" s="95"/>
      <c r="K372" s="95"/>
      <c r="L372" s="95"/>
    </row>
    <row r="373" spans="2:12">
      <c r="B373" s="94"/>
      <c r="C373" s="95"/>
      <c r="D373" s="95"/>
      <c r="E373" s="95"/>
      <c r="F373" s="95"/>
      <c r="G373" s="95"/>
      <c r="H373" s="95"/>
      <c r="I373" s="95"/>
      <c r="J373" s="95"/>
      <c r="K373" s="95"/>
      <c r="L373" s="95"/>
    </row>
    <row r="374" spans="2:12">
      <c r="B374" s="94"/>
      <c r="C374" s="95"/>
      <c r="D374" s="95"/>
      <c r="E374" s="95"/>
      <c r="F374" s="95"/>
      <c r="G374" s="95"/>
      <c r="H374" s="95"/>
      <c r="I374" s="95"/>
      <c r="J374" s="95"/>
      <c r="K374" s="95"/>
      <c r="L374" s="95"/>
    </row>
    <row r="375" spans="2:12">
      <c r="B375" s="94"/>
      <c r="C375" s="95"/>
      <c r="D375" s="95"/>
      <c r="E375" s="95"/>
      <c r="F375" s="95"/>
      <c r="G375" s="95"/>
      <c r="H375" s="95"/>
      <c r="I375" s="95"/>
      <c r="J375" s="95"/>
      <c r="K375" s="95"/>
      <c r="L375" s="95"/>
    </row>
    <row r="376" spans="2:12">
      <c r="B376" s="94"/>
      <c r="C376" s="95"/>
      <c r="D376" s="95"/>
      <c r="E376" s="95"/>
      <c r="F376" s="95"/>
      <c r="G376" s="95"/>
      <c r="H376" s="95"/>
      <c r="I376" s="95"/>
      <c r="J376" s="95"/>
      <c r="K376" s="95"/>
      <c r="L376" s="95"/>
    </row>
    <row r="377" spans="2:12">
      <c r="B377" s="94"/>
      <c r="C377" s="95"/>
      <c r="D377" s="95"/>
      <c r="E377" s="95"/>
      <c r="F377" s="95"/>
      <c r="G377" s="95"/>
      <c r="H377" s="95"/>
      <c r="I377" s="95"/>
      <c r="J377" s="95"/>
      <c r="K377" s="95"/>
      <c r="L377" s="95"/>
    </row>
    <row r="378" spans="2:12">
      <c r="B378" s="94"/>
      <c r="C378" s="95"/>
      <c r="D378" s="95"/>
      <c r="E378" s="95"/>
      <c r="F378" s="95"/>
      <c r="G378" s="95"/>
      <c r="H378" s="95"/>
      <c r="I378" s="95"/>
      <c r="J378" s="95"/>
      <c r="K378" s="95"/>
      <c r="L378" s="95"/>
    </row>
    <row r="379" spans="2:12">
      <c r="B379" s="94"/>
      <c r="C379" s="95"/>
      <c r="D379" s="95"/>
      <c r="E379" s="95"/>
      <c r="F379" s="95"/>
      <c r="G379" s="95"/>
      <c r="H379" s="95"/>
      <c r="I379" s="95"/>
      <c r="J379" s="95"/>
      <c r="K379" s="95"/>
      <c r="L379" s="95"/>
    </row>
    <row r="380" spans="2:12">
      <c r="B380" s="94"/>
      <c r="C380" s="95"/>
      <c r="D380" s="95"/>
      <c r="E380" s="95"/>
      <c r="F380" s="95"/>
      <c r="G380" s="95"/>
      <c r="H380" s="95"/>
      <c r="I380" s="95"/>
      <c r="J380" s="95"/>
      <c r="K380" s="95"/>
      <c r="L380" s="95"/>
    </row>
    <row r="381" spans="2:12">
      <c r="B381" s="94"/>
      <c r="C381" s="95"/>
      <c r="D381" s="95"/>
      <c r="E381" s="95"/>
      <c r="F381" s="95"/>
      <c r="G381" s="95"/>
      <c r="H381" s="95"/>
      <c r="I381" s="95"/>
      <c r="J381" s="95"/>
      <c r="K381" s="95"/>
      <c r="L381" s="95"/>
    </row>
    <row r="382" spans="2:12">
      <c r="B382" s="94"/>
      <c r="C382" s="95"/>
      <c r="D382" s="95"/>
      <c r="E382" s="95"/>
      <c r="F382" s="95"/>
      <c r="G382" s="95"/>
      <c r="H382" s="95"/>
      <c r="I382" s="95"/>
      <c r="J382" s="95"/>
      <c r="K382" s="95"/>
      <c r="L382" s="95"/>
    </row>
    <row r="383" spans="2:12">
      <c r="B383" s="94"/>
      <c r="C383" s="95"/>
      <c r="D383" s="95"/>
      <c r="E383" s="95"/>
      <c r="F383" s="95"/>
      <c r="G383" s="95"/>
      <c r="H383" s="95"/>
      <c r="I383" s="95"/>
      <c r="J383" s="95"/>
      <c r="K383" s="95"/>
      <c r="L383" s="95"/>
    </row>
    <row r="384" spans="2:12">
      <c r="B384" s="94"/>
      <c r="C384" s="95"/>
      <c r="D384" s="95"/>
      <c r="E384" s="95"/>
      <c r="F384" s="95"/>
      <c r="G384" s="95"/>
      <c r="H384" s="95"/>
      <c r="I384" s="95"/>
      <c r="J384" s="95"/>
      <c r="K384" s="95"/>
      <c r="L384" s="95"/>
    </row>
    <row r="385" spans="2:12">
      <c r="B385" s="94"/>
      <c r="C385" s="95"/>
      <c r="D385" s="95"/>
      <c r="E385" s="95"/>
      <c r="F385" s="95"/>
      <c r="G385" s="95"/>
      <c r="H385" s="95"/>
      <c r="I385" s="95"/>
      <c r="J385" s="95"/>
      <c r="K385" s="95"/>
      <c r="L385" s="95"/>
    </row>
    <row r="386" spans="2:12">
      <c r="B386" s="94"/>
      <c r="C386" s="95"/>
      <c r="D386" s="95"/>
      <c r="E386" s="95"/>
      <c r="F386" s="95"/>
      <c r="G386" s="95"/>
      <c r="H386" s="95"/>
      <c r="I386" s="95"/>
      <c r="J386" s="95"/>
      <c r="K386" s="95"/>
      <c r="L386" s="95"/>
    </row>
    <row r="387" spans="2:12">
      <c r="B387" s="94"/>
      <c r="C387" s="95"/>
      <c r="D387" s="95"/>
      <c r="E387" s="95"/>
      <c r="F387" s="95"/>
      <c r="G387" s="95"/>
      <c r="H387" s="95"/>
      <c r="I387" s="95"/>
      <c r="J387" s="95"/>
      <c r="K387" s="95"/>
      <c r="L387" s="95"/>
    </row>
    <row r="388" spans="2:12">
      <c r="B388" s="94"/>
      <c r="C388" s="95"/>
      <c r="D388" s="95"/>
      <c r="E388" s="95"/>
      <c r="F388" s="95"/>
      <c r="G388" s="95"/>
      <c r="H388" s="95"/>
      <c r="I388" s="95"/>
      <c r="J388" s="95"/>
      <c r="K388" s="95"/>
      <c r="L388" s="95"/>
    </row>
    <row r="389" spans="2:12">
      <c r="B389" s="94"/>
      <c r="C389" s="95"/>
      <c r="D389" s="95"/>
      <c r="E389" s="95"/>
      <c r="F389" s="95"/>
      <c r="G389" s="95"/>
      <c r="H389" s="95"/>
      <c r="I389" s="95"/>
      <c r="J389" s="95"/>
      <c r="K389" s="95"/>
      <c r="L389" s="95"/>
    </row>
    <row r="390" spans="2:12">
      <c r="B390" s="94"/>
      <c r="C390" s="95"/>
      <c r="D390" s="95"/>
      <c r="E390" s="95"/>
      <c r="F390" s="95"/>
      <c r="G390" s="95"/>
      <c r="H390" s="95"/>
      <c r="I390" s="95"/>
      <c r="J390" s="95"/>
      <c r="K390" s="95"/>
      <c r="L390" s="95"/>
    </row>
    <row r="391" spans="2:12">
      <c r="B391" s="94"/>
      <c r="C391" s="95"/>
      <c r="D391" s="95"/>
      <c r="E391" s="95"/>
      <c r="F391" s="95"/>
      <c r="G391" s="95"/>
      <c r="H391" s="95"/>
      <c r="I391" s="95"/>
      <c r="J391" s="95"/>
      <c r="K391" s="95"/>
      <c r="L391" s="95"/>
    </row>
    <row r="392" spans="2:12">
      <c r="B392" s="94"/>
      <c r="C392" s="95"/>
      <c r="D392" s="95"/>
      <c r="E392" s="95"/>
      <c r="F392" s="95"/>
      <c r="G392" s="95"/>
      <c r="H392" s="95"/>
      <c r="I392" s="95"/>
      <c r="J392" s="95"/>
      <c r="K392" s="95"/>
      <c r="L392" s="95"/>
    </row>
    <row r="393" spans="2:12">
      <c r="B393" s="94"/>
      <c r="C393" s="95"/>
      <c r="D393" s="95"/>
      <c r="E393" s="95"/>
      <c r="F393" s="95"/>
      <c r="G393" s="95"/>
      <c r="H393" s="95"/>
      <c r="I393" s="95"/>
      <c r="J393" s="95"/>
      <c r="K393" s="95"/>
      <c r="L393" s="95"/>
    </row>
    <row r="394" spans="2:12">
      <c r="B394" s="94"/>
      <c r="C394" s="95"/>
      <c r="D394" s="95"/>
      <c r="E394" s="95"/>
      <c r="F394" s="95"/>
      <c r="G394" s="95"/>
      <c r="H394" s="95"/>
      <c r="I394" s="95"/>
      <c r="J394" s="95"/>
      <c r="K394" s="95"/>
      <c r="L394" s="95"/>
    </row>
    <row r="395" spans="2:12">
      <c r="B395" s="94"/>
      <c r="C395" s="95"/>
      <c r="D395" s="95"/>
      <c r="E395" s="95"/>
      <c r="F395" s="95"/>
      <c r="G395" s="95"/>
      <c r="H395" s="95"/>
      <c r="I395" s="95"/>
      <c r="J395" s="95"/>
      <c r="K395" s="95"/>
      <c r="L395" s="95"/>
    </row>
    <row r="396" spans="2:12">
      <c r="B396" s="94"/>
      <c r="C396" s="95"/>
      <c r="D396" s="95"/>
      <c r="E396" s="95"/>
      <c r="F396" s="95"/>
      <c r="G396" s="95"/>
      <c r="H396" s="95"/>
      <c r="I396" s="95"/>
      <c r="J396" s="95"/>
      <c r="K396" s="95"/>
      <c r="L396" s="95"/>
    </row>
    <row r="397" spans="2:12">
      <c r="B397" s="94"/>
      <c r="C397" s="95"/>
      <c r="D397" s="95"/>
      <c r="E397" s="95"/>
      <c r="F397" s="95"/>
      <c r="G397" s="95"/>
      <c r="H397" s="95"/>
      <c r="I397" s="95"/>
      <c r="J397" s="95"/>
      <c r="K397" s="95"/>
      <c r="L397" s="95"/>
    </row>
    <row r="398" spans="2:12">
      <c r="B398" s="94"/>
      <c r="C398" s="95"/>
      <c r="D398" s="95"/>
      <c r="E398" s="95"/>
      <c r="F398" s="95"/>
      <c r="G398" s="95"/>
      <c r="H398" s="95"/>
      <c r="I398" s="95"/>
      <c r="J398" s="95"/>
      <c r="K398" s="95"/>
      <c r="L398" s="95"/>
    </row>
    <row r="399" spans="2:12">
      <c r="B399" s="94"/>
      <c r="C399" s="95"/>
      <c r="D399" s="95"/>
      <c r="E399" s="95"/>
      <c r="F399" s="95"/>
      <c r="G399" s="95"/>
      <c r="H399" s="95"/>
      <c r="I399" s="95"/>
      <c r="J399" s="95"/>
      <c r="K399" s="95"/>
      <c r="L399" s="95"/>
    </row>
    <row r="400" spans="2:12">
      <c r="B400" s="94"/>
      <c r="C400" s="95"/>
      <c r="D400" s="95"/>
      <c r="E400" s="95"/>
      <c r="F400" s="95"/>
      <c r="G400" s="95"/>
      <c r="H400" s="95"/>
      <c r="I400" s="95"/>
      <c r="J400" s="95"/>
      <c r="K400" s="95"/>
      <c r="L400" s="95"/>
    </row>
    <row r="401" spans="2:12">
      <c r="B401" s="94"/>
      <c r="C401" s="95"/>
      <c r="D401" s="95"/>
      <c r="E401" s="95"/>
      <c r="F401" s="95"/>
      <c r="G401" s="95"/>
      <c r="H401" s="95"/>
      <c r="I401" s="95"/>
      <c r="J401" s="95"/>
      <c r="K401" s="95"/>
      <c r="L401" s="95"/>
    </row>
    <row r="402" spans="2:12">
      <c r="B402" s="94"/>
      <c r="C402" s="95"/>
      <c r="D402" s="95"/>
      <c r="E402" s="95"/>
      <c r="F402" s="95"/>
      <c r="G402" s="95"/>
      <c r="H402" s="95"/>
      <c r="I402" s="95"/>
      <c r="J402" s="95"/>
      <c r="K402" s="95"/>
      <c r="L402" s="95"/>
    </row>
    <row r="403" spans="2:12">
      <c r="B403" s="94"/>
      <c r="C403" s="95"/>
      <c r="D403" s="95"/>
      <c r="E403" s="95"/>
      <c r="F403" s="95"/>
      <c r="G403" s="95"/>
      <c r="H403" s="95"/>
      <c r="I403" s="95"/>
      <c r="J403" s="95"/>
      <c r="K403" s="95"/>
      <c r="L403" s="95"/>
    </row>
    <row r="404" spans="2:12">
      <c r="B404" s="94"/>
      <c r="C404" s="95"/>
      <c r="D404" s="95"/>
      <c r="E404" s="95"/>
      <c r="F404" s="95"/>
      <c r="G404" s="95"/>
      <c r="H404" s="95"/>
      <c r="I404" s="95"/>
      <c r="J404" s="95"/>
      <c r="K404" s="95"/>
      <c r="L404" s="95"/>
    </row>
    <row r="405" spans="2:12">
      <c r="B405" s="94"/>
      <c r="C405" s="95"/>
      <c r="D405" s="95"/>
      <c r="E405" s="95"/>
      <c r="F405" s="95"/>
      <c r="G405" s="95"/>
      <c r="H405" s="95"/>
      <c r="I405" s="95"/>
      <c r="J405" s="95"/>
      <c r="K405" s="95"/>
      <c r="L405" s="95"/>
    </row>
    <row r="406" spans="2:12">
      <c r="B406" s="94"/>
      <c r="C406" s="95"/>
      <c r="D406" s="95"/>
      <c r="E406" s="95"/>
      <c r="F406" s="95"/>
      <c r="G406" s="95"/>
      <c r="H406" s="95"/>
      <c r="I406" s="95"/>
      <c r="J406" s="95"/>
      <c r="K406" s="95"/>
      <c r="L406" s="95"/>
    </row>
    <row r="407" spans="2:12">
      <c r="B407" s="94"/>
      <c r="C407" s="95"/>
      <c r="D407" s="95"/>
      <c r="E407" s="95"/>
      <c r="F407" s="95"/>
      <c r="G407" s="95"/>
      <c r="H407" s="95"/>
      <c r="I407" s="95"/>
      <c r="J407" s="95"/>
      <c r="K407" s="95"/>
      <c r="L407" s="95"/>
    </row>
    <row r="408" spans="2:12">
      <c r="B408" s="94"/>
      <c r="C408" s="95"/>
      <c r="D408" s="95"/>
      <c r="E408" s="95"/>
      <c r="F408" s="95"/>
      <c r="G408" s="95"/>
      <c r="H408" s="95"/>
      <c r="I408" s="95"/>
      <c r="J408" s="95"/>
      <c r="K408" s="95"/>
      <c r="L408" s="95"/>
    </row>
    <row r="409" spans="2:12">
      <c r="B409" s="94"/>
      <c r="C409" s="95"/>
      <c r="D409" s="95"/>
      <c r="E409" s="95"/>
      <c r="F409" s="95"/>
      <c r="G409" s="95"/>
      <c r="H409" s="95"/>
      <c r="I409" s="95"/>
      <c r="J409" s="95"/>
      <c r="K409" s="95"/>
      <c r="L409" s="95"/>
    </row>
    <row r="410" spans="2:12">
      <c r="B410" s="94"/>
      <c r="C410" s="95"/>
      <c r="D410" s="95"/>
      <c r="E410" s="95"/>
      <c r="F410" s="95"/>
      <c r="G410" s="95"/>
      <c r="H410" s="95"/>
      <c r="I410" s="95"/>
      <c r="J410" s="95"/>
      <c r="K410" s="95"/>
      <c r="L410" s="95"/>
    </row>
    <row r="411" spans="2:12">
      <c r="B411" s="94"/>
      <c r="C411" s="95"/>
      <c r="D411" s="95"/>
      <c r="E411" s="95"/>
      <c r="F411" s="95"/>
      <c r="G411" s="95"/>
      <c r="H411" s="95"/>
      <c r="I411" s="95"/>
      <c r="J411" s="95"/>
      <c r="K411" s="95"/>
      <c r="L411" s="95"/>
    </row>
    <row r="412" spans="2:12">
      <c r="B412" s="94"/>
      <c r="C412" s="95"/>
      <c r="D412" s="95"/>
      <c r="E412" s="95"/>
      <c r="F412" s="95"/>
      <c r="G412" s="95"/>
      <c r="H412" s="95"/>
      <c r="I412" s="95"/>
      <c r="J412" s="95"/>
      <c r="K412" s="95"/>
      <c r="L412" s="95"/>
    </row>
    <row r="413" spans="2:12">
      <c r="B413" s="94"/>
      <c r="C413" s="95"/>
      <c r="D413" s="95"/>
      <c r="E413" s="95"/>
      <c r="F413" s="95"/>
      <c r="G413" s="95"/>
      <c r="H413" s="95"/>
      <c r="I413" s="95"/>
      <c r="J413" s="95"/>
      <c r="K413" s="95"/>
      <c r="L413" s="95"/>
    </row>
    <row r="414" spans="2:12">
      <c r="B414" s="94"/>
      <c r="C414" s="95"/>
      <c r="D414" s="95"/>
      <c r="E414" s="95"/>
      <c r="F414" s="95"/>
      <c r="G414" s="95"/>
      <c r="H414" s="95"/>
      <c r="I414" s="95"/>
      <c r="J414" s="95"/>
      <c r="K414" s="95"/>
      <c r="L414" s="95"/>
    </row>
    <row r="415" spans="2:12">
      <c r="B415" s="94"/>
      <c r="C415" s="95"/>
      <c r="D415" s="95"/>
      <c r="E415" s="95"/>
      <c r="F415" s="95"/>
      <c r="G415" s="95"/>
      <c r="H415" s="95"/>
      <c r="I415" s="95"/>
      <c r="J415" s="95"/>
      <c r="K415" s="95"/>
      <c r="L415" s="95"/>
    </row>
    <row r="416" spans="2:12">
      <c r="B416" s="94"/>
      <c r="C416" s="95"/>
      <c r="D416" s="95"/>
      <c r="E416" s="95"/>
      <c r="F416" s="95"/>
      <c r="G416" s="95"/>
      <c r="H416" s="95"/>
      <c r="I416" s="95"/>
      <c r="J416" s="95"/>
      <c r="K416" s="95"/>
      <c r="L416" s="95"/>
    </row>
    <row r="417" spans="2:12">
      <c r="B417" s="94"/>
      <c r="C417" s="95"/>
      <c r="D417" s="95"/>
      <c r="E417" s="95"/>
      <c r="F417" s="95"/>
      <c r="G417" s="95"/>
      <c r="H417" s="95"/>
      <c r="I417" s="95"/>
      <c r="J417" s="95"/>
      <c r="K417" s="95"/>
      <c r="L417" s="95"/>
    </row>
    <row r="418" spans="2:12">
      <c r="B418" s="94"/>
      <c r="C418" s="95"/>
      <c r="D418" s="95"/>
      <c r="E418" s="95"/>
      <c r="F418" s="95"/>
      <c r="G418" s="95"/>
      <c r="H418" s="95"/>
      <c r="I418" s="95"/>
      <c r="J418" s="95"/>
      <c r="K418" s="95"/>
      <c r="L418" s="95"/>
    </row>
    <row r="419" spans="2:12">
      <c r="B419" s="94"/>
      <c r="C419" s="95"/>
      <c r="D419" s="95"/>
      <c r="E419" s="95"/>
      <c r="F419" s="95"/>
      <c r="G419" s="95"/>
      <c r="H419" s="95"/>
      <c r="I419" s="95"/>
      <c r="J419" s="95"/>
      <c r="K419" s="95"/>
      <c r="L419" s="95"/>
    </row>
    <row r="420" spans="2:12">
      <c r="B420" s="94"/>
      <c r="C420" s="95"/>
      <c r="D420" s="95"/>
      <c r="E420" s="95"/>
      <c r="F420" s="95"/>
      <c r="G420" s="95"/>
      <c r="H420" s="95"/>
      <c r="I420" s="95"/>
      <c r="J420" s="95"/>
      <c r="K420" s="95"/>
      <c r="L420" s="95"/>
    </row>
    <row r="421" spans="2:12">
      <c r="B421" s="94"/>
      <c r="C421" s="95"/>
      <c r="D421" s="95"/>
      <c r="E421" s="95"/>
      <c r="F421" s="95"/>
      <c r="G421" s="95"/>
      <c r="H421" s="95"/>
      <c r="I421" s="95"/>
      <c r="J421" s="95"/>
      <c r="K421" s="95"/>
      <c r="L421" s="95"/>
    </row>
    <row r="422" spans="2:12">
      <c r="B422" s="94"/>
      <c r="C422" s="95"/>
      <c r="D422" s="95"/>
      <c r="E422" s="95"/>
      <c r="F422" s="95"/>
      <c r="G422" s="95"/>
      <c r="H422" s="95"/>
      <c r="I422" s="95"/>
      <c r="J422" s="95"/>
      <c r="K422" s="95"/>
      <c r="L422" s="95"/>
    </row>
    <row r="423" spans="2:12">
      <c r="B423" s="94"/>
      <c r="C423" s="95"/>
      <c r="D423" s="95"/>
      <c r="E423" s="95"/>
      <c r="F423" s="95"/>
      <c r="G423" s="95"/>
      <c r="H423" s="95"/>
      <c r="I423" s="95"/>
      <c r="J423" s="95"/>
      <c r="K423" s="95"/>
      <c r="L423" s="95"/>
    </row>
    <row r="424" spans="2:12">
      <c r="B424" s="94"/>
      <c r="C424" s="95"/>
      <c r="D424" s="95"/>
      <c r="E424" s="95"/>
      <c r="F424" s="95"/>
      <c r="G424" s="95"/>
      <c r="H424" s="95"/>
      <c r="I424" s="95"/>
      <c r="J424" s="95"/>
      <c r="K424" s="95"/>
      <c r="L424" s="95"/>
    </row>
    <row r="425" spans="2:12">
      <c r="B425" s="94"/>
      <c r="C425" s="95"/>
      <c r="D425" s="95"/>
      <c r="E425" s="95"/>
      <c r="F425" s="95"/>
      <c r="G425" s="95"/>
      <c r="H425" s="95"/>
      <c r="I425" s="95"/>
      <c r="J425" s="95"/>
      <c r="K425" s="95"/>
      <c r="L425" s="95"/>
    </row>
    <row r="426" spans="2:12">
      <c r="B426" s="94"/>
      <c r="C426" s="95"/>
      <c r="D426" s="95"/>
      <c r="E426" s="95"/>
      <c r="F426" s="95"/>
      <c r="G426" s="95"/>
      <c r="H426" s="95"/>
      <c r="I426" s="95"/>
      <c r="J426" s="95"/>
      <c r="K426" s="95"/>
      <c r="L426" s="95"/>
    </row>
    <row r="427" spans="2:12">
      <c r="B427" s="94"/>
      <c r="C427" s="95"/>
      <c r="D427" s="95"/>
      <c r="E427" s="95"/>
      <c r="F427" s="95"/>
      <c r="G427" s="95"/>
      <c r="H427" s="95"/>
      <c r="I427" s="95"/>
      <c r="J427" s="95"/>
      <c r="K427" s="95"/>
      <c r="L427" s="95"/>
    </row>
    <row r="428" spans="2:12">
      <c r="B428" s="94"/>
      <c r="C428" s="95"/>
      <c r="D428" s="95"/>
      <c r="E428" s="95"/>
      <c r="F428" s="95"/>
      <c r="G428" s="95"/>
      <c r="H428" s="95"/>
      <c r="I428" s="95"/>
      <c r="J428" s="95"/>
      <c r="K428" s="95"/>
      <c r="L428" s="95"/>
    </row>
    <row r="429" spans="2:12">
      <c r="B429" s="94"/>
      <c r="C429" s="95"/>
      <c r="D429" s="95"/>
      <c r="E429" s="95"/>
      <c r="F429" s="95"/>
      <c r="G429" s="95"/>
      <c r="H429" s="95"/>
      <c r="I429" s="95"/>
      <c r="J429" s="95"/>
      <c r="K429" s="95"/>
      <c r="L429" s="95"/>
    </row>
    <row r="430" spans="2:12">
      <c r="B430" s="94"/>
      <c r="C430" s="95"/>
      <c r="D430" s="95"/>
      <c r="E430" s="95"/>
      <c r="F430" s="95"/>
      <c r="G430" s="95"/>
      <c r="H430" s="95"/>
      <c r="I430" s="95"/>
      <c r="J430" s="95"/>
      <c r="K430" s="95"/>
      <c r="L430" s="95"/>
    </row>
    <row r="431" spans="2:12">
      <c r="B431" s="94"/>
      <c r="C431" s="95"/>
      <c r="D431" s="95"/>
      <c r="E431" s="95"/>
      <c r="F431" s="95"/>
      <c r="G431" s="95"/>
      <c r="H431" s="95"/>
      <c r="I431" s="95"/>
      <c r="J431" s="95"/>
      <c r="K431" s="95"/>
      <c r="L431" s="95"/>
    </row>
    <row r="432" spans="2:12">
      <c r="B432" s="94"/>
      <c r="C432" s="95"/>
      <c r="D432" s="95"/>
      <c r="E432" s="95"/>
      <c r="F432" s="95"/>
      <c r="G432" s="95"/>
      <c r="H432" s="95"/>
      <c r="I432" s="95"/>
      <c r="J432" s="95"/>
      <c r="K432" s="95"/>
      <c r="L432" s="95"/>
    </row>
    <row r="433" spans="2:12">
      <c r="B433" s="94"/>
      <c r="C433" s="95"/>
      <c r="D433" s="95"/>
      <c r="E433" s="95"/>
      <c r="F433" s="95"/>
      <c r="G433" s="95"/>
      <c r="H433" s="95"/>
      <c r="I433" s="95"/>
      <c r="J433" s="95"/>
      <c r="K433" s="95"/>
      <c r="L433" s="95"/>
    </row>
    <row r="434" spans="2:12">
      <c r="B434" s="94"/>
      <c r="C434" s="95"/>
      <c r="D434" s="95"/>
      <c r="E434" s="95"/>
      <c r="F434" s="95"/>
      <c r="G434" s="95"/>
      <c r="H434" s="95"/>
      <c r="I434" s="95"/>
      <c r="J434" s="95"/>
      <c r="K434" s="95"/>
      <c r="L434" s="95"/>
    </row>
    <row r="435" spans="2:12">
      <c r="B435" s="94"/>
      <c r="C435" s="95"/>
      <c r="D435" s="95"/>
      <c r="E435" s="95"/>
      <c r="F435" s="95"/>
      <c r="G435" s="95"/>
      <c r="H435" s="95"/>
      <c r="I435" s="95"/>
      <c r="J435" s="95"/>
      <c r="K435" s="95"/>
      <c r="L435" s="95"/>
    </row>
    <row r="436" spans="2:12">
      <c r="B436" s="94"/>
      <c r="C436" s="95"/>
      <c r="D436" s="95"/>
      <c r="E436" s="95"/>
      <c r="F436" s="95"/>
      <c r="G436" s="95"/>
      <c r="H436" s="95"/>
      <c r="I436" s="95"/>
      <c r="J436" s="95"/>
      <c r="K436" s="95"/>
      <c r="L436" s="95"/>
    </row>
    <row r="437" spans="2:12">
      <c r="B437" s="94"/>
      <c r="C437" s="95"/>
      <c r="D437" s="95"/>
      <c r="E437" s="95"/>
      <c r="F437" s="95"/>
      <c r="G437" s="95"/>
      <c r="H437" s="95"/>
      <c r="I437" s="95"/>
      <c r="J437" s="95"/>
      <c r="K437" s="95"/>
      <c r="L437" s="95"/>
    </row>
    <row r="438" spans="2:12">
      <c r="B438" s="94"/>
      <c r="C438" s="95"/>
      <c r="D438" s="95"/>
      <c r="E438" s="95"/>
      <c r="F438" s="95"/>
      <c r="G438" s="95"/>
      <c r="H438" s="95"/>
      <c r="I438" s="95"/>
      <c r="J438" s="95"/>
      <c r="K438" s="95"/>
      <c r="L438" s="95"/>
    </row>
    <row r="439" spans="2:12">
      <c r="B439" s="94"/>
      <c r="C439" s="95"/>
      <c r="D439" s="95"/>
      <c r="E439" s="95"/>
      <c r="F439" s="95"/>
      <c r="G439" s="95"/>
      <c r="H439" s="95"/>
      <c r="I439" s="95"/>
      <c r="J439" s="95"/>
      <c r="K439" s="95"/>
      <c r="L439" s="95"/>
    </row>
    <row r="440" spans="2:12">
      <c r="B440" s="94"/>
      <c r="C440" s="95"/>
      <c r="D440" s="95"/>
      <c r="E440" s="95"/>
      <c r="F440" s="95"/>
      <c r="G440" s="95"/>
      <c r="H440" s="95"/>
      <c r="I440" s="95"/>
      <c r="J440" s="95"/>
      <c r="K440" s="95"/>
      <c r="L440" s="95"/>
    </row>
    <row r="441" spans="2:12">
      <c r="B441" s="94"/>
      <c r="C441" s="95"/>
      <c r="D441" s="95"/>
      <c r="E441" s="95"/>
      <c r="F441" s="95"/>
      <c r="G441" s="95"/>
      <c r="H441" s="95"/>
      <c r="I441" s="95"/>
      <c r="J441" s="95"/>
      <c r="K441" s="95"/>
      <c r="L441" s="95"/>
    </row>
    <row r="442" spans="2:12">
      <c r="B442" s="94"/>
      <c r="C442" s="95"/>
      <c r="D442" s="95"/>
      <c r="E442" s="95"/>
      <c r="F442" s="95"/>
      <c r="G442" s="95"/>
      <c r="H442" s="95"/>
      <c r="I442" s="95"/>
      <c r="J442" s="95"/>
      <c r="K442" s="95"/>
      <c r="L442" s="95"/>
    </row>
    <row r="443" spans="2:12">
      <c r="B443" s="94"/>
      <c r="C443" s="95"/>
      <c r="D443" s="95"/>
      <c r="E443" s="95"/>
      <c r="F443" s="95"/>
      <c r="G443" s="95"/>
      <c r="H443" s="95"/>
      <c r="I443" s="95"/>
      <c r="J443" s="95"/>
      <c r="K443" s="95"/>
      <c r="L443" s="95"/>
    </row>
    <row r="444" spans="2:12">
      <c r="B444" s="94"/>
      <c r="C444" s="95"/>
      <c r="D444" s="95"/>
      <c r="E444" s="95"/>
      <c r="F444" s="95"/>
      <c r="G444" s="95"/>
      <c r="H444" s="95"/>
      <c r="I444" s="95"/>
      <c r="J444" s="95"/>
      <c r="K444" s="95"/>
      <c r="L444" s="95"/>
    </row>
    <row r="445" spans="2:12">
      <c r="B445" s="94"/>
      <c r="C445" s="95"/>
      <c r="D445" s="95"/>
      <c r="E445" s="95"/>
      <c r="F445" s="95"/>
      <c r="G445" s="95"/>
      <c r="H445" s="95"/>
      <c r="I445" s="95"/>
      <c r="J445" s="95"/>
      <c r="K445" s="95"/>
      <c r="L445" s="95"/>
    </row>
    <row r="446" spans="2:12">
      <c r="B446" s="94"/>
      <c r="C446" s="95"/>
      <c r="D446" s="95"/>
      <c r="E446" s="95"/>
      <c r="F446" s="95"/>
      <c r="G446" s="95"/>
      <c r="H446" s="95"/>
      <c r="I446" s="95"/>
      <c r="J446" s="95"/>
      <c r="K446" s="95"/>
      <c r="L446" s="95"/>
    </row>
    <row r="447" spans="2:12">
      <c r="B447" s="94"/>
      <c r="C447" s="95"/>
      <c r="D447" s="95"/>
      <c r="E447" s="95"/>
      <c r="F447" s="95"/>
      <c r="G447" s="95"/>
      <c r="H447" s="95"/>
      <c r="I447" s="95"/>
      <c r="J447" s="95"/>
      <c r="K447" s="95"/>
      <c r="L447" s="95"/>
    </row>
    <row r="448" spans="2:12">
      <c r="B448" s="94"/>
      <c r="C448" s="95"/>
      <c r="D448" s="95"/>
      <c r="E448" s="95"/>
      <c r="F448" s="95"/>
      <c r="G448" s="95"/>
      <c r="H448" s="95"/>
      <c r="I448" s="95"/>
      <c r="J448" s="95"/>
      <c r="K448" s="95"/>
      <c r="L448" s="95"/>
    </row>
    <row r="449" spans="2:12">
      <c r="B449" s="94"/>
      <c r="C449" s="95"/>
      <c r="D449" s="95"/>
      <c r="E449" s="95"/>
      <c r="F449" s="95"/>
      <c r="G449" s="95"/>
      <c r="H449" s="95"/>
      <c r="I449" s="95"/>
      <c r="J449" s="95"/>
      <c r="K449" s="95"/>
      <c r="L449" s="95"/>
    </row>
    <row r="450" spans="2:12">
      <c r="B450" s="94"/>
      <c r="C450" s="95"/>
      <c r="D450" s="95"/>
      <c r="E450" s="95"/>
      <c r="F450" s="95"/>
      <c r="G450" s="95"/>
      <c r="H450" s="95"/>
      <c r="I450" s="95"/>
      <c r="J450" s="95"/>
      <c r="K450" s="95"/>
      <c r="L450" s="95"/>
    </row>
    <row r="451" spans="2:12">
      <c r="B451" s="94"/>
      <c r="C451" s="95"/>
      <c r="D451" s="95"/>
      <c r="E451" s="95"/>
      <c r="F451" s="95"/>
      <c r="G451" s="95"/>
      <c r="H451" s="95"/>
      <c r="I451" s="95"/>
      <c r="J451" s="95"/>
      <c r="K451" s="95"/>
      <c r="L451" s="95"/>
    </row>
    <row r="452" spans="2:12">
      <c r="B452" s="94"/>
      <c r="C452" s="95"/>
      <c r="D452" s="95"/>
      <c r="E452" s="95"/>
      <c r="F452" s="95"/>
      <c r="G452" s="95"/>
      <c r="H452" s="95"/>
      <c r="I452" s="95"/>
      <c r="J452" s="95"/>
      <c r="K452" s="95"/>
      <c r="L452" s="95"/>
    </row>
    <row r="453" spans="2:12">
      <c r="B453" s="94"/>
      <c r="C453" s="95"/>
      <c r="D453" s="95"/>
      <c r="E453" s="95"/>
      <c r="F453" s="95"/>
      <c r="G453" s="95"/>
      <c r="H453" s="95"/>
      <c r="I453" s="95"/>
      <c r="J453" s="95"/>
      <c r="K453" s="95"/>
      <c r="L453" s="95"/>
    </row>
    <row r="454" spans="2:12">
      <c r="B454" s="94"/>
      <c r="C454" s="95"/>
      <c r="D454" s="95"/>
      <c r="E454" s="95"/>
      <c r="F454" s="95"/>
      <c r="G454" s="95"/>
      <c r="H454" s="95"/>
      <c r="I454" s="95"/>
      <c r="J454" s="95"/>
      <c r="K454" s="95"/>
      <c r="L454" s="95"/>
    </row>
    <row r="455" spans="2:12">
      <c r="B455" s="94"/>
      <c r="C455" s="95"/>
      <c r="D455" s="95"/>
      <c r="E455" s="95"/>
      <c r="F455" s="95"/>
      <c r="G455" s="95"/>
      <c r="H455" s="95"/>
      <c r="I455" s="95"/>
      <c r="J455" s="95"/>
      <c r="K455" s="95"/>
      <c r="L455" s="95"/>
    </row>
    <row r="456" spans="2:12">
      <c r="B456" s="94"/>
      <c r="C456" s="95"/>
      <c r="D456" s="95"/>
      <c r="E456" s="95"/>
      <c r="F456" s="95"/>
      <c r="G456" s="95"/>
      <c r="H456" s="95"/>
      <c r="I456" s="95"/>
      <c r="J456" s="95"/>
      <c r="K456" s="95"/>
      <c r="L456" s="95"/>
    </row>
    <row r="457" spans="2:12">
      <c r="B457" s="94"/>
      <c r="C457" s="95"/>
      <c r="D457" s="95"/>
      <c r="E457" s="95"/>
      <c r="F457" s="95"/>
      <c r="G457" s="95"/>
      <c r="H457" s="95"/>
      <c r="I457" s="95"/>
      <c r="J457" s="95"/>
      <c r="K457" s="95"/>
      <c r="L457" s="95"/>
    </row>
    <row r="458" spans="2:12">
      <c r="B458" s="94"/>
      <c r="C458" s="95"/>
      <c r="D458" s="95"/>
      <c r="E458" s="95"/>
      <c r="F458" s="95"/>
      <c r="G458" s="95"/>
      <c r="H458" s="95"/>
      <c r="I458" s="95"/>
      <c r="J458" s="95"/>
      <c r="K458" s="95"/>
      <c r="L458" s="95"/>
    </row>
    <row r="459" spans="2:12">
      <c r="B459" s="94"/>
      <c r="C459" s="95"/>
      <c r="D459" s="95"/>
      <c r="E459" s="95"/>
      <c r="F459" s="95"/>
      <c r="G459" s="95"/>
      <c r="H459" s="95"/>
      <c r="I459" s="95"/>
      <c r="J459" s="95"/>
      <c r="K459" s="95"/>
      <c r="L459" s="95"/>
    </row>
    <row r="460" spans="2:12">
      <c r="B460" s="94"/>
      <c r="C460" s="95"/>
      <c r="D460" s="95"/>
      <c r="E460" s="95"/>
      <c r="F460" s="95"/>
      <c r="G460" s="95"/>
      <c r="H460" s="95"/>
      <c r="I460" s="95"/>
      <c r="J460" s="95"/>
      <c r="K460" s="95"/>
      <c r="L460" s="95"/>
    </row>
    <row r="461" spans="2:12">
      <c r="B461" s="94"/>
      <c r="C461" s="95"/>
      <c r="D461" s="95"/>
      <c r="E461" s="95"/>
      <c r="F461" s="95"/>
      <c r="G461" s="95"/>
      <c r="H461" s="95"/>
      <c r="I461" s="95"/>
      <c r="J461" s="95"/>
      <c r="K461" s="95"/>
      <c r="L461" s="95"/>
    </row>
    <row r="462" spans="2:12">
      <c r="B462" s="94"/>
      <c r="C462" s="95"/>
      <c r="D462" s="95"/>
      <c r="E462" s="95"/>
      <c r="F462" s="95"/>
      <c r="G462" s="95"/>
      <c r="H462" s="95"/>
      <c r="I462" s="95"/>
      <c r="J462" s="95"/>
      <c r="K462" s="95"/>
      <c r="L462" s="95"/>
    </row>
    <row r="463" spans="2:12">
      <c r="B463" s="94"/>
      <c r="C463" s="95"/>
      <c r="D463" s="95"/>
      <c r="E463" s="95"/>
      <c r="F463" s="95"/>
      <c r="G463" s="95"/>
      <c r="H463" s="95"/>
      <c r="I463" s="95"/>
      <c r="J463" s="95"/>
      <c r="K463" s="95"/>
      <c r="L463" s="95"/>
    </row>
    <row r="464" spans="2:12">
      <c r="B464" s="94"/>
      <c r="C464" s="95"/>
      <c r="D464" s="95"/>
      <c r="E464" s="95"/>
      <c r="F464" s="95"/>
      <c r="G464" s="95"/>
      <c r="H464" s="95"/>
      <c r="I464" s="95"/>
      <c r="J464" s="95"/>
      <c r="K464" s="95"/>
      <c r="L464" s="95"/>
    </row>
    <row r="465" spans="2:12">
      <c r="B465" s="94"/>
      <c r="C465" s="95"/>
      <c r="D465" s="95"/>
      <c r="E465" s="95"/>
      <c r="F465" s="95"/>
      <c r="G465" s="95"/>
      <c r="H465" s="95"/>
      <c r="I465" s="95"/>
      <c r="J465" s="95"/>
      <c r="K465" s="95"/>
      <c r="L465" s="95"/>
    </row>
    <row r="466" spans="2:12">
      <c r="B466" s="94"/>
      <c r="C466" s="95"/>
      <c r="D466" s="95"/>
      <c r="E466" s="95"/>
      <c r="F466" s="95"/>
      <c r="G466" s="95"/>
      <c r="H466" s="95"/>
      <c r="I466" s="95"/>
      <c r="J466" s="95"/>
      <c r="K466" s="95"/>
      <c r="L466" s="95"/>
    </row>
    <row r="467" spans="2:12">
      <c r="B467" s="94"/>
      <c r="C467" s="95"/>
      <c r="D467" s="95"/>
      <c r="E467" s="95"/>
      <c r="F467" s="95"/>
      <c r="G467" s="95"/>
      <c r="H467" s="95"/>
      <c r="I467" s="95"/>
      <c r="J467" s="95"/>
      <c r="K467" s="95"/>
      <c r="L467" s="95"/>
    </row>
    <row r="468" spans="2:12">
      <c r="B468" s="94"/>
      <c r="C468" s="95"/>
      <c r="D468" s="95"/>
      <c r="E468" s="95"/>
      <c r="F468" s="95"/>
      <c r="G468" s="95"/>
      <c r="H468" s="95"/>
      <c r="I468" s="95"/>
      <c r="J468" s="95"/>
      <c r="K468" s="95"/>
      <c r="L468" s="95"/>
    </row>
    <row r="469" spans="2:12">
      <c r="B469" s="94"/>
      <c r="C469" s="95"/>
      <c r="D469" s="95"/>
      <c r="E469" s="95"/>
      <c r="F469" s="95"/>
      <c r="G469" s="95"/>
      <c r="H469" s="95"/>
      <c r="I469" s="95"/>
      <c r="J469" s="95"/>
      <c r="K469" s="95"/>
      <c r="L469" s="95"/>
    </row>
    <row r="470" spans="2:12">
      <c r="B470" s="94"/>
      <c r="C470" s="95"/>
      <c r="D470" s="95"/>
      <c r="E470" s="95"/>
      <c r="F470" s="95"/>
      <c r="G470" s="95"/>
      <c r="H470" s="95"/>
      <c r="I470" s="95"/>
      <c r="J470" s="95"/>
      <c r="K470" s="95"/>
      <c r="L470" s="95"/>
    </row>
    <row r="471" spans="2:12">
      <c r="B471" s="94"/>
      <c r="C471" s="95"/>
      <c r="D471" s="95"/>
      <c r="E471" s="95"/>
      <c r="F471" s="95"/>
      <c r="G471" s="95"/>
      <c r="H471" s="95"/>
      <c r="I471" s="95"/>
      <c r="J471" s="95"/>
      <c r="K471" s="95"/>
      <c r="L471" s="95"/>
    </row>
    <row r="472" spans="2:12">
      <c r="B472" s="94"/>
      <c r="C472" s="95"/>
      <c r="D472" s="95"/>
      <c r="E472" s="95"/>
      <c r="F472" s="95"/>
      <c r="G472" s="95"/>
      <c r="H472" s="95"/>
      <c r="I472" s="95"/>
      <c r="J472" s="95"/>
      <c r="K472" s="95"/>
      <c r="L472" s="95"/>
    </row>
    <row r="473" spans="2:12">
      <c r="B473" s="94"/>
      <c r="C473" s="95"/>
      <c r="D473" s="95"/>
      <c r="E473" s="95"/>
      <c r="F473" s="95"/>
      <c r="G473" s="95"/>
      <c r="H473" s="95"/>
      <c r="I473" s="95"/>
      <c r="J473" s="95"/>
      <c r="K473" s="95"/>
      <c r="L473" s="95"/>
    </row>
    <row r="474" spans="2:12">
      <c r="B474" s="94"/>
      <c r="C474" s="95"/>
      <c r="D474" s="95"/>
      <c r="E474" s="95"/>
      <c r="F474" s="95"/>
      <c r="G474" s="95"/>
      <c r="H474" s="95"/>
      <c r="I474" s="95"/>
      <c r="J474" s="95"/>
      <c r="K474" s="95"/>
      <c r="L474" s="95"/>
    </row>
    <row r="475" spans="2:12">
      <c r="B475" s="94"/>
      <c r="C475" s="95"/>
      <c r="D475" s="95"/>
      <c r="E475" s="95"/>
      <c r="F475" s="95"/>
      <c r="G475" s="95"/>
      <c r="H475" s="95"/>
      <c r="I475" s="95"/>
      <c r="J475" s="95"/>
      <c r="K475" s="95"/>
      <c r="L475" s="95"/>
    </row>
    <row r="476" spans="2:12">
      <c r="B476" s="94"/>
      <c r="C476" s="95"/>
      <c r="D476" s="95"/>
      <c r="E476" s="95"/>
      <c r="F476" s="95"/>
      <c r="G476" s="95"/>
      <c r="H476" s="95"/>
      <c r="I476" s="95"/>
      <c r="J476" s="95"/>
      <c r="K476" s="95"/>
      <c r="L476" s="95"/>
    </row>
    <row r="477" spans="2:12">
      <c r="B477" s="94"/>
      <c r="C477" s="95"/>
      <c r="D477" s="95"/>
      <c r="E477" s="95"/>
      <c r="F477" s="95"/>
      <c r="G477" s="95"/>
      <c r="H477" s="95"/>
      <c r="I477" s="95"/>
      <c r="J477" s="95"/>
      <c r="K477" s="95"/>
      <c r="L477" s="95"/>
    </row>
    <row r="478" spans="2:12">
      <c r="B478" s="94"/>
      <c r="C478" s="95"/>
      <c r="D478" s="95"/>
      <c r="E478" s="95"/>
      <c r="F478" s="95"/>
      <c r="G478" s="95"/>
      <c r="H478" s="95"/>
      <c r="I478" s="95"/>
      <c r="J478" s="95"/>
      <c r="K478" s="95"/>
      <c r="L478" s="95"/>
    </row>
    <row r="479" spans="2:12">
      <c r="B479" s="94"/>
      <c r="C479" s="95"/>
      <c r="D479" s="95"/>
      <c r="E479" s="95"/>
      <c r="F479" s="95"/>
      <c r="G479" s="95"/>
      <c r="H479" s="95"/>
      <c r="I479" s="95"/>
      <c r="J479" s="95"/>
      <c r="K479" s="95"/>
      <c r="L479" s="95"/>
    </row>
    <row r="480" spans="2:12">
      <c r="B480" s="94"/>
      <c r="C480" s="95"/>
      <c r="D480" s="95"/>
      <c r="E480" s="95"/>
      <c r="F480" s="95"/>
      <c r="G480" s="95"/>
      <c r="H480" s="95"/>
      <c r="I480" s="95"/>
      <c r="J480" s="95"/>
      <c r="K480" s="95"/>
      <c r="L480" s="95"/>
    </row>
    <row r="481" spans="2:12">
      <c r="B481" s="94"/>
      <c r="C481" s="95"/>
      <c r="D481" s="95"/>
      <c r="E481" s="95"/>
      <c r="F481" s="95"/>
      <c r="G481" s="95"/>
      <c r="H481" s="95"/>
      <c r="I481" s="95"/>
      <c r="J481" s="95"/>
      <c r="K481" s="95"/>
      <c r="L481" s="95"/>
    </row>
    <row r="482" spans="2:12">
      <c r="B482" s="94"/>
      <c r="C482" s="95"/>
      <c r="D482" s="95"/>
      <c r="E482" s="95"/>
      <c r="F482" s="95"/>
      <c r="G482" s="95"/>
      <c r="H482" s="95"/>
      <c r="I482" s="95"/>
      <c r="J482" s="95"/>
      <c r="K482" s="95"/>
      <c r="L482" s="95"/>
    </row>
    <row r="483" spans="2:12">
      <c r="B483" s="94"/>
      <c r="C483" s="95"/>
      <c r="D483" s="95"/>
      <c r="E483" s="95"/>
      <c r="F483" s="95"/>
      <c r="G483" s="95"/>
      <c r="H483" s="95"/>
      <c r="I483" s="95"/>
      <c r="J483" s="95"/>
      <c r="K483" s="95"/>
      <c r="L483" s="95"/>
    </row>
    <row r="484" spans="2:12">
      <c r="B484" s="94"/>
      <c r="C484" s="95"/>
      <c r="D484" s="95"/>
      <c r="E484" s="95"/>
      <c r="F484" s="95"/>
      <c r="G484" s="95"/>
      <c r="H484" s="95"/>
      <c r="I484" s="95"/>
      <c r="J484" s="95"/>
      <c r="K484" s="95"/>
      <c r="L484" s="95"/>
    </row>
    <row r="485" spans="2:12">
      <c r="B485" s="94"/>
      <c r="C485" s="95"/>
      <c r="D485" s="95"/>
      <c r="E485" s="95"/>
      <c r="F485" s="95"/>
      <c r="G485" s="95"/>
      <c r="H485" s="95"/>
      <c r="I485" s="95"/>
      <c r="J485" s="95"/>
      <c r="K485" s="95"/>
      <c r="L485" s="95"/>
    </row>
    <row r="486" spans="2:12">
      <c r="B486" s="94"/>
      <c r="C486" s="95"/>
      <c r="D486" s="95"/>
      <c r="E486" s="95"/>
      <c r="F486" s="95"/>
      <c r="G486" s="95"/>
      <c r="H486" s="95"/>
      <c r="I486" s="95"/>
      <c r="J486" s="95"/>
      <c r="K486" s="95"/>
      <c r="L486" s="95"/>
    </row>
    <row r="487" spans="2:12">
      <c r="B487" s="94"/>
      <c r="C487" s="95"/>
      <c r="D487" s="95"/>
      <c r="E487" s="95"/>
      <c r="F487" s="95"/>
      <c r="G487" s="95"/>
      <c r="H487" s="95"/>
      <c r="I487" s="95"/>
      <c r="J487" s="95"/>
      <c r="K487" s="95"/>
      <c r="L487" s="95"/>
    </row>
    <row r="488" spans="2:12">
      <c r="B488" s="94"/>
      <c r="C488" s="95"/>
      <c r="D488" s="95"/>
      <c r="E488" s="95"/>
      <c r="F488" s="95"/>
      <c r="G488" s="95"/>
      <c r="H488" s="95"/>
      <c r="I488" s="95"/>
      <c r="J488" s="95"/>
      <c r="K488" s="95"/>
      <c r="L488" s="95"/>
    </row>
    <row r="489" spans="2:12">
      <c r="B489" s="94"/>
      <c r="C489" s="95"/>
      <c r="D489" s="95"/>
      <c r="E489" s="95"/>
      <c r="F489" s="95"/>
      <c r="G489" s="95"/>
      <c r="H489" s="95"/>
      <c r="I489" s="95"/>
      <c r="J489" s="95"/>
      <c r="K489" s="95"/>
      <c r="L489" s="95"/>
    </row>
    <row r="490" spans="2:12">
      <c r="B490" s="94"/>
      <c r="C490" s="95"/>
      <c r="D490" s="95"/>
      <c r="E490" s="95"/>
      <c r="F490" s="95"/>
      <c r="G490" s="95"/>
      <c r="H490" s="95"/>
      <c r="I490" s="95"/>
      <c r="J490" s="95"/>
      <c r="K490" s="95"/>
      <c r="L490" s="95"/>
    </row>
    <row r="491" spans="2:12">
      <c r="B491" s="94"/>
      <c r="C491" s="95"/>
      <c r="D491" s="95"/>
      <c r="E491" s="95"/>
      <c r="F491" s="95"/>
      <c r="G491" s="95"/>
      <c r="H491" s="95"/>
      <c r="I491" s="95"/>
      <c r="J491" s="95"/>
      <c r="K491" s="95"/>
      <c r="L491" s="95"/>
    </row>
    <row r="492" spans="2:12">
      <c r="B492" s="94"/>
      <c r="C492" s="95"/>
      <c r="D492" s="95"/>
      <c r="E492" s="95"/>
      <c r="F492" s="95"/>
      <c r="G492" s="95"/>
      <c r="H492" s="95"/>
      <c r="I492" s="95"/>
      <c r="J492" s="95"/>
      <c r="K492" s="95"/>
      <c r="L492" s="95"/>
    </row>
    <row r="493" spans="2:12">
      <c r="B493" s="94"/>
      <c r="C493" s="95"/>
      <c r="D493" s="95"/>
      <c r="E493" s="95"/>
      <c r="F493" s="95"/>
      <c r="G493" s="95"/>
      <c r="H493" s="95"/>
      <c r="I493" s="95"/>
      <c r="J493" s="95"/>
      <c r="K493" s="95"/>
      <c r="L493" s="95"/>
    </row>
    <row r="494" spans="2:12">
      <c r="B494" s="94"/>
      <c r="C494" s="95"/>
      <c r="D494" s="95"/>
      <c r="E494" s="95"/>
      <c r="F494" s="95"/>
      <c r="G494" s="95"/>
      <c r="H494" s="95"/>
      <c r="I494" s="95"/>
      <c r="J494" s="95"/>
      <c r="K494" s="95"/>
      <c r="L494" s="95"/>
    </row>
    <row r="495" spans="2:12">
      <c r="B495" s="94"/>
      <c r="C495" s="95"/>
      <c r="D495" s="95"/>
      <c r="E495" s="95"/>
      <c r="F495" s="95"/>
      <c r="G495" s="95"/>
      <c r="H495" s="95"/>
      <c r="I495" s="95"/>
      <c r="J495" s="95"/>
      <c r="K495" s="95"/>
      <c r="L495" s="95"/>
    </row>
    <row r="496" spans="2:12">
      <c r="B496" s="94"/>
      <c r="C496" s="95"/>
      <c r="D496" s="95"/>
      <c r="E496" s="95"/>
      <c r="F496" s="95"/>
      <c r="G496" s="95"/>
      <c r="H496" s="95"/>
      <c r="I496" s="95"/>
      <c r="J496" s="95"/>
      <c r="K496" s="95"/>
      <c r="L496" s="95"/>
    </row>
    <row r="497" spans="2:12">
      <c r="B497" s="94"/>
      <c r="C497" s="95"/>
      <c r="D497" s="95"/>
      <c r="E497" s="95"/>
      <c r="F497" s="95"/>
      <c r="G497" s="95"/>
      <c r="H497" s="95"/>
      <c r="I497" s="95"/>
      <c r="J497" s="95"/>
      <c r="K497" s="95"/>
      <c r="L497" s="95"/>
    </row>
    <row r="498" spans="2:12">
      <c r="B498" s="94"/>
      <c r="C498" s="95"/>
      <c r="D498" s="95"/>
      <c r="E498" s="95"/>
      <c r="F498" s="95"/>
      <c r="G498" s="95"/>
      <c r="H498" s="95"/>
      <c r="I498" s="95"/>
      <c r="J498" s="95"/>
      <c r="K498" s="95"/>
      <c r="L498" s="95"/>
    </row>
    <row r="499" spans="2:12">
      <c r="B499" s="94"/>
      <c r="C499" s="95"/>
      <c r="D499" s="95"/>
      <c r="E499" s="95"/>
      <c r="F499" s="95"/>
      <c r="G499" s="95"/>
      <c r="H499" s="95"/>
      <c r="I499" s="95"/>
      <c r="J499" s="95"/>
      <c r="K499" s="95"/>
      <c r="L499" s="95"/>
    </row>
    <row r="500" spans="2:12">
      <c r="B500" s="94"/>
      <c r="C500" s="95"/>
      <c r="D500" s="95"/>
      <c r="E500" s="95"/>
      <c r="F500" s="95"/>
      <c r="G500" s="95"/>
      <c r="H500" s="95"/>
      <c r="I500" s="95"/>
      <c r="J500" s="95"/>
      <c r="K500" s="95"/>
      <c r="L500" s="95"/>
    </row>
    <row r="501" spans="2:12">
      <c r="B501" s="94"/>
      <c r="C501" s="95"/>
      <c r="D501" s="95"/>
      <c r="E501" s="95"/>
      <c r="F501" s="95"/>
      <c r="G501" s="95"/>
      <c r="H501" s="95"/>
      <c r="I501" s="95"/>
      <c r="J501" s="95"/>
      <c r="K501" s="95"/>
      <c r="L501" s="95"/>
    </row>
    <row r="502" spans="2:12">
      <c r="B502" s="94"/>
      <c r="C502" s="95"/>
      <c r="D502" s="95"/>
      <c r="E502" s="95"/>
      <c r="F502" s="95"/>
      <c r="G502" s="95"/>
      <c r="H502" s="95"/>
      <c r="I502" s="95"/>
      <c r="J502" s="95"/>
      <c r="K502" s="95"/>
      <c r="L502" s="95"/>
    </row>
    <row r="503" spans="2:12">
      <c r="B503" s="94"/>
      <c r="C503" s="95"/>
      <c r="D503" s="95"/>
      <c r="E503" s="95"/>
      <c r="F503" s="95"/>
      <c r="G503" s="95"/>
      <c r="H503" s="95"/>
      <c r="I503" s="95"/>
      <c r="J503" s="95"/>
      <c r="K503" s="95"/>
      <c r="L503" s="95"/>
    </row>
    <row r="504" spans="2:12">
      <c r="B504" s="94"/>
      <c r="C504" s="95"/>
      <c r="D504" s="95"/>
      <c r="E504" s="95"/>
      <c r="F504" s="95"/>
      <c r="G504" s="95"/>
      <c r="H504" s="95"/>
      <c r="I504" s="95"/>
      <c r="J504" s="95"/>
      <c r="K504" s="95"/>
      <c r="L504" s="95"/>
    </row>
    <row r="505" spans="2:12">
      <c r="B505" s="94"/>
      <c r="C505" s="95"/>
      <c r="D505" s="95"/>
      <c r="E505" s="95"/>
      <c r="F505" s="95"/>
      <c r="G505" s="95"/>
      <c r="H505" s="95"/>
      <c r="I505" s="95"/>
      <c r="J505" s="95"/>
      <c r="K505" s="95"/>
      <c r="L505" s="95"/>
    </row>
    <row r="506" spans="2:12">
      <c r="B506" s="94"/>
      <c r="C506" s="95"/>
      <c r="D506" s="95"/>
      <c r="E506" s="95"/>
      <c r="F506" s="95"/>
      <c r="G506" s="95"/>
      <c r="H506" s="95"/>
      <c r="I506" s="95"/>
      <c r="J506" s="95"/>
      <c r="K506" s="95"/>
      <c r="L506" s="95"/>
    </row>
    <row r="507" spans="2:12">
      <c r="B507" s="94"/>
      <c r="C507" s="95"/>
      <c r="D507" s="95"/>
      <c r="E507" s="95"/>
      <c r="F507" s="95"/>
      <c r="G507" s="95"/>
      <c r="H507" s="95"/>
      <c r="I507" s="95"/>
      <c r="J507" s="95"/>
      <c r="K507" s="95"/>
      <c r="L507" s="95"/>
    </row>
    <row r="508" spans="2:12">
      <c r="B508" s="94"/>
      <c r="C508" s="95"/>
      <c r="D508" s="95"/>
      <c r="E508" s="95"/>
      <c r="F508" s="95"/>
      <c r="G508" s="95"/>
      <c r="H508" s="95"/>
      <c r="I508" s="95"/>
      <c r="J508" s="95"/>
      <c r="K508" s="95"/>
      <c r="L508" s="95"/>
    </row>
    <row r="509" spans="2:12">
      <c r="B509" s="94"/>
      <c r="C509" s="95"/>
      <c r="D509" s="95"/>
      <c r="E509" s="95"/>
      <c r="F509" s="95"/>
      <c r="G509" s="95"/>
      <c r="H509" s="95"/>
      <c r="I509" s="95"/>
      <c r="J509" s="95"/>
      <c r="K509" s="95"/>
      <c r="L509" s="95"/>
    </row>
    <row r="510" spans="2:12">
      <c r="B510" s="94"/>
      <c r="C510" s="95"/>
      <c r="D510" s="95"/>
      <c r="E510" s="95"/>
      <c r="F510" s="95"/>
      <c r="G510" s="95"/>
      <c r="H510" s="95"/>
      <c r="I510" s="95"/>
      <c r="J510" s="95"/>
      <c r="K510" s="95"/>
      <c r="L510" s="95"/>
    </row>
    <row r="511" spans="2:12">
      <c r="B511" s="94"/>
      <c r="C511" s="95"/>
      <c r="D511" s="95"/>
      <c r="E511" s="95"/>
      <c r="F511" s="95"/>
      <c r="G511" s="95"/>
      <c r="H511" s="95"/>
      <c r="I511" s="95"/>
      <c r="J511" s="95"/>
      <c r="K511" s="95"/>
      <c r="L511" s="95"/>
    </row>
    <row r="512" spans="2:12">
      <c r="B512" s="94"/>
      <c r="C512" s="95"/>
      <c r="D512" s="95"/>
      <c r="E512" s="95"/>
      <c r="F512" s="95"/>
      <c r="G512" s="95"/>
      <c r="H512" s="95"/>
      <c r="I512" s="95"/>
      <c r="J512" s="95"/>
      <c r="K512" s="95"/>
      <c r="L512" s="95"/>
    </row>
    <row r="513" spans="2:12">
      <c r="B513" s="94"/>
      <c r="C513" s="95"/>
      <c r="D513" s="95"/>
      <c r="E513" s="95"/>
      <c r="F513" s="95"/>
      <c r="G513" s="95"/>
      <c r="H513" s="95"/>
      <c r="I513" s="95"/>
      <c r="J513" s="95"/>
      <c r="K513" s="95"/>
      <c r="L513" s="95"/>
    </row>
    <row r="514" spans="2:12">
      <c r="B514" s="94"/>
      <c r="C514" s="95"/>
      <c r="D514" s="95"/>
      <c r="E514" s="95"/>
      <c r="F514" s="95"/>
      <c r="G514" s="95"/>
      <c r="H514" s="95"/>
      <c r="I514" s="95"/>
      <c r="J514" s="95"/>
      <c r="K514" s="95"/>
      <c r="L514" s="95"/>
    </row>
    <row r="515" spans="2:12">
      <c r="B515" s="94"/>
      <c r="C515" s="95"/>
      <c r="D515" s="95"/>
      <c r="E515" s="95"/>
      <c r="F515" s="95"/>
      <c r="G515" s="95"/>
      <c r="H515" s="95"/>
      <c r="I515" s="95"/>
      <c r="J515" s="95"/>
      <c r="K515" s="95"/>
      <c r="L515" s="95"/>
    </row>
    <row r="516" spans="2:12">
      <c r="B516" s="94"/>
      <c r="C516" s="95"/>
      <c r="D516" s="95"/>
      <c r="E516" s="95"/>
      <c r="F516" s="95"/>
      <c r="G516" s="95"/>
      <c r="H516" s="95"/>
      <c r="I516" s="95"/>
      <c r="J516" s="95"/>
      <c r="K516" s="95"/>
      <c r="L516" s="95"/>
    </row>
    <row r="517" spans="2:12">
      <c r="B517" s="94"/>
      <c r="C517" s="95"/>
      <c r="D517" s="95"/>
      <c r="E517" s="95"/>
      <c r="F517" s="95"/>
      <c r="G517" s="95"/>
      <c r="H517" s="95"/>
      <c r="I517" s="95"/>
      <c r="J517" s="95"/>
      <c r="K517" s="95"/>
      <c r="L517" s="95"/>
    </row>
    <row r="518" spans="2:12">
      <c r="B518" s="94"/>
      <c r="C518" s="95"/>
      <c r="D518" s="95"/>
      <c r="E518" s="95"/>
      <c r="F518" s="95"/>
      <c r="G518" s="95"/>
      <c r="H518" s="95"/>
      <c r="I518" s="95"/>
      <c r="J518" s="95"/>
      <c r="K518" s="95"/>
      <c r="L518" s="95"/>
    </row>
    <row r="519" spans="2:12">
      <c r="B519" s="94"/>
      <c r="C519" s="95"/>
      <c r="D519" s="95"/>
      <c r="E519" s="95"/>
      <c r="F519" s="95"/>
      <c r="G519" s="95"/>
      <c r="H519" s="95"/>
      <c r="I519" s="95"/>
      <c r="J519" s="95"/>
      <c r="K519" s="95"/>
      <c r="L519" s="95"/>
    </row>
    <row r="520" spans="2:12">
      <c r="B520" s="94"/>
      <c r="C520" s="95"/>
      <c r="D520" s="95"/>
      <c r="E520" s="95"/>
      <c r="F520" s="95"/>
      <c r="G520" s="95"/>
      <c r="H520" s="95"/>
      <c r="I520" s="95"/>
      <c r="J520" s="95"/>
      <c r="K520" s="95"/>
      <c r="L520" s="95"/>
    </row>
    <row r="521" spans="2:12">
      <c r="B521" s="94"/>
      <c r="C521" s="95"/>
      <c r="D521" s="95"/>
      <c r="E521" s="95"/>
      <c r="F521" s="95"/>
      <c r="G521" s="95"/>
      <c r="H521" s="95"/>
      <c r="I521" s="95"/>
      <c r="J521" s="95"/>
      <c r="K521" s="95"/>
      <c r="L521" s="95"/>
    </row>
    <row r="522" spans="2:12">
      <c r="B522" s="94"/>
      <c r="C522" s="95"/>
      <c r="D522" s="95"/>
      <c r="E522" s="95"/>
      <c r="F522" s="95"/>
      <c r="G522" s="95"/>
      <c r="H522" s="95"/>
      <c r="I522" s="95"/>
      <c r="J522" s="95"/>
      <c r="K522" s="95"/>
      <c r="L522" s="95"/>
    </row>
    <row r="523" spans="2:12">
      <c r="B523" s="94"/>
      <c r="C523" s="95"/>
      <c r="D523" s="95"/>
      <c r="E523" s="95"/>
      <c r="F523" s="95"/>
      <c r="G523" s="95"/>
      <c r="H523" s="95"/>
      <c r="I523" s="95"/>
      <c r="J523" s="95"/>
      <c r="K523" s="95"/>
      <c r="L523" s="95"/>
    </row>
    <row r="524" spans="2:12">
      <c r="B524" s="94"/>
      <c r="C524" s="95"/>
      <c r="D524" s="95"/>
      <c r="E524" s="95"/>
      <c r="F524" s="95"/>
      <c r="G524" s="95"/>
      <c r="H524" s="95"/>
      <c r="I524" s="95"/>
      <c r="J524" s="95"/>
      <c r="K524" s="95"/>
      <c r="L524" s="95"/>
    </row>
    <row r="525" spans="2:12">
      <c r="B525" s="94"/>
      <c r="C525" s="95"/>
      <c r="D525" s="95"/>
      <c r="E525" s="95"/>
      <c r="F525" s="95"/>
      <c r="G525" s="95"/>
      <c r="H525" s="95"/>
      <c r="I525" s="95"/>
      <c r="J525" s="95"/>
      <c r="K525" s="95"/>
      <c r="L525" s="95"/>
    </row>
    <row r="526" spans="2:12">
      <c r="B526" s="94"/>
      <c r="C526" s="95"/>
      <c r="D526" s="95"/>
      <c r="E526" s="95"/>
      <c r="F526" s="95"/>
      <c r="G526" s="95"/>
      <c r="H526" s="95"/>
      <c r="I526" s="95"/>
      <c r="J526" s="95"/>
      <c r="K526" s="95"/>
      <c r="L526" s="95"/>
    </row>
    <row r="527" spans="2:12">
      <c r="B527" s="94"/>
      <c r="C527" s="95"/>
      <c r="D527" s="95"/>
      <c r="E527" s="95"/>
      <c r="F527" s="95"/>
      <c r="G527" s="95"/>
      <c r="H527" s="95"/>
      <c r="I527" s="95"/>
      <c r="J527" s="95"/>
      <c r="K527" s="95"/>
      <c r="L527" s="95"/>
    </row>
    <row r="528" spans="2:12">
      <c r="B528" s="94"/>
      <c r="C528" s="95"/>
      <c r="D528" s="95"/>
      <c r="E528" s="95"/>
      <c r="F528" s="95"/>
      <c r="G528" s="95"/>
      <c r="H528" s="95"/>
      <c r="I528" s="95"/>
      <c r="J528" s="95"/>
      <c r="K528" s="95"/>
      <c r="L528" s="95"/>
    </row>
    <row r="529" spans="2:12">
      <c r="B529" s="94"/>
      <c r="C529" s="95"/>
      <c r="D529" s="95"/>
      <c r="E529" s="95"/>
      <c r="F529" s="95"/>
      <c r="G529" s="95"/>
      <c r="H529" s="95"/>
      <c r="I529" s="95"/>
      <c r="J529" s="95"/>
      <c r="K529" s="95"/>
      <c r="L529" s="95"/>
    </row>
    <row r="530" spans="2:12">
      <c r="B530" s="94"/>
      <c r="C530" s="95"/>
      <c r="D530" s="95"/>
      <c r="E530" s="95"/>
      <c r="F530" s="95"/>
      <c r="G530" s="95"/>
      <c r="H530" s="95"/>
      <c r="I530" s="95"/>
      <c r="J530" s="95"/>
      <c r="K530" s="95"/>
      <c r="L530" s="95"/>
    </row>
    <row r="531" spans="2:12">
      <c r="B531" s="94"/>
      <c r="C531" s="95"/>
      <c r="D531" s="95"/>
      <c r="E531" s="95"/>
      <c r="F531" s="95"/>
      <c r="G531" s="95"/>
      <c r="H531" s="95"/>
      <c r="I531" s="95"/>
      <c r="J531" s="95"/>
      <c r="K531" s="95"/>
      <c r="L531" s="95"/>
    </row>
    <row r="532" spans="2:12">
      <c r="B532" s="94"/>
      <c r="C532" s="95"/>
      <c r="D532" s="95"/>
      <c r="E532" s="95"/>
      <c r="F532" s="95"/>
      <c r="G532" s="95"/>
      <c r="H532" s="95"/>
      <c r="I532" s="95"/>
      <c r="J532" s="95"/>
      <c r="K532" s="95"/>
      <c r="L532" s="95"/>
    </row>
    <row r="533" spans="2:12">
      <c r="B533" s="94"/>
      <c r="C533" s="95"/>
      <c r="D533" s="95"/>
      <c r="E533" s="95"/>
      <c r="F533" s="95"/>
      <c r="G533" s="95"/>
      <c r="H533" s="95"/>
      <c r="I533" s="95"/>
      <c r="J533" s="95"/>
      <c r="K533" s="95"/>
      <c r="L533" s="95"/>
    </row>
    <row r="534" spans="2:12">
      <c r="B534" s="94"/>
      <c r="C534" s="95"/>
      <c r="D534" s="95"/>
      <c r="E534" s="95"/>
      <c r="F534" s="95"/>
      <c r="G534" s="95"/>
      <c r="H534" s="95"/>
      <c r="I534" s="95"/>
      <c r="J534" s="95"/>
      <c r="K534" s="95"/>
      <c r="L534" s="95"/>
    </row>
    <row r="535" spans="2:12">
      <c r="B535" s="94"/>
      <c r="C535" s="95"/>
      <c r="D535" s="95"/>
      <c r="E535" s="95"/>
      <c r="F535" s="95"/>
      <c r="G535" s="95"/>
      <c r="H535" s="95"/>
      <c r="I535" s="95"/>
      <c r="J535" s="95"/>
      <c r="K535" s="95"/>
      <c r="L535" s="95"/>
    </row>
    <row r="536" spans="2:12">
      <c r="B536" s="94"/>
      <c r="C536" s="95"/>
      <c r="D536" s="95"/>
      <c r="E536" s="95"/>
      <c r="F536" s="95"/>
      <c r="G536" s="95"/>
      <c r="H536" s="95"/>
      <c r="I536" s="95"/>
      <c r="J536" s="95"/>
      <c r="K536" s="95"/>
      <c r="L536" s="95"/>
    </row>
    <row r="537" spans="2:12">
      <c r="B537" s="94"/>
      <c r="C537" s="95"/>
      <c r="D537" s="95"/>
      <c r="E537" s="95"/>
      <c r="F537" s="95"/>
      <c r="G537" s="95"/>
      <c r="H537" s="95"/>
      <c r="I537" s="95"/>
      <c r="J537" s="95"/>
      <c r="K537" s="95"/>
      <c r="L537" s="95"/>
    </row>
    <row r="538" spans="2:12">
      <c r="B538" s="94"/>
      <c r="C538" s="95"/>
      <c r="D538" s="95"/>
      <c r="E538" s="95"/>
      <c r="F538" s="95"/>
      <c r="G538" s="95"/>
      <c r="H538" s="95"/>
      <c r="I538" s="95"/>
      <c r="J538" s="95"/>
      <c r="K538" s="95"/>
      <c r="L538" s="95"/>
    </row>
    <row r="539" spans="2:12">
      <c r="B539" s="94"/>
      <c r="C539" s="95"/>
      <c r="D539" s="95"/>
      <c r="E539" s="95"/>
      <c r="F539" s="95"/>
      <c r="G539" s="95"/>
      <c r="H539" s="95"/>
      <c r="I539" s="95"/>
      <c r="J539" s="95"/>
      <c r="K539" s="95"/>
      <c r="L539" s="95"/>
    </row>
    <row r="540" spans="2:12">
      <c r="B540" s="94"/>
      <c r="C540" s="95"/>
      <c r="D540" s="95"/>
      <c r="E540" s="95"/>
      <c r="F540" s="95"/>
      <c r="G540" s="95"/>
      <c r="H540" s="95"/>
      <c r="I540" s="95"/>
      <c r="J540" s="95"/>
      <c r="K540" s="95"/>
      <c r="L540" s="95"/>
    </row>
    <row r="541" spans="2:12">
      <c r="B541" s="94"/>
      <c r="C541" s="95"/>
      <c r="D541" s="95"/>
      <c r="E541" s="95"/>
      <c r="F541" s="95"/>
      <c r="G541" s="95"/>
      <c r="H541" s="95"/>
      <c r="I541" s="95"/>
      <c r="J541" s="95"/>
      <c r="K541" s="95"/>
      <c r="L541" s="95"/>
    </row>
    <row r="542" spans="2:12">
      <c r="B542" s="94"/>
      <c r="C542" s="95"/>
      <c r="D542" s="95"/>
      <c r="E542" s="95"/>
      <c r="F542" s="95"/>
      <c r="G542" s="95"/>
      <c r="H542" s="95"/>
      <c r="I542" s="95"/>
      <c r="J542" s="95"/>
      <c r="K542" s="95"/>
      <c r="L542" s="95"/>
    </row>
    <row r="543" spans="2:12">
      <c r="B543" s="94"/>
      <c r="C543" s="95"/>
      <c r="D543" s="95"/>
      <c r="E543" s="95"/>
      <c r="F543" s="95"/>
      <c r="G543" s="95"/>
      <c r="H543" s="95"/>
      <c r="I543" s="95"/>
      <c r="J543" s="95"/>
      <c r="K543" s="95"/>
      <c r="L543" s="95"/>
    </row>
    <row r="544" spans="2:12">
      <c r="B544" s="94"/>
      <c r="C544" s="95"/>
      <c r="D544" s="95"/>
      <c r="E544" s="95"/>
      <c r="F544" s="95"/>
      <c r="G544" s="95"/>
      <c r="H544" s="95"/>
      <c r="I544" s="95"/>
      <c r="J544" s="95"/>
      <c r="K544" s="95"/>
      <c r="L544" s="95"/>
    </row>
    <row r="545" spans="2:12">
      <c r="B545" s="94"/>
      <c r="C545" s="95"/>
      <c r="D545" s="95"/>
      <c r="E545" s="95"/>
      <c r="F545" s="95"/>
      <c r="G545" s="95"/>
      <c r="H545" s="95"/>
      <c r="I545" s="95"/>
      <c r="J545" s="95"/>
      <c r="K545" s="95"/>
      <c r="L545" s="95"/>
    </row>
    <row r="546" spans="2:12">
      <c r="B546" s="94"/>
      <c r="C546" s="95"/>
      <c r="D546" s="95"/>
      <c r="E546" s="95"/>
      <c r="F546" s="95"/>
      <c r="G546" s="95"/>
      <c r="H546" s="95"/>
      <c r="I546" s="95"/>
      <c r="J546" s="95"/>
      <c r="K546" s="95"/>
      <c r="L546" s="95"/>
    </row>
    <row r="547" spans="2:12">
      <c r="B547" s="94"/>
      <c r="C547" s="95"/>
      <c r="D547" s="95"/>
      <c r="E547" s="95"/>
      <c r="F547" s="95"/>
      <c r="G547" s="95"/>
      <c r="H547" s="95"/>
      <c r="I547" s="95"/>
      <c r="J547" s="95"/>
      <c r="K547" s="95"/>
      <c r="L547" s="95"/>
    </row>
    <row r="548" spans="2:12">
      <c r="B548" s="94"/>
      <c r="C548" s="95"/>
      <c r="D548" s="95"/>
      <c r="E548" s="95"/>
      <c r="F548" s="95"/>
      <c r="G548" s="95"/>
      <c r="H548" s="95"/>
      <c r="I548" s="95"/>
      <c r="J548" s="95"/>
      <c r="K548" s="95"/>
      <c r="L548" s="95"/>
    </row>
    <row r="549" spans="2:12">
      <c r="B549" s="94"/>
      <c r="C549" s="95"/>
      <c r="D549" s="95"/>
      <c r="E549" s="95"/>
      <c r="F549" s="95"/>
      <c r="G549" s="95"/>
      <c r="H549" s="95"/>
      <c r="I549" s="95"/>
      <c r="J549" s="95"/>
      <c r="K549" s="95"/>
      <c r="L549" s="95"/>
    </row>
    <row r="550" spans="2:12">
      <c r="B550" s="94"/>
      <c r="C550" s="95"/>
      <c r="D550" s="95"/>
      <c r="E550" s="95"/>
      <c r="F550" s="95"/>
      <c r="G550" s="95"/>
      <c r="H550" s="95"/>
      <c r="I550" s="95"/>
      <c r="J550" s="95"/>
      <c r="K550" s="95"/>
      <c r="L550" s="95"/>
    </row>
    <row r="551" spans="2:12">
      <c r="B551" s="94"/>
      <c r="C551" s="95"/>
      <c r="D551" s="95"/>
      <c r="E551" s="95"/>
      <c r="F551" s="95"/>
      <c r="G551" s="95"/>
      <c r="H551" s="95"/>
      <c r="I551" s="95"/>
      <c r="J551" s="95"/>
      <c r="K551" s="95"/>
      <c r="L551" s="95"/>
    </row>
    <row r="552" spans="2:12">
      <c r="B552" s="94"/>
      <c r="C552" s="95"/>
      <c r="D552" s="95"/>
      <c r="E552" s="95"/>
      <c r="F552" s="95"/>
      <c r="G552" s="95"/>
      <c r="H552" s="95"/>
      <c r="I552" s="95"/>
      <c r="J552" s="95"/>
      <c r="K552" s="95"/>
      <c r="L552" s="95"/>
    </row>
    <row r="553" spans="2:12">
      <c r="B553" s="94"/>
      <c r="C553" s="95"/>
      <c r="D553" s="95"/>
      <c r="E553" s="95"/>
      <c r="F553" s="95"/>
      <c r="G553" s="95"/>
      <c r="H553" s="95"/>
      <c r="I553" s="95"/>
      <c r="J553" s="95"/>
      <c r="K553" s="95"/>
      <c r="L553" s="95"/>
    </row>
    <row r="554" spans="2:12">
      <c r="B554" s="94"/>
      <c r="C554" s="95"/>
      <c r="D554" s="95"/>
      <c r="E554" s="95"/>
      <c r="F554" s="95"/>
      <c r="G554" s="95"/>
      <c r="H554" s="95"/>
      <c r="I554" s="95"/>
      <c r="J554" s="95"/>
      <c r="K554" s="95"/>
      <c r="L554" s="95"/>
    </row>
    <row r="555" spans="2:12">
      <c r="B555" s="94"/>
      <c r="C555" s="95"/>
      <c r="D555" s="95"/>
      <c r="E555" s="95"/>
      <c r="F555" s="95"/>
      <c r="G555" s="95"/>
      <c r="H555" s="95"/>
      <c r="I555" s="95"/>
      <c r="J555" s="95"/>
      <c r="K555" s="95"/>
      <c r="L555" s="95"/>
    </row>
    <row r="556" spans="2:12">
      <c r="B556" s="94"/>
      <c r="C556" s="95"/>
      <c r="D556" s="95"/>
      <c r="E556" s="95"/>
      <c r="F556" s="95"/>
      <c r="G556" s="95"/>
      <c r="H556" s="95"/>
      <c r="I556" s="95"/>
      <c r="J556" s="95"/>
      <c r="K556" s="95"/>
      <c r="L556" s="95"/>
    </row>
    <row r="557" spans="2:12">
      <c r="B557" s="94"/>
      <c r="C557" s="95"/>
      <c r="D557" s="95"/>
      <c r="E557" s="95"/>
      <c r="F557" s="95"/>
      <c r="G557" s="95"/>
      <c r="H557" s="95"/>
      <c r="I557" s="95"/>
      <c r="J557" s="95"/>
      <c r="K557" s="95"/>
      <c r="L557" s="95"/>
    </row>
    <row r="558" spans="2:12">
      <c r="B558" s="94"/>
      <c r="C558" s="95"/>
      <c r="D558" s="95"/>
      <c r="E558" s="95"/>
      <c r="F558" s="95"/>
      <c r="G558" s="95"/>
      <c r="H558" s="95"/>
      <c r="I558" s="95"/>
      <c r="J558" s="95"/>
      <c r="K558" s="95"/>
      <c r="L558" s="95"/>
    </row>
    <row r="559" spans="2:12">
      <c r="B559" s="94"/>
      <c r="C559" s="95"/>
      <c r="D559" s="95"/>
      <c r="E559" s="95"/>
      <c r="F559" s="95"/>
      <c r="G559" s="95"/>
      <c r="H559" s="95"/>
      <c r="I559" s="95"/>
      <c r="J559" s="95"/>
      <c r="K559" s="95"/>
      <c r="L559" s="95"/>
    </row>
    <row r="560" spans="2:12">
      <c r="B560" s="94"/>
      <c r="C560" s="95"/>
      <c r="D560" s="95"/>
      <c r="E560" s="95"/>
      <c r="F560" s="95"/>
      <c r="G560" s="95"/>
      <c r="H560" s="95"/>
      <c r="I560" s="95"/>
      <c r="J560" s="95"/>
      <c r="K560" s="95"/>
      <c r="L560" s="95"/>
    </row>
    <row r="561" spans="2:12">
      <c r="B561" s="94"/>
      <c r="C561" s="95"/>
      <c r="D561" s="95"/>
      <c r="E561" s="95"/>
      <c r="F561" s="95"/>
      <c r="G561" s="95"/>
      <c r="H561" s="95"/>
      <c r="I561" s="95"/>
      <c r="J561" s="95"/>
      <c r="K561" s="95"/>
      <c r="L561" s="95"/>
    </row>
    <row r="562" spans="2:12">
      <c r="B562" s="94"/>
      <c r="C562" s="95"/>
      <c r="D562" s="95"/>
      <c r="E562" s="95"/>
      <c r="F562" s="95"/>
      <c r="G562" s="95"/>
      <c r="H562" s="95"/>
      <c r="I562" s="95"/>
      <c r="J562" s="95"/>
      <c r="K562" s="95"/>
      <c r="L562" s="95"/>
    </row>
    <row r="563" spans="2:12">
      <c r="B563" s="94"/>
      <c r="C563" s="95"/>
      <c r="D563" s="95"/>
      <c r="E563" s="95"/>
      <c r="F563" s="95"/>
      <c r="G563" s="95"/>
      <c r="H563" s="95"/>
      <c r="I563" s="95"/>
      <c r="J563" s="95"/>
      <c r="K563" s="95"/>
      <c r="L563" s="95"/>
    </row>
    <row r="564" spans="2:12">
      <c r="B564" s="94"/>
      <c r="C564" s="95"/>
      <c r="D564" s="95"/>
      <c r="E564" s="95"/>
      <c r="F564" s="95"/>
      <c r="G564" s="95"/>
      <c r="H564" s="95"/>
      <c r="I564" s="95"/>
      <c r="J564" s="95"/>
      <c r="K564" s="95"/>
      <c r="L564" s="95"/>
    </row>
    <row r="565" spans="2:12">
      <c r="B565" s="94"/>
      <c r="C565" s="95"/>
      <c r="D565" s="95"/>
      <c r="E565" s="95"/>
      <c r="F565" s="95"/>
      <c r="G565" s="95"/>
      <c r="H565" s="95"/>
      <c r="I565" s="95"/>
      <c r="J565" s="95"/>
      <c r="K565" s="95"/>
      <c r="L565" s="95"/>
    </row>
    <row r="566" spans="2:12">
      <c r="B566" s="94"/>
      <c r="C566" s="95"/>
      <c r="D566" s="95"/>
      <c r="E566" s="95"/>
      <c r="F566" s="95"/>
      <c r="G566" s="95"/>
      <c r="H566" s="95"/>
      <c r="I566" s="95"/>
      <c r="J566" s="95"/>
      <c r="K566" s="95"/>
      <c r="L566" s="95"/>
    </row>
    <row r="567" spans="2:12">
      <c r="B567" s="94"/>
      <c r="C567" s="95"/>
      <c r="D567" s="95"/>
      <c r="E567" s="95"/>
      <c r="F567" s="95"/>
      <c r="G567" s="95"/>
      <c r="H567" s="95"/>
      <c r="I567" s="95"/>
      <c r="J567" s="95"/>
      <c r="K567" s="95"/>
      <c r="L567" s="95"/>
    </row>
    <row r="568" spans="2:12">
      <c r="B568" s="94"/>
      <c r="C568" s="95"/>
      <c r="D568" s="95"/>
      <c r="E568" s="95"/>
      <c r="F568" s="95"/>
      <c r="G568" s="95"/>
      <c r="H568" s="95"/>
      <c r="I568" s="95"/>
      <c r="J568" s="95"/>
      <c r="K568" s="95"/>
      <c r="L568" s="95"/>
    </row>
    <row r="569" spans="2:12">
      <c r="B569" s="94"/>
      <c r="C569" s="95"/>
      <c r="D569" s="95"/>
      <c r="E569" s="95"/>
      <c r="F569" s="95"/>
      <c r="G569" s="95"/>
      <c r="H569" s="95"/>
      <c r="I569" s="95"/>
      <c r="J569" s="95"/>
      <c r="K569" s="95"/>
      <c r="L569" s="95"/>
    </row>
    <row r="570" spans="2:12">
      <c r="B570" s="94"/>
      <c r="C570" s="95"/>
      <c r="D570" s="95"/>
      <c r="E570" s="95"/>
      <c r="F570" s="95"/>
      <c r="G570" s="95"/>
      <c r="H570" s="95"/>
      <c r="I570" s="95"/>
      <c r="J570" s="95"/>
      <c r="K570" s="95"/>
      <c r="L570" s="95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530"/>
  <sheetViews>
    <sheetView rightToLeft="1" workbookViewId="0">
      <selection activeCell="J21" sqref="J21"/>
    </sheetView>
  </sheetViews>
  <sheetFormatPr defaultColWidth="9.140625" defaultRowHeight="18"/>
  <cols>
    <col min="1" max="1" width="6.28515625" style="1" customWidth="1"/>
    <col min="2" max="2" width="35" style="2" bestFit="1" customWidth="1"/>
    <col min="3" max="3" width="51.5703125" style="2" bestFit="1" customWidth="1"/>
    <col min="4" max="4" width="9.7109375" style="2" bestFit="1" customWidth="1"/>
    <col min="5" max="5" width="12" style="1" bestFit="1" customWidth="1"/>
    <col min="6" max="6" width="11.28515625" style="1" bestFit="1" customWidth="1"/>
    <col min="7" max="7" width="12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9.85546875" style="1" bestFit="1" customWidth="1"/>
    <col min="12" max="12" width="10.42578125" style="1" bestFit="1" customWidth="1"/>
    <col min="13" max="16384" width="9.140625" style="1"/>
  </cols>
  <sheetData>
    <row r="1" spans="2:12">
      <c r="B1" s="46" t="s">
        <v>127</v>
      </c>
      <c r="C1" s="46" t="s" vm="1">
        <v>205</v>
      </c>
    </row>
    <row r="2" spans="2:12">
      <c r="B2" s="46" t="s">
        <v>126</v>
      </c>
      <c r="C2" s="46" t="s">
        <v>206</v>
      </c>
    </row>
    <row r="3" spans="2:12">
      <c r="B3" s="46" t="s">
        <v>128</v>
      </c>
      <c r="C3" s="46" t="s">
        <v>207</v>
      </c>
    </row>
    <row r="4" spans="2:12">
      <c r="B4" s="46" t="s">
        <v>129</v>
      </c>
      <c r="C4" s="46">
        <v>2146</v>
      </c>
    </row>
    <row r="6" spans="2:12" ht="26.25" customHeight="1">
      <c r="B6" s="130" t="s">
        <v>155</v>
      </c>
      <c r="C6" s="131"/>
      <c r="D6" s="131"/>
      <c r="E6" s="131"/>
      <c r="F6" s="131"/>
      <c r="G6" s="131"/>
      <c r="H6" s="131"/>
      <c r="I6" s="131"/>
      <c r="J6" s="131"/>
      <c r="K6" s="131"/>
      <c r="L6" s="132"/>
    </row>
    <row r="7" spans="2:12" ht="26.25" customHeight="1">
      <c r="B7" s="130" t="s">
        <v>82</v>
      </c>
      <c r="C7" s="131"/>
      <c r="D7" s="131"/>
      <c r="E7" s="131"/>
      <c r="F7" s="131"/>
      <c r="G7" s="131"/>
      <c r="H7" s="131"/>
      <c r="I7" s="131"/>
      <c r="J7" s="131"/>
      <c r="K7" s="131"/>
      <c r="L7" s="132"/>
    </row>
    <row r="8" spans="2:12" s="3" customFormat="1" ht="63">
      <c r="B8" s="21" t="s">
        <v>98</v>
      </c>
      <c r="C8" s="29" t="s">
        <v>37</v>
      </c>
      <c r="D8" s="29" t="s">
        <v>52</v>
      </c>
      <c r="E8" s="29" t="s">
        <v>85</v>
      </c>
      <c r="F8" s="29" t="s">
        <v>86</v>
      </c>
      <c r="G8" s="29" t="s">
        <v>183</v>
      </c>
      <c r="H8" s="29" t="s">
        <v>182</v>
      </c>
      <c r="I8" s="29" t="s">
        <v>93</v>
      </c>
      <c r="J8" s="29" t="s">
        <v>48</v>
      </c>
      <c r="K8" s="29" t="s">
        <v>130</v>
      </c>
      <c r="L8" s="30" t="s">
        <v>132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190</v>
      </c>
      <c r="H9" s="15"/>
      <c r="I9" s="15" t="s">
        <v>186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88" t="s">
        <v>41</v>
      </c>
      <c r="C11" s="88"/>
      <c r="D11" s="89"/>
      <c r="E11" s="89"/>
      <c r="F11" s="99"/>
      <c r="G11" s="91"/>
      <c r="H11" s="100"/>
      <c r="I11" s="91">
        <v>-1.0574549940000004</v>
      </c>
      <c r="J11" s="92"/>
      <c r="K11" s="92">
        <f>IFERROR(I11/$I$11,0)</f>
        <v>1</v>
      </c>
      <c r="L11" s="92">
        <f>I11/'סכום נכסי הקרן'!$C$42</f>
        <v>-7.4263872026400966E-6</v>
      </c>
    </row>
    <row r="12" spans="2:12" ht="19.5" customHeight="1">
      <c r="B12" s="110" t="s">
        <v>179</v>
      </c>
      <c r="C12" s="88"/>
      <c r="D12" s="89"/>
      <c r="E12" s="89"/>
      <c r="F12" s="99"/>
      <c r="G12" s="91"/>
      <c r="H12" s="100"/>
      <c r="I12" s="91">
        <v>-1.0574549940000004</v>
      </c>
      <c r="J12" s="92"/>
      <c r="K12" s="92">
        <f t="shared" ref="K12:K17" si="0">IFERROR(I12/$I$11,0)</f>
        <v>1</v>
      </c>
      <c r="L12" s="92">
        <f>I12/'סכום נכסי הקרן'!$C$42</f>
        <v>-7.4263872026400966E-6</v>
      </c>
    </row>
    <row r="13" spans="2:12">
      <c r="B13" s="93" t="s">
        <v>1128</v>
      </c>
      <c r="C13" s="88"/>
      <c r="D13" s="89"/>
      <c r="E13" s="89"/>
      <c r="F13" s="99"/>
      <c r="G13" s="91"/>
      <c r="H13" s="100"/>
      <c r="I13" s="91">
        <v>-1.0574549940000004</v>
      </c>
      <c r="J13" s="92"/>
      <c r="K13" s="92">
        <f t="shared" si="0"/>
        <v>1</v>
      </c>
      <c r="L13" s="92">
        <f>I13/'סכום נכסי הקרן'!$C$42</f>
        <v>-7.4263872026400966E-6</v>
      </c>
    </row>
    <row r="14" spans="2:12">
      <c r="B14" s="86" t="s">
        <v>1129</v>
      </c>
      <c r="C14" s="88" t="s">
        <v>1130</v>
      </c>
      <c r="D14" s="89" t="s">
        <v>682</v>
      </c>
      <c r="E14" s="89" t="s">
        <v>113</v>
      </c>
      <c r="F14" s="99">
        <v>45048</v>
      </c>
      <c r="G14" s="91">
        <v>-73958.245500000019</v>
      </c>
      <c r="H14" s="100">
        <v>1.4449000000000001</v>
      </c>
      <c r="I14" s="91">
        <v>-1.0686226890000003</v>
      </c>
      <c r="J14" s="92"/>
      <c r="K14" s="92">
        <f t="shared" si="0"/>
        <v>1.010560917545773</v>
      </c>
      <c r="L14" s="92">
        <f>I14/'סכום נכסי הקרן'!$C$42</f>
        <v>-7.5048166655501626E-6</v>
      </c>
    </row>
    <row r="15" spans="2:12">
      <c r="B15" s="86" t="s">
        <v>1131</v>
      </c>
      <c r="C15" s="88" t="s">
        <v>1132</v>
      </c>
      <c r="D15" s="89" t="s">
        <v>682</v>
      </c>
      <c r="E15" s="89" t="s">
        <v>113</v>
      </c>
      <c r="F15" s="99">
        <v>45076</v>
      </c>
      <c r="G15" s="91">
        <v>-345138.47900000005</v>
      </c>
      <c r="H15" s="100">
        <v>1.0383</v>
      </c>
      <c r="I15" s="91">
        <v>-3.5835728270000002</v>
      </c>
      <c r="J15" s="92"/>
      <c r="K15" s="92">
        <f t="shared" si="0"/>
        <v>3.3888655756823622</v>
      </c>
      <c r="L15" s="92">
        <f>I15/'סכום נכסי הקרן'!$C$42</f>
        <v>-2.5167027942715058E-5</v>
      </c>
    </row>
    <row r="16" spans="2:12" s="6" customFormat="1">
      <c r="B16" s="86" t="s">
        <v>1133</v>
      </c>
      <c r="C16" s="88" t="s">
        <v>1134</v>
      </c>
      <c r="D16" s="89" t="s">
        <v>682</v>
      </c>
      <c r="E16" s="89" t="s">
        <v>113</v>
      </c>
      <c r="F16" s="99">
        <v>45048</v>
      </c>
      <c r="G16" s="91">
        <v>73958.245500000019</v>
      </c>
      <c r="H16" s="100">
        <v>0.1817</v>
      </c>
      <c r="I16" s="91">
        <v>0.13438213200000004</v>
      </c>
      <c r="J16" s="92"/>
      <c r="K16" s="92">
        <f t="shared" si="0"/>
        <v>-0.12708071053849501</v>
      </c>
      <c r="L16" s="92">
        <f>I16/'סכום נכסי הקרן'!$C$42</f>
        <v>9.4375056244548988E-7</v>
      </c>
    </row>
    <row r="17" spans="2:12" s="6" customFormat="1">
      <c r="B17" s="86" t="s">
        <v>1135</v>
      </c>
      <c r="C17" s="88" t="s">
        <v>1136</v>
      </c>
      <c r="D17" s="89" t="s">
        <v>682</v>
      </c>
      <c r="E17" s="89" t="s">
        <v>113</v>
      </c>
      <c r="F17" s="99">
        <v>45076</v>
      </c>
      <c r="G17" s="91">
        <v>345138.47900000005</v>
      </c>
      <c r="H17" s="100">
        <v>1.0025999999999999</v>
      </c>
      <c r="I17" s="91">
        <v>3.4603583900000001</v>
      </c>
      <c r="J17" s="92"/>
      <c r="K17" s="92">
        <f t="shared" si="0"/>
        <v>-3.2723457826896403</v>
      </c>
      <c r="L17" s="92">
        <f>I17/'סכום נכסי הקרן'!$C$42</f>
        <v>2.4301706843179633E-5</v>
      </c>
    </row>
    <row r="18" spans="2:12" s="6" customFormat="1">
      <c r="B18" s="93"/>
      <c r="C18" s="88"/>
      <c r="D18" s="88"/>
      <c r="E18" s="88"/>
      <c r="F18" s="88"/>
      <c r="G18" s="91"/>
      <c r="H18" s="100"/>
      <c r="I18" s="88"/>
      <c r="J18" s="88"/>
      <c r="K18" s="92"/>
      <c r="L18" s="88"/>
    </row>
    <row r="19" spans="2:12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2:12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2:12">
      <c r="B21" s="109" t="s">
        <v>198</v>
      </c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2:12">
      <c r="B22" s="109" t="s">
        <v>94</v>
      </c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12">
      <c r="B23" s="109" t="s">
        <v>181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109" t="s">
        <v>189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</row>
    <row r="117" spans="2:12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</row>
    <row r="118" spans="2:12">
      <c r="B118" s="94"/>
      <c r="C118" s="95"/>
      <c r="D118" s="95"/>
      <c r="E118" s="95"/>
      <c r="F118" s="95"/>
      <c r="G118" s="95"/>
      <c r="H118" s="95"/>
      <c r="I118" s="95"/>
      <c r="J118" s="95"/>
      <c r="K118" s="95"/>
      <c r="L118" s="95"/>
    </row>
    <row r="119" spans="2:12">
      <c r="B119" s="94"/>
      <c r="C119" s="95"/>
      <c r="D119" s="95"/>
      <c r="E119" s="95"/>
      <c r="F119" s="95"/>
      <c r="G119" s="95"/>
      <c r="H119" s="95"/>
      <c r="I119" s="95"/>
      <c r="J119" s="95"/>
      <c r="K119" s="95"/>
      <c r="L119" s="95"/>
    </row>
    <row r="120" spans="2:12">
      <c r="B120" s="94"/>
      <c r="C120" s="95"/>
      <c r="D120" s="95"/>
      <c r="E120" s="95"/>
      <c r="F120" s="95"/>
      <c r="G120" s="95"/>
      <c r="H120" s="95"/>
      <c r="I120" s="95"/>
      <c r="J120" s="95"/>
      <c r="K120" s="95"/>
      <c r="L120" s="95"/>
    </row>
    <row r="121" spans="2:12">
      <c r="B121" s="94"/>
      <c r="C121" s="95"/>
      <c r="D121" s="95"/>
      <c r="E121" s="95"/>
      <c r="F121" s="95"/>
      <c r="G121" s="95"/>
      <c r="H121" s="95"/>
      <c r="I121" s="95"/>
      <c r="J121" s="95"/>
      <c r="K121" s="95"/>
      <c r="L121" s="95"/>
    </row>
    <row r="122" spans="2:12">
      <c r="B122" s="94"/>
      <c r="C122" s="95"/>
      <c r="D122" s="95"/>
      <c r="E122" s="95"/>
      <c r="F122" s="95"/>
      <c r="G122" s="95"/>
      <c r="H122" s="95"/>
      <c r="I122" s="95"/>
      <c r="J122" s="95"/>
      <c r="K122" s="95"/>
      <c r="L122" s="95"/>
    </row>
    <row r="123" spans="2:12">
      <c r="B123" s="94"/>
      <c r="C123" s="95"/>
      <c r="D123" s="95"/>
      <c r="E123" s="95"/>
      <c r="F123" s="95"/>
      <c r="G123" s="95"/>
      <c r="H123" s="95"/>
      <c r="I123" s="95"/>
      <c r="J123" s="95"/>
      <c r="K123" s="95"/>
      <c r="L123" s="95"/>
    </row>
    <row r="124" spans="2:12">
      <c r="B124" s="94"/>
      <c r="C124" s="95"/>
      <c r="D124" s="95"/>
      <c r="E124" s="95"/>
      <c r="F124" s="95"/>
      <c r="G124" s="95"/>
      <c r="H124" s="95"/>
      <c r="I124" s="95"/>
      <c r="J124" s="95"/>
      <c r="K124" s="95"/>
      <c r="L124" s="95"/>
    </row>
    <row r="125" spans="2:12">
      <c r="B125" s="94"/>
      <c r="C125" s="95"/>
      <c r="D125" s="95"/>
      <c r="E125" s="95"/>
      <c r="F125" s="95"/>
      <c r="G125" s="95"/>
      <c r="H125" s="95"/>
      <c r="I125" s="95"/>
      <c r="J125" s="95"/>
      <c r="K125" s="95"/>
      <c r="L125" s="95"/>
    </row>
    <row r="126" spans="2:12">
      <c r="B126" s="94"/>
      <c r="C126" s="95"/>
      <c r="D126" s="95"/>
      <c r="E126" s="95"/>
      <c r="F126" s="95"/>
      <c r="G126" s="95"/>
      <c r="H126" s="95"/>
      <c r="I126" s="95"/>
      <c r="J126" s="95"/>
      <c r="K126" s="95"/>
      <c r="L126" s="95"/>
    </row>
    <row r="127" spans="2:12">
      <c r="B127" s="94"/>
      <c r="C127" s="95"/>
      <c r="D127" s="95"/>
      <c r="E127" s="95"/>
      <c r="F127" s="95"/>
      <c r="G127" s="95"/>
      <c r="H127" s="95"/>
      <c r="I127" s="95"/>
      <c r="J127" s="95"/>
      <c r="K127" s="95"/>
      <c r="L127" s="95"/>
    </row>
    <row r="128" spans="2:12">
      <c r="B128" s="94"/>
      <c r="C128" s="95"/>
      <c r="D128" s="95"/>
      <c r="E128" s="95"/>
      <c r="F128" s="95"/>
      <c r="G128" s="95"/>
      <c r="H128" s="95"/>
      <c r="I128" s="95"/>
      <c r="J128" s="95"/>
      <c r="K128" s="95"/>
      <c r="L128" s="95"/>
    </row>
    <row r="129" spans="2:12">
      <c r="B129" s="94"/>
      <c r="C129" s="95"/>
      <c r="D129" s="95"/>
      <c r="E129" s="95"/>
      <c r="F129" s="95"/>
      <c r="G129" s="95"/>
      <c r="H129" s="95"/>
      <c r="I129" s="95"/>
      <c r="J129" s="95"/>
      <c r="K129" s="95"/>
      <c r="L129" s="95"/>
    </row>
    <row r="130" spans="2:12">
      <c r="B130" s="94"/>
      <c r="C130" s="95"/>
      <c r="D130" s="95"/>
      <c r="E130" s="95"/>
      <c r="F130" s="95"/>
      <c r="G130" s="95"/>
      <c r="H130" s="95"/>
      <c r="I130" s="95"/>
      <c r="J130" s="95"/>
      <c r="K130" s="95"/>
      <c r="L130" s="95"/>
    </row>
    <row r="131" spans="2:12">
      <c r="B131" s="94"/>
      <c r="C131" s="95"/>
      <c r="D131" s="95"/>
      <c r="E131" s="95"/>
      <c r="F131" s="95"/>
      <c r="G131" s="95"/>
      <c r="H131" s="95"/>
      <c r="I131" s="95"/>
      <c r="J131" s="95"/>
      <c r="K131" s="95"/>
      <c r="L131" s="95"/>
    </row>
    <row r="132" spans="2:12">
      <c r="B132" s="94"/>
      <c r="C132" s="95"/>
      <c r="D132" s="95"/>
      <c r="E132" s="95"/>
      <c r="F132" s="95"/>
      <c r="G132" s="95"/>
      <c r="H132" s="95"/>
      <c r="I132" s="95"/>
      <c r="J132" s="95"/>
      <c r="K132" s="95"/>
      <c r="L132" s="95"/>
    </row>
    <row r="133" spans="2:12">
      <c r="B133" s="94"/>
      <c r="C133" s="95"/>
      <c r="D133" s="95"/>
      <c r="E133" s="95"/>
      <c r="F133" s="95"/>
      <c r="G133" s="95"/>
      <c r="H133" s="95"/>
      <c r="I133" s="95"/>
      <c r="J133" s="95"/>
      <c r="K133" s="95"/>
      <c r="L133" s="95"/>
    </row>
    <row r="134" spans="2:12">
      <c r="B134" s="94"/>
      <c r="C134" s="95"/>
      <c r="D134" s="95"/>
      <c r="E134" s="95"/>
      <c r="F134" s="95"/>
      <c r="G134" s="95"/>
      <c r="H134" s="95"/>
      <c r="I134" s="95"/>
      <c r="J134" s="95"/>
      <c r="K134" s="95"/>
      <c r="L134" s="95"/>
    </row>
    <row r="135" spans="2:12">
      <c r="B135" s="94"/>
      <c r="C135" s="95"/>
      <c r="D135" s="95"/>
      <c r="E135" s="95"/>
      <c r="F135" s="95"/>
      <c r="G135" s="95"/>
      <c r="H135" s="95"/>
      <c r="I135" s="95"/>
      <c r="J135" s="95"/>
      <c r="K135" s="95"/>
      <c r="L135" s="95"/>
    </row>
    <row r="136" spans="2:12">
      <c r="B136" s="94"/>
      <c r="C136" s="95"/>
      <c r="D136" s="95"/>
      <c r="E136" s="95"/>
      <c r="F136" s="95"/>
      <c r="G136" s="95"/>
      <c r="H136" s="95"/>
      <c r="I136" s="95"/>
      <c r="J136" s="95"/>
      <c r="K136" s="95"/>
      <c r="L136" s="95"/>
    </row>
    <row r="137" spans="2:12">
      <c r="B137" s="94"/>
      <c r="C137" s="95"/>
      <c r="D137" s="95"/>
      <c r="E137" s="95"/>
      <c r="F137" s="95"/>
      <c r="G137" s="95"/>
      <c r="H137" s="95"/>
      <c r="I137" s="95"/>
      <c r="J137" s="95"/>
      <c r="K137" s="95"/>
      <c r="L137" s="95"/>
    </row>
    <row r="138" spans="2:12">
      <c r="B138" s="94"/>
      <c r="C138" s="95"/>
      <c r="D138" s="95"/>
      <c r="E138" s="95"/>
      <c r="F138" s="95"/>
      <c r="G138" s="95"/>
      <c r="H138" s="95"/>
      <c r="I138" s="95"/>
      <c r="J138" s="95"/>
      <c r="K138" s="95"/>
      <c r="L138" s="95"/>
    </row>
    <row r="139" spans="2:12">
      <c r="B139" s="94"/>
      <c r="C139" s="95"/>
      <c r="D139" s="95"/>
      <c r="E139" s="95"/>
      <c r="F139" s="95"/>
      <c r="G139" s="95"/>
      <c r="H139" s="95"/>
      <c r="I139" s="95"/>
      <c r="J139" s="95"/>
      <c r="K139" s="95"/>
      <c r="L139" s="95"/>
    </row>
    <row r="140" spans="2:12">
      <c r="B140" s="94"/>
      <c r="C140" s="95"/>
      <c r="D140" s="95"/>
      <c r="E140" s="95"/>
      <c r="F140" s="95"/>
      <c r="G140" s="95"/>
      <c r="H140" s="95"/>
      <c r="I140" s="95"/>
      <c r="J140" s="95"/>
      <c r="K140" s="95"/>
      <c r="L140" s="95"/>
    </row>
    <row r="141" spans="2:12">
      <c r="B141" s="94"/>
      <c r="C141" s="95"/>
      <c r="D141" s="95"/>
      <c r="E141" s="95"/>
      <c r="F141" s="95"/>
      <c r="G141" s="95"/>
      <c r="H141" s="95"/>
      <c r="I141" s="95"/>
      <c r="J141" s="95"/>
      <c r="K141" s="95"/>
      <c r="L141" s="95"/>
    </row>
    <row r="142" spans="2:12">
      <c r="B142" s="94"/>
      <c r="C142" s="95"/>
      <c r="D142" s="95"/>
      <c r="E142" s="95"/>
      <c r="F142" s="95"/>
      <c r="G142" s="95"/>
      <c r="H142" s="95"/>
      <c r="I142" s="95"/>
      <c r="J142" s="95"/>
      <c r="K142" s="95"/>
      <c r="L142" s="95"/>
    </row>
    <row r="143" spans="2:12">
      <c r="B143" s="94"/>
      <c r="C143" s="95"/>
      <c r="D143" s="95"/>
      <c r="E143" s="95"/>
      <c r="F143" s="95"/>
      <c r="G143" s="95"/>
      <c r="H143" s="95"/>
      <c r="I143" s="95"/>
      <c r="J143" s="95"/>
      <c r="K143" s="95"/>
      <c r="L143" s="95"/>
    </row>
    <row r="144" spans="2:12">
      <c r="B144" s="94"/>
      <c r="C144" s="95"/>
      <c r="D144" s="95"/>
      <c r="E144" s="95"/>
      <c r="F144" s="95"/>
      <c r="G144" s="95"/>
      <c r="H144" s="95"/>
      <c r="I144" s="95"/>
      <c r="J144" s="95"/>
      <c r="K144" s="95"/>
      <c r="L144" s="95"/>
    </row>
    <row r="145" spans="2:12">
      <c r="B145" s="94"/>
      <c r="C145" s="95"/>
      <c r="D145" s="95"/>
      <c r="E145" s="95"/>
      <c r="F145" s="95"/>
      <c r="G145" s="95"/>
      <c r="H145" s="95"/>
      <c r="I145" s="95"/>
      <c r="J145" s="95"/>
      <c r="K145" s="95"/>
      <c r="L145" s="95"/>
    </row>
    <row r="146" spans="2:12">
      <c r="B146" s="94"/>
      <c r="C146" s="95"/>
      <c r="D146" s="95"/>
      <c r="E146" s="95"/>
      <c r="F146" s="95"/>
      <c r="G146" s="95"/>
      <c r="H146" s="95"/>
      <c r="I146" s="95"/>
      <c r="J146" s="95"/>
      <c r="K146" s="95"/>
      <c r="L146" s="95"/>
    </row>
    <row r="147" spans="2:12">
      <c r="B147" s="94"/>
      <c r="C147" s="95"/>
      <c r="D147" s="95"/>
      <c r="E147" s="95"/>
      <c r="F147" s="95"/>
      <c r="G147" s="95"/>
      <c r="H147" s="95"/>
      <c r="I147" s="95"/>
      <c r="J147" s="95"/>
      <c r="K147" s="95"/>
      <c r="L147" s="95"/>
    </row>
    <row r="148" spans="2:12">
      <c r="B148" s="94"/>
      <c r="C148" s="95"/>
      <c r="D148" s="95"/>
      <c r="E148" s="95"/>
      <c r="F148" s="95"/>
      <c r="G148" s="95"/>
      <c r="H148" s="95"/>
      <c r="I148" s="95"/>
      <c r="J148" s="95"/>
      <c r="K148" s="95"/>
      <c r="L148" s="95"/>
    </row>
    <row r="149" spans="2:12">
      <c r="B149" s="94"/>
      <c r="C149" s="95"/>
      <c r="D149" s="95"/>
      <c r="E149" s="95"/>
      <c r="F149" s="95"/>
      <c r="G149" s="95"/>
      <c r="H149" s="95"/>
      <c r="I149" s="95"/>
      <c r="J149" s="95"/>
      <c r="K149" s="95"/>
      <c r="L149" s="95"/>
    </row>
    <row r="150" spans="2:12">
      <c r="B150" s="94"/>
      <c r="C150" s="95"/>
      <c r="D150" s="95"/>
      <c r="E150" s="95"/>
      <c r="F150" s="95"/>
      <c r="G150" s="95"/>
      <c r="H150" s="95"/>
      <c r="I150" s="95"/>
      <c r="J150" s="95"/>
      <c r="K150" s="95"/>
      <c r="L150" s="95"/>
    </row>
    <row r="151" spans="2:12">
      <c r="B151" s="94"/>
      <c r="C151" s="95"/>
      <c r="D151" s="95"/>
      <c r="E151" s="95"/>
      <c r="F151" s="95"/>
      <c r="G151" s="95"/>
      <c r="H151" s="95"/>
      <c r="I151" s="95"/>
      <c r="J151" s="95"/>
      <c r="K151" s="95"/>
      <c r="L151" s="95"/>
    </row>
    <row r="152" spans="2:12">
      <c r="B152" s="94"/>
      <c r="C152" s="95"/>
      <c r="D152" s="95"/>
      <c r="E152" s="95"/>
      <c r="F152" s="95"/>
      <c r="G152" s="95"/>
      <c r="H152" s="95"/>
      <c r="I152" s="95"/>
      <c r="J152" s="95"/>
      <c r="K152" s="95"/>
      <c r="L152" s="95"/>
    </row>
    <row r="153" spans="2:12">
      <c r="B153" s="94"/>
      <c r="C153" s="95"/>
      <c r="D153" s="95"/>
      <c r="E153" s="95"/>
      <c r="F153" s="95"/>
      <c r="G153" s="95"/>
      <c r="H153" s="95"/>
      <c r="I153" s="95"/>
      <c r="J153" s="95"/>
      <c r="K153" s="95"/>
      <c r="L153" s="95"/>
    </row>
    <row r="154" spans="2:12">
      <c r="B154" s="94"/>
      <c r="C154" s="95"/>
      <c r="D154" s="95"/>
      <c r="E154" s="95"/>
      <c r="F154" s="95"/>
      <c r="G154" s="95"/>
      <c r="H154" s="95"/>
      <c r="I154" s="95"/>
      <c r="J154" s="95"/>
      <c r="K154" s="95"/>
      <c r="L154" s="95"/>
    </row>
    <row r="155" spans="2:12">
      <c r="B155" s="94"/>
      <c r="C155" s="95"/>
      <c r="D155" s="95"/>
      <c r="E155" s="95"/>
      <c r="F155" s="95"/>
      <c r="G155" s="95"/>
      <c r="H155" s="95"/>
      <c r="I155" s="95"/>
      <c r="J155" s="95"/>
      <c r="K155" s="95"/>
      <c r="L155" s="95"/>
    </row>
    <row r="156" spans="2:12">
      <c r="B156" s="94"/>
      <c r="C156" s="95"/>
      <c r="D156" s="95"/>
      <c r="E156" s="95"/>
      <c r="F156" s="95"/>
      <c r="G156" s="95"/>
      <c r="H156" s="95"/>
      <c r="I156" s="95"/>
      <c r="J156" s="95"/>
      <c r="K156" s="95"/>
      <c r="L156" s="95"/>
    </row>
    <row r="157" spans="2:12">
      <c r="B157" s="94"/>
      <c r="C157" s="95"/>
      <c r="D157" s="95"/>
      <c r="E157" s="95"/>
      <c r="F157" s="95"/>
      <c r="G157" s="95"/>
      <c r="H157" s="95"/>
      <c r="I157" s="95"/>
      <c r="J157" s="95"/>
      <c r="K157" s="95"/>
      <c r="L157" s="95"/>
    </row>
    <row r="158" spans="2:12">
      <c r="B158" s="94"/>
      <c r="C158" s="95"/>
      <c r="D158" s="95"/>
      <c r="E158" s="95"/>
      <c r="F158" s="95"/>
      <c r="G158" s="95"/>
      <c r="H158" s="95"/>
      <c r="I158" s="95"/>
      <c r="J158" s="95"/>
      <c r="K158" s="95"/>
      <c r="L158" s="95"/>
    </row>
    <row r="159" spans="2:12">
      <c r="B159" s="94"/>
      <c r="C159" s="95"/>
      <c r="D159" s="95"/>
      <c r="E159" s="95"/>
      <c r="F159" s="95"/>
      <c r="G159" s="95"/>
      <c r="H159" s="95"/>
      <c r="I159" s="95"/>
      <c r="J159" s="95"/>
      <c r="K159" s="95"/>
      <c r="L159" s="95"/>
    </row>
    <row r="160" spans="2:12">
      <c r="B160" s="94"/>
      <c r="C160" s="95"/>
      <c r="D160" s="95"/>
      <c r="E160" s="95"/>
      <c r="F160" s="95"/>
      <c r="G160" s="95"/>
      <c r="H160" s="95"/>
      <c r="I160" s="95"/>
      <c r="J160" s="95"/>
      <c r="K160" s="95"/>
      <c r="L160" s="95"/>
    </row>
    <row r="161" spans="2:12">
      <c r="B161" s="94"/>
      <c r="C161" s="95"/>
      <c r="D161" s="95"/>
      <c r="E161" s="95"/>
      <c r="F161" s="95"/>
      <c r="G161" s="95"/>
      <c r="H161" s="95"/>
      <c r="I161" s="95"/>
      <c r="J161" s="95"/>
      <c r="K161" s="95"/>
      <c r="L161" s="95"/>
    </row>
    <row r="162" spans="2:12">
      <c r="B162" s="94"/>
      <c r="C162" s="95"/>
      <c r="D162" s="95"/>
      <c r="E162" s="95"/>
      <c r="F162" s="95"/>
      <c r="G162" s="95"/>
      <c r="H162" s="95"/>
      <c r="I162" s="95"/>
      <c r="J162" s="95"/>
      <c r="K162" s="95"/>
      <c r="L162" s="95"/>
    </row>
    <row r="163" spans="2:12">
      <c r="B163" s="94"/>
      <c r="C163" s="95"/>
      <c r="D163" s="95"/>
      <c r="E163" s="95"/>
      <c r="F163" s="95"/>
      <c r="G163" s="95"/>
      <c r="H163" s="95"/>
      <c r="I163" s="95"/>
      <c r="J163" s="95"/>
      <c r="K163" s="95"/>
      <c r="L163" s="95"/>
    </row>
    <row r="164" spans="2:12">
      <c r="B164" s="94"/>
      <c r="C164" s="95"/>
      <c r="D164" s="95"/>
      <c r="E164" s="95"/>
      <c r="F164" s="95"/>
      <c r="G164" s="95"/>
      <c r="H164" s="95"/>
      <c r="I164" s="95"/>
      <c r="J164" s="95"/>
      <c r="K164" s="95"/>
      <c r="L164" s="95"/>
    </row>
    <row r="165" spans="2:12">
      <c r="B165" s="94"/>
      <c r="C165" s="95"/>
      <c r="D165" s="95"/>
      <c r="E165" s="95"/>
      <c r="F165" s="95"/>
      <c r="G165" s="95"/>
      <c r="H165" s="95"/>
      <c r="I165" s="95"/>
      <c r="J165" s="95"/>
      <c r="K165" s="95"/>
      <c r="L165" s="95"/>
    </row>
    <row r="166" spans="2:12">
      <c r="B166" s="94"/>
      <c r="C166" s="95"/>
      <c r="D166" s="95"/>
      <c r="E166" s="95"/>
      <c r="F166" s="95"/>
      <c r="G166" s="95"/>
      <c r="H166" s="95"/>
      <c r="I166" s="95"/>
      <c r="J166" s="95"/>
      <c r="K166" s="95"/>
      <c r="L166" s="95"/>
    </row>
    <row r="167" spans="2:12">
      <c r="B167" s="94"/>
      <c r="C167" s="95"/>
      <c r="D167" s="95"/>
      <c r="E167" s="95"/>
      <c r="F167" s="95"/>
      <c r="G167" s="95"/>
      <c r="H167" s="95"/>
      <c r="I167" s="95"/>
      <c r="J167" s="95"/>
      <c r="K167" s="95"/>
      <c r="L167" s="95"/>
    </row>
    <row r="168" spans="2:12">
      <c r="B168" s="94"/>
      <c r="C168" s="95"/>
      <c r="D168" s="95"/>
      <c r="E168" s="95"/>
      <c r="F168" s="95"/>
      <c r="G168" s="95"/>
      <c r="H168" s="95"/>
      <c r="I168" s="95"/>
      <c r="J168" s="95"/>
      <c r="K168" s="95"/>
      <c r="L168" s="95"/>
    </row>
    <row r="169" spans="2:12">
      <c r="B169" s="94"/>
      <c r="C169" s="95"/>
      <c r="D169" s="95"/>
      <c r="E169" s="95"/>
      <c r="F169" s="95"/>
      <c r="G169" s="95"/>
      <c r="H169" s="95"/>
      <c r="I169" s="95"/>
      <c r="J169" s="95"/>
      <c r="K169" s="95"/>
      <c r="L169" s="95"/>
    </row>
    <row r="170" spans="2:12">
      <c r="B170" s="94"/>
      <c r="C170" s="95"/>
      <c r="D170" s="95"/>
      <c r="E170" s="95"/>
      <c r="F170" s="95"/>
      <c r="G170" s="95"/>
      <c r="H170" s="95"/>
      <c r="I170" s="95"/>
      <c r="J170" s="95"/>
      <c r="K170" s="95"/>
      <c r="L170" s="95"/>
    </row>
    <row r="171" spans="2:12">
      <c r="B171" s="94"/>
      <c r="C171" s="95"/>
      <c r="D171" s="95"/>
      <c r="E171" s="95"/>
      <c r="F171" s="95"/>
      <c r="G171" s="95"/>
      <c r="H171" s="95"/>
      <c r="I171" s="95"/>
      <c r="J171" s="95"/>
      <c r="K171" s="95"/>
      <c r="L171" s="95"/>
    </row>
    <row r="172" spans="2:12">
      <c r="B172" s="94"/>
      <c r="C172" s="95"/>
      <c r="D172" s="95"/>
      <c r="E172" s="95"/>
      <c r="F172" s="95"/>
      <c r="G172" s="95"/>
      <c r="H172" s="95"/>
      <c r="I172" s="95"/>
      <c r="J172" s="95"/>
      <c r="K172" s="95"/>
      <c r="L172" s="95"/>
    </row>
    <row r="173" spans="2:12">
      <c r="B173" s="94"/>
      <c r="C173" s="95"/>
      <c r="D173" s="95"/>
      <c r="E173" s="95"/>
      <c r="F173" s="95"/>
      <c r="G173" s="95"/>
      <c r="H173" s="95"/>
      <c r="I173" s="95"/>
      <c r="J173" s="95"/>
      <c r="K173" s="95"/>
      <c r="L173" s="95"/>
    </row>
    <row r="174" spans="2:12">
      <c r="B174" s="94"/>
      <c r="C174" s="95"/>
      <c r="D174" s="95"/>
      <c r="E174" s="95"/>
      <c r="F174" s="95"/>
      <c r="G174" s="95"/>
      <c r="H174" s="95"/>
      <c r="I174" s="95"/>
      <c r="J174" s="95"/>
      <c r="K174" s="95"/>
      <c r="L174" s="95"/>
    </row>
    <row r="175" spans="2:12">
      <c r="B175" s="94"/>
      <c r="C175" s="95"/>
      <c r="D175" s="95"/>
      <c r="E175" s="95"/>
      <c r="F175" s="95"/>
      <c r="G175" s="95"/>
      <c r="H175" s="95"/>
      <c r="I175" s="95"/>
      <c r="J175" s="95"/>
      <c r="K175" s="95"/>
      <c r="L175" s="95"/>
    </row>
    <row r="176" spans="2:12">
      <c r="B176" s="94"/>
      <c r="C176" s="95"/>
      <c r="D176" s="95"/>
      <c r="E176" s="95"/>
      <c r="F176" s="95"/>
      <c r="G176" s="95"/>
      <c r="H176" s="95"/>
      <c r="I176" s="95"/>
      <c r="J176" s="95"/>
      <c r="K176" s="95"/>
      <c r="L176" s="95"/>
    </row>
    <row r="177" spans="2:12">
      <c r="B177" s="94"/>
      <c r="C177" s="95"/>
      <c r="D177" s="95"/>
      <c r="E177" s="95"/>
      <c r="F177" s="95"/>
      <c r="G177" s="95"/>
      <c r="H177" s="95"/>
      <c r="I177" s="95"/>
      <c r="J177" s="95"/>
      <c r="K177" s="95"/>
      <c r="L177" s="95"/>
    </row>
    <row r="178" spans="2:12">
      <c r="B178" s="94"/>
      <c r="C178" s="95"/>
      <c r="D178" s="95"/>
      <c r="E178" s="95"/>
      <c r="F178" s="95"/>
      <c r="G178" s="95"/>
      <c r="H178" s="95"/>
      <c r="I178" s="95"/>
      <c r="J178" s="95"/>
      <c r="K178" s="95"/>
      <c r="L178" s="95"/>
    </row>
    <row r="179" spans="2:12">
      <c r="B179" s="94"/>
      <c r="C179" s="95"/>
      <c r="D179" s="95"/>
      <c r="E179" s="95"/>
      <c r="F179" s="95"/>
      <c r="G179" s="95"/>
      <c r="H179" s="95"/>
      <c r="I179" s="95"/>
      <c r="J179" s="95"/>
      <c r="K179" s="95"/>
      <c r="L179" s="95"/>
    </row>
    <row r="180" spans="2:12">
      <c r="B180" s="94"/>
      <c r="C180" s="95"/>
      <c r="D180" s="95"/>
      <c r="E180" s="95"/>
      <c r="F180" s="95"/>
      <c r="G180" s="95"/>
      <c r="H180" s="95"/>
      <c r="I180" s="95"/>
      <c r="J180" s="95"/>
      <c r="K180" s="95"/>
      <c r="L180" s="95"/>
    </row>
    <row r="181" spans="2:12">
      <c r="B181" s="94"/>
      <c r="C181" s="95"/>
      <c r="D181" s="95"/>
      <c r="E181" s="95"/>
      <c r="F181" s="95"/>
      <c r="G181" s="95"/>
      <c r="H181" s="95"/>
      <c r="I181" s="95"/>
      <c r="J181" s="95"/>
      <c r="K181" s="95"/>
      <c r="L181" s="95"/>
    </row>
    <row r="182" spans="2:12">
      <c r="B182" s="94"/>
      <c r="C182" s="95"/>
      <c r="D182" s="95"/>
      <c r="E182" s="95"/>
      <c r="F182" s="95"/>
      <c r="G182" s="95"/>
      <c r="H182" s="95"/>
      <c r="I182" s="95"/>
      <c r="J182" s="95"/>
      <c r="K182" s="95"/>
      <c r="L182" s="95"/>
    </row>
    <row r="183" spans="2:12">
      <c r="B183" s="94"/>
      <c r="C183" s="95"/>
      <c r="D183" s="95"/>
      <c r="E183" s="95"/>
      <c r="F183" s="95"/>
      <c r="G183" s="95"/>
      <c r="H183" s="95"/>
      <c r="I183" s="95"/>
      <c r="J183" s="95"/>
      <c r="K183" s="95"/>
      <c r="L183" s="95"/>
    </row>
    <row r="184" spans="2:12">
      <c r="B184" s="94"/>
      <c r="C184" s="95"/>
      <c r="D184" s="95"/>
      <c r="E184" s="95"/>
      <c r="F184" s="95"/>
      <c r="G184" s="95"/>
      <c r="H184" s="95"/>
      <c r="I184" s="95"/>
      <c r="J184" s="95"/>
      <c r="K184" s="95"/>
      <c r="L184" s="95"/>
    </row>
    <row r="185" spans="2:12">
      <c r="B185" s="94"/>
      <c r="C185" s="95"/>
      <c r="D185" s="95"/>
      <c r="E185" s="95"/>
      <c r="F185" s="95"/>
      <c r="G185" s="95"/>
      <c r="H185" s="95"/>
      <c r="I185" s="95"/>
      <c r="J185" s="95"/>
      <c r="K185" s="95"/>
      <c r="L185" s="95"/>
    </row>
    <row r="186" spans="2:12">
      <c r="B186" s="94"/>
      <c r="C186" s="95"/>
      <c r="D186" s="95"/>
      <c r="E186" s="95"/>
      <c r="F186" s="95"/>
      <c r="G186" s="95"/>
      <c r="H186" s="95"/>
      <c r="I186" s="95"/>
      <c r="J186" s="95"/>
      <c r="K186" s="95"/>
      <c r="L186" s="95"/>
    </row>
    <row r="187" spans="2:12">
      <c r="B187" s="94"/>
      <c r="C187" s="95"/>
      <c r="D187" s="95"/>
      <c r="E187" s="95"/>
      <c r="F187" s="95"/>
      <c r="G187" s="95"/>
      <c r="H187" s="95"/>
      <c r="I187" s="95"/>
      <c r="J187" s="95"/>
      <c r="K187" s="95"/>
      <c r="L187" s="95"/>
    </row>
    <row r="188" spans="2:12">
      <c r="B188" s="94"/>
      <c r="C188" s="95"/>
      <c r="D188" s="95"/>
      <c r="E188" s="95"/>
      <c r="F188" s="95"/>
      <c r="G188" s="95"/>
      <c r="H188" s="95"/>
      <c r="I188" s="95"/>
      <c r="J188" s="95"/>
      <c r="K188" s="95"/>
      <c r="L188" s="95"/>
    </row>
    <row r="189" spans="2:12">
      <c r="B189" s="94"/>
      <c r="C189" s="95"/>
      <c r="D189" s="95"/>
      <c r="E189" s="95"/>
      <c r="F189" s="95"/>
      <c r="G189" s="95"/>
      <c r="H189" s="95"/>
      <c r="I189" s="95"/>
      <c r="J189" s="95"/>
      <c r="K189" s="95"/>
      <c r="L189" s="95"/>
    </row>
    <row r="190" spans="2:12">
      <c r="B190" s="94"/>
      <c r="C190" s="95"/>
      <c r="D190" s="95"/>
      <c r="E190" s="95"/>
      <c r="F190" s="95"/>
      <c r="G190" s="95"/>
      <c r="H190" s="95"/>
      <c r="I190" s="95"/>
      <c r="J190" s="95"/>
      <c r="K190" s="95"/>
      <c r="L190" s="95"/>
    </row>
    <row r="191" spans="2:12">
      <c r="B191" s="94"/>
      <c r="C191" s="95"/>
      <c r="D191" s="95"/>
      <c r="E191" s="95"/>
      <c r="F191" s="95"/>
      <c r="G191" s="95"/>
      <c r="H191" s="95"/>
      <c r="I191" s="95"/>
      <c r="J191" s="95"/>
      <c r="K191" s="95"/>
      <c r="L191" s="95"/>
    </row>
    <row r="192" spans="2:12">
      <c r="B192" s="94"/>
      <c r="C192" s="95"/>
      <c r="D192" s="95"/>
      <c r="E192" s="95"/>
      <c r="F192" s="95"/>
      <c r="G192" s="95"/>
      <c r="H192" s="95"/>
      <c r="I192" s="95"/>
      <c r="J192" s="95"/>
      <c r="K192" s="95"/>
      <c r="L192" s="95"/>
    </row>
    <row r="193" spans="2:12">
      <c r="B193" s="94"/>
      <c r="C193" s="95"/>
      <c r="D193" s="95"/>
      <c r="E193" s="95"/>
      <c r="F193" s="95"/>
      <c r="G193" s="95"/>
      <c r="H193" s="95"/>
      <c r="I193" s="95"/>
      <c r="J193" s="95"/>
      <c r="K193" s="95"/>
      <c r="L193" s="95"/>
    </row>
    <row r="194" spans="2:12">
      <c r="B194" s="94"/>
      <c r="C194" s="95"/>
      <c r="D194" s="95"/>
      <c r="E194" s="95"/>
      <c r="F194" s="95"/>
      <c r="G194" s="95"/>
      <c r="H194" s="95"/>
      <c r="I194" s="95"/>
      <c r="J194" s="95"/>
      <c r="K194" s="95"/>
      <c r="L194" s="95"/>
    </row>
    <row r="195" spans="2:12">
      <c r="B195" s="94"/>
      <c r="C195" s="95"/>
      <c r="D195" s="95"/>
      <c r="E195" s="95"/>
      <c r="F195" s="95"/>
      <c r="G195" s="95"/>
      <c r="H195" s="95"/>
      <c r="I195" s="95"/>
      <c r="J195" s="95"/>
      <c r="K195" s="95"/>
      <c r="L195" s="95"/>
    </row>
    <row r="196" spans="2:12">
      <c r="B196" s="94"/>
      <c r="C196" s="95"/>
      <c r="D196" s="95"/>
      <c r="E196" s="95"/>
      <c r="F196" s="95"/>
      <c r="G196" s="95"/>
      <c r="H196" s="95"/>
      <c r="I196" s="95"/>
      <c r="J196" s="95"/>
      <c r="K196" s="95"/>
      <c r="L196" s="95"/>
    </row>
    <row r="197" spans="2:12">
      <c r="B197" s="94"/>
      <c r="C197" s="95"/>
      <c r="D197" s="95"/>
      <c r="E197" s="95"/>
      <c r="F197" s="95"/>
      <c r="G197" s="95"/>
      <c r="H197" s="95"/>
      <c r="I197" s="95"/>
      <c r="J197" s="95"/>
      <c r="K197" s="95"/>
      <c r="L197" s="95"/>
    </row>
    <row r="198" spans="2:12">
      <c r="B198" s="94"/>
      <c r="C198" s="95"/>
      <c r="D198" s="95"/>
      <c r="E198" s="95"/>
      <c r="F198" s="95"/>
      <c r="G198" s="95"/>
      <c r="H198" s="95"/>
      <c r="I198" s="95"/>
      <c r="J198" s="95"/>
      <c r="K198" s="95"/>
      <c r="L198" s="95"/>
    </row>
    <row r="199" spans="2:12">
      <c r="B199" s="94"/>
      <c r="C199" s="95"/>
      <c r="D199" s="95"/>
      <c r="E199" s="95"/>
      <c r="F199" s="95"/>
      <c r="G199" s="95"/>
      <c r="H199" s="95"/>
      <c r="I199" s="95"/>
      <c r="J199" s="95"/>
      <c r="K199" s="95"/>
      <c r="L199" s="95"/>
    </row>
    <row r="200" spans="2:12">
      <c r="B200" s="94"/>
      <c r="C200" s="95"/>
      <c r="D200" s="95"/>
      <c r="E200" s="95"/>
      <c r="F200" s="95"/>
      <c r="G200" s="95"/>
      <c r="H200" s="95"/>
      <c r="I200" s="95"/>
      <c r="J200" s="95"/>
      <c r="K200" s="95"/>
      <c r="L200" s="95"/>
    </row>
    <row r="201" spans="2:12">
      <c r="B201" s="94"/>
      <c r="C201" s="95"/>
      <c r="D201" s="95"/>
      <c r="E201" s="95"/>
      <c r="F201" s="95"/>
      <c r="G201" s="95"/>
      <c r="H201" s="95"/>
      <c r="I201" s="95"/>
      <c r="J201" s="95"/>
      <c r="K201" s="95"/>
      <c r="L201" s="95"/>
    </row>
    <row r="202" spans="2:12">
      <c r="B202" s="94"/>
      <c r="C202" s="95"/>
      <c r="D202" s="95"/>
      <c r="E202" s="95"/>
      <c r="F202" s="95"/>
      <c r="G202" s="95"/>
      <c r="H202" s="95"/>
      <c r="I202" s="95"/>
      <c r="J202" s="95"/>
      <c r="K202" s="95"/>
      <c r="L202" s="95"/>
    </row>
    <row r="203" spans="2:12">
      <c r="B203" s="94"/>
      <c r="C203" s="95"/>
      <c r="D203" s="95"/>
      <c r="E203" s="95"/>
      <c r="F203" s="95"/>
      <c r="G203" s="95"/>
      <c r="H203" s="95"/>
      <c r="I203" s="95"/>
      <c r="J203" s="95"/>
      <c r="K203" s="95"/>
      <c r="L203" s="95"/>
    </row>
    <row r="204" spans="2:12">
      <c r="B204" s="94"/>
      <c r="C204" s="95"/>
      <c r="D204" s="95"/>
      <c r="E204" s="95"/>
      <c r="F204" s="95"/>
      <c r="G204" s="95"/>
      <c r="H204" s="95"/>
      <c r="I204" s="95"/>
      <c r="J204" s="95"/>
      <c r="K204" s="95"/>
      <c r="L204" s="95"/>
    </row>
    <row r="205" spans="2:12">
      <c r="B205" s="94"/>
      <c r="C205" s="95"/>
      <c r="D205" s="95"/>
      <c r="E205" s="95"/>
      <c r="F205" s="95"/>
      <c r="G205" s="95"/>
      <c r="H205" s="95"/>
      <c r="I205" s="95"/>
      <c r="J205" s="95"/>
      <c r="K205" s="95"/>
      <c r="L205" s="95"/>
    </row>
    <row r="206" spans="2:12">
      <c r="B206" s="94"/>
      <c r="C206" s="95"/>
      <c r="D206" s="95"/>
      <c r="E206" s="95"/>
      <c r="F206" s="95"/>
      <c r="G206" s="95"/>
      <c r="H206" s="95"/>
      <c r="I206" s="95"/>
      <c r="J206" s="95"/>
      <c r="K206" s="95"/>
      <c r="L206" s="95"/>
    </row>
    <row r="207" spans="2:12">
      <c r="B207" s="94"/>
      <c r="C207" s="95"/>
      <c r="D207" s="95"/>
      <c r="E207" s="95"/>
      <c r="F207" s="95"/>
      <c r="G207" s="95"/>
      <c r="H207" s="95"/>
      <c r="I207" s="95"/>
      <c r="J207" s="95"/>
      <c r="K207" s="95"/>
      <c r="L207" s="95"/>
    </row>
    <row r="208" spans="2:12">
      <c r="B208" s="94"/>
      <c r="C208" s="95"/>
      <c r="D208" s="95"/>
      <c r="E208" s="95"/>
      <c r="F208" s="95"/>
      <c r="G208" s="95"/>
      <c r="H208" s="95"/>
      <c r="I208" s="95"/>
      <c r="J208" s="95"/>
      <c r="K208" s="95"/>
      <c r="L208" s="95"/>
    </row>
    <row r="209" spans="2:12">
      <c r="B209" s="94"/>
      <c r="C209" s="95"/>
      <c r="D209" s="95"/>
      <c r="E209" s="95"/>
      <c r="F209" s="95"/>
      <c r="G209" s="95"/>
      <c r="H209" s="95"/>
      <c r="I209" s="95"/>
      <c r="J209" s="95"/>
      <c r="K209" s="95"/>
      <c r="L209" s="95"/>
    </row>
    <row r="210" spans="2:12">
      <c r="B210" s="94"/>
      <c r="C210" s="95"/>
      <c r="D210" s="95"/>
      <c r="E210" s="95"/>
      <c r="F210" s="95"/>
      <c r="G210" s="95"/>
      <c r="H210" s="95"/>
      <c r="I210" s="95"/>
      <c r="J210" s="95"/>
      <c r="K210" s="95"/>
      <c r="L210" s="95"/>
    </row>
    <row r="211" spans="2:12">
      <c r="B211" s="94"/>
      <c r="C211" s="95"/>
      <c r="D211" s="95"/>
      <c r="E211" s="95"/>
      <c r="F211" s="95"/>
      <c r="G211" s="95"/>
      <c r="H211" s="95"/>
      <c r="I211" s="95"/>
      <c r="J211" s="95"/>
      <c r="K211" s="95"/>
      <c r="L211" s="95"/>
    </row>
    <row r="212" spans="2:12">
      <c r="B212" s="94"/>
      <c r="C212" s="95"/>
      <c r="D212" s="95"/>
      <c r="E212" s="95"/>
      <c r="F212" s="95"/>
      <c r="G212" s="95"/>
      <c r="H212" s="95"/>
      <c r="I212" s="95"/>
      <c r="J212" s="95"/>
      <c r="K212" s="95"/>
      <c r="L212" s="95"/>
    </row>
    <row r="213" spans="2:12">
      <c r="B213" s="94"/>
      <c r="C213" s="95"/>
      <c r="D213" s="95"/>
      <c r="E213" s="95"/>
      <c r="F213" s="95"/>
      <c r="G213" s="95"/>
      <c r="H213" s="95"/>
      <c r="I213" s="95"/>
      <c r="J213" s="95"/>
      <c r="K213" s="95"/>
      <c r="L213" s="95"/>
    </row>
    <row r="214" spans="2:12">
      <c r="B214" s="94"/>
      <c r="C214" s="95"/>
      <c r="D214" s="95"/>
      <c r="E214" s="95"/>
      <c r="F214" s="95"/>
      <c r="G214" s="95"/>
      <c r="H214" s="95"/>
      <c r="I214" s="95"/>
      <c r="J214" s="95"/>
      <c r="K214" s="95"/>
      <c r="L214" s="95"/>
    </row>
    <row r="215" spans="2:12">
      <c r="B215" s="94"/>
      <c r="C215" s="95"/>
      <c r="D215" s="95"/>
      <c r="E215" s="95"/>
      <c r="F215" s="95"/>
      <c r="G215" s="95"/>
      <c r="H215" s="95"/>
      <c r="I215" s="95"/>
      <c r="J215" s="95"/>
      <c r="K215" s="95"/>
      <c r="L215" s="95"/>
    </row>
    <row r="216" spans="2:12">
      <c r="B216" s="94"/>
      <c r="C216" s="95"/>
      <c r="D216" s="95"/>
      <c r="E216" s="95"/>
      <c r="F216" s="95"/>
      <c r="G216" s="95"/>
      <c r="H216" s="95"/>
      <c r="I216" s="95"/>
      <c r="J216" s="95"/>
      <c r="K216" s="95"/>
      <c r="L216" s="95"/>
    </row>
    <row r="217" spans="2:12">
      <c r="B217" s="94"/>
      <c r="C217" s="95"/>
      <c r="D217" s="95"/>
      <c r="E217" s="95"/>
      <c r="F217" s="95"/>
      <c r="G217" s="95"/>
      <c r="H217" s="95"/>
      <c r="I217" s="95"/>
      <c r="J217" s="95"/>
      <c r="K217" s="95"/>
      <c r="L217" s="95"/>
    </row>
    <row r="218" spans="2:12">
      <c r="B218" s="94"/>
      <c r="C218" s="95"/>
      <c r="D218" s="95"/>
      <c r="E218" s="95"/>
      <c r="F218" s="95"/>
      <c r="G218" s="95"/>
      <c r="H218" s="95"/>
      <c r="I218" s="95"/>
      <c r="J218" s="95"/>
      <c r="K218" s="95"/>
      <c r="L218" s="95"/>
    </row>
    <row r="219" spans="2:12">
      <c r="B219" s="94"/>
      <c r="C219" s="95"/>
      <c r="D219" s="95"/>
      <c r="E219" s="95"/>
      <c r="F219" s="95"/>
      <c r="G219" s="95"/>
      <c r="H219" s="95"/>
      <c r="I219" s="95"/>
      <c r="J219" s="95"/>
      <c r="K219" s="95"/>
      <c r="L219" s="95"/>
    </row>
    <row r="220" spans="2:12">
      <c r="B220" s="94"/>
      <c r="C220" s="95"/>
      <c r="D220" s="95"/>
      <c r="E220" s="95"/>
      <c r="F220" s="95"/>
      <c r="G220" s="95"/>
      <c r="H220" s="95"/>
      <c r="I220" s="95"/>
      <c r="J220" s="95"/>
      <c r="K220" s="95"/>
      <c r="L220" s="95"/>
    </row>
    <row r="221" spans="2:12">
      <c r="B221" s="94"/>
      <c r="C221" s="95"/>
      <c r="D221" s="95"/>
      <c r="E221" s="95"/>
      <c r="F221" s="95"/>
      <c r="G221" s="95"/>
      <c r="H221" s="95"/>
      <c r="I221" s="95"/>
      <c r="J221" s="95"/>
      <c r="K221" s="95"/>
      <c r="L221" s="95"/>
    </row>
    <row r="222" spans="2:12">
      <c r="B222" s="94"/>
      <c r="C222" s="95"/>
      <c r="D222" s="95"/>
      <c r="E222" s="95"/>
      <c r="F222" s="95"/>
      <c r="G222" s="95"/>
      <c r="H222" s="95"/>
      <c r="I222" s="95"/>
      <c r="J222" s="95"/>
      <c r="K222" s="95"/>
      <c r="L222" s="95"/>
    </row>
    <row r="223" spans="2:12">
      <c r="B223" s="94"/>
      <c r="C223" s="95"/>
      <c r="D223" s="95"/>
      <c r="E223" s="95"/>
      <c r="F223" s="95"/>
      <c r="G223" s="95"/>
      <c r="H223" s="95"/>
      <c r="I223" s="95"/>
      <c r="J223" s="95"/>
      <c r="K223" s="95"/>
      <c r="L223" s="95"/>
    </row>
    <row r="224" spans="2:12">
      <c r="B224" s="94"/>
      <c r="C224" s="95"/>
      <c r="D224" s="95"/>
      <c r="E224" s="95"/>
      <c r="F224" s="95"/>
      <c r="G224" s="95"/>
      <c r="H224" s="95"/>
      <c r="I224" s="95"/>
      <c r="J224" s="95"/>
      <c r="K224" s="95"/>
      <c r="L224" s="95"/>
    </row>
    <row r="225" spans="2:12">
      <c r="B225" s="94"/>
      <c r="C225" s="95"/>
      <c r="D225" s="95"/>
      <c r="E225" s="95"/>
      <c r="F225" s="95"/>
      <c r="G225" s="95"/>
      <c r="H225" s="95"/>
      <c r="I225" s="95"/>
      <c r="J225" s="95"/>
      <c r="K225" s="95"/>
      <c r="L225" s="95"/>
    </row>
    <row r="226" spans="2:12">
      <c r="B226" s="94"/>
      <c r="C226" s="95"/>
      <c r="D226" s="95"/>
      <c r="E226" s="95"/>
      <c r="F226" s="95"/>
      <c r="G226" s="95"/>
      <c r="H226" s="95"/>
      <c r="I226" s="95"/>
      <c r="J226" s="95"/>
      <c r="K226" s="95"/>
      <c r="L226" s="95"/>
    </row>
    <row r="227" spans="2:12">
      <c r="B227" s="94"/>
      <c r="C227" s="95"/>
      <c r="D227" s="95"/>
      <c r="E227" s="95"/>
      <c r="F227" s="95"/>
      <c r="G227" s="95"/>
      <c r="H227" s="95"/>
      <c r="I227" s="95"/>
      <c r="J227" s="95"/>
      <c r="K227" s="95"/>
      <c r="L227" s="95"/>
    </row>
    <row r="228" spans="2:12">
      <c r="B228" s="94"/>
      <c r="C228" s="95"/>
      <c r="D228" s="95"/>
      <c r="E228" s="95"/>
      <c r="F228" s="95"/>
      <c r="G228" s="95"/>
      <c r="H228" s="95"/>
      <c r="I228" s="95"/>
      <c r="J228" s="95"/>
      <c r="K228" s="95"/>
      <c r="L228" s="95"/>
    </row>
    <row r="229" spans="2:12">
      <c r="B229" s="94"/>
      <c r="C229" s="95"/>
      <c r="D229" s="95"/>
      <c r="E229" s="95"/>
      <c r="F229" s="95"/>
      <c r="G229" s="95"/>
      <c r="H229" s="95"/>
      <c r="I229" s="95"/>
      <c r="J229" s="95"/>
      <c r="K229" s="95"/>
      <c r="L229" s="95"/>
    </row>
    <row r="230" spans="2:12">
      <c r="B230" s="94"/>
      <c r="C230" s="95"/>
      <c r="D230" s="95"/>
      <c r="E230" s="95"/>
      <c r="F230" s="95"/>
      <c r="G230" s="95"/>
      <c r="H230" s="95"/>
      <c r="I230" s="95"/>
      <c r="J230" s="95"/>
      <c r="K230" s="95"/>
      <c r="L230" s="95"/>
    </row>
    <row r="231" spans="2:12">
      <c r="B231" s="94"/>
      <c r="C231" s="95"/>
      <c r="D231" s="95"/>
      <c r="E231" s="95"/>
      <c r="F231" s="95"/>
      <c r="G231" s="95"/>
      <c r="H231" s="95"/>
      <c r="I231" s="95"/>
      <c r="J231" s="95"/>
      <c r="K231" s="95"/>
      <c r="L231" s="95"/>
    </row>
    <row r="232" spans="2:12">
      <c r="B232" s="94"/>
      <c r="C232" s="95"/>
      <c r="D232" s="95"/>
      <c r="E232" s="95"/>
      <c r="F232" s="95"/>
      <c r="G232" s="95"/>
      <c r="H232" s="95"/>
      <c r="I232" s="95"/>
      <c r="J232" s="95"/>
      <c r="K232" s="95"/>
      <c r="L232" s="95"/>
    </row>
    <row r="233" spans="2:12">
      <c r="B233" s="94"/>
      <c r="C233" s="95"/>
      <c r="D233" s="95"/>
      <c r="E233" s="95"/>
      <c r="F233" s="95"/>
      <c r="G233" s="95"/>
      <c r="H233" s="95"/>
      <c r="I233" s="95"/>
      <c r="J233" s="95"/>
      <c r="K233" s="95"/>
      <c r="L233" s="95"/>
    </row>
    <row r="234" spans="2:12">
      <c r="B234" s="94"/>
      <c r="C234" s="95"/>
      <c r="D234" s="95"/>
      <c r="E234" s="95"/>
      <c r="F234" s="95"/>
      <c r="G234" s="95"/>
      <c r="H234" s="95"/>
      <c r="I234" s="95"/>
      <c r="J234" s="95"/>
      <c r="K234" s="95"/>
      <c r="L234" s="95"/>
    </row>
    <row r="235" spans="2:12">
      <c r="B235" s="94"/>
      <c r="C235" s="95"/>
      <c r="D235" s="95"/>
      <c r="E235" s="95"/>
      <c r="F235" s="95"/>
      <c r="G235" s="95"/>
      <c r="H235" s="95"/>
      <c r="I235" s="95"/>
      <c r="J235" s="95"/>
      <c r="K235" s="95"/>
      <c r="L235" s="95"/>
    </row>
    <row r="236" spans="2:12">
      <c r="B236" s="94"/>
      <c r="C236" s="95"/>
      <c r="D236" s="95"/>
      <c r="E236" s="95"/>
      <c r="F236" s="95"/>
      <c r="G236" s="95"/>
      <c r="H236" s="95"/>
      <c r="I236" s="95"/>
      <c r="J236" s="95"/>
      <c r="K236" s="95"/>
      <c r="L236" s="95"/>
    </row>
    <row r="237" spans="2:12">
      <c r="B237" s="94"/>
      <c r="C237" s="95"/>
      <c r="D237" s="95"/>
      <c r="E237" s="95"/>
      <c r="F237" s="95"/>
      <c r="G237" s="95"/>
      <c r="H237" s="95"/>
      <c r="I237" s="95"/>
      <c r="J237" s="95"/>
      <c r="K237" s="95"/>
      <c r="L237" s="95"/>
    </row>
    <row r="238" spans="2:12">
      <c r="B238" s="94"/>
      <c r="C238" s="95"/>
      <c r="D238" s="95"/>
      <c r="E238" s="95"/>
      <c r="F238" s="95"/>
      <c r="G238" s="95"/>
      <c r="H238" s="95"/>
      <c r="I238" s="95"/>
      <c r="J238" s="95"/>
      <c r="K238" s="95"/>
      <c r="L238" s="95"/>
    </row>
    <row r="239" spans="2:12">
      <c r="B239" s="94"/>
      <c r="C239" s="95"/>
      <c r="D239" s="95"/>
      <c r="E239" s="95"/>
      <c r="F239" s="95"/>
      <c r="G239" s="95"/>
      <c r="H239" s="95"/>
      <c r="I239" s="95"/>
      <c r="J239" s="95"/>
      <c r="K239" s="95"/>
      <c r="L239" s="95"/>
    </row>
    <row r="240" spans="2:12">
      <c r="B240" s="94"/>
      <c r="C240" s="95"/>
      <c r="D240" s="95"/>
      <c r="E240" s="95"/>
      <c r="F240" s="95"/>
      <c r="G240" s="95"/>
      <c r="H240" s="95"/>
      <c r="I240" s="95"/>
      <c r="J240" s="95"/>
      <c r="K240" s="95"/>
      <c r="L240" s="95"/>
    </row>
    <row r="241" spans="2:12">
      <c r="B241" s="94"/>
      <c r="C241" s="95"/>
      <c r="D241" s="95"/>
      <c r="E241" s="95"/>
      <c r="F241" s="95"/>
      <c r="G241" s="95"/>
      <c r="H241" s="95"/>
      <c r="I241" s="95"/>
      <c r="J241" s="95"/>
      <c r="K241" s="95"/>
      <c r="L241" s="95"/>
    </row>
    <row r="242" spans="2:12">
      <c r="B242" s="94"/>
      <c r="C242" s="95"/>
      <c r="D242" s="95"/>
      <c r="E242" s="95"/>
      <c r="F242" s="95"/>
      <c r="G242" s="95"/>
      <c r="H242" s="95"/>
      <c r="I242" s="95"/>
      <c r="J242" s="95"/>
      <c r="K242" s="95"/>
      <c r="L242" s="95"/>
    </row>
    <row r="243" spans="2:12">
      <c r="B243" s="94"/>
      <c r="C243" s="95"/>
      <c r="D243" s="95"/>
      <c r="E243" s="95"/>
      <c r="F243" s="95"/>
      <c r="G243" s="95"/>
      <c r="H243" s="95"/>
      <c r="I243" s="95"/>
      <c r="J243" s="95"/>
      <c r="K243" s="95"/>
      <c r="L243" s="95"/>
    </row>
    <row r="244" spans="2:12">
      <c r="B244" s="94"/>
      <c r="C244" s="95"/>
      <c r="D244" s="95"/>
      <c r="E244" s="95"/>
      <c r="F244" s="95"/>
      <c r="G244" s="95"/>
      <c r="H244" s="95"/>
      <c r="I244" s="95"/>
      <c r="J244" s="95"/>
      <c r="K244" s="95"/>
      <c r="L244" s="95"/>
    </row>
    <row r="245" spans="2:12">
      <c r="B245" s="94"/>
      <c r="C245" s="95"/>
      <c r="D245" s="95"/>
      <c r="E245" s="95"/>
      <c r="F245" s="95"/>
      <c r="G245" s="95"/>
      <c r="H245" s="95"/>
      <c r="I245" s="95"/>
      <c r="J245" s="95"/>
      <c r="K245" s="95"/>
      <c r="L245" s="95"/>
    </row>
    <row r="246" spans="2:12">
      <c r="B246" s="94"/>
      <c r="C246" s="95"/>
      <c r="D246" s="95"/>
      <c r="E246" s="95"/>
      <c r="F246" s="95"/>
      <c r="G246" s="95"/>
      <c r="H246" s="95"/>
      <c r="I246" s="95"/>
      <c r="J246" s="95"/>
      <c r="K246" s="95"/>
      <c r="L246" s="95"/>
    </row>
    <row r="247" spans="2:12">
      <c r="B247" s="94"/>
      <c r="C247" s="95"/>
      <c r="D247" s="95"/>
      <c r="E247" s="95"/>
      <c r="F247" s="95"/>
      <c r="G247" s="95"/>
      <c r="H247" s="95"/>
      <c r="I247" s="95"/>
      <c r="J247" s="95"/>
      <c r="K247" s="95"/>
      <c r="L247" s="95"/>
    </row>
    <row r="248" spans="2:12">
      <c r="B248" s="94"/>
      <c r="C248" s="95"/>
      <c r="D248" s="95"/>
      <c r="E248" s="95"/>
      <c r="F248" s="95"/>
      <c r="G248" s="95"/>
      <c r="H248" s="95"/>
      <c r="I248" s="95"/>
      <c r="J248" s="95"/>
      <c r="K248" s="95"/>
      <c r="L248" s="95"/>
    </row>
    <row r="249" spans="2:12">
      <c r="B249" s="94"/>
      <c r="C249" s="95"/>
      <c r="D249" s="95"/>
      <c r="E249" s="95"/>
      <c r="F249" s="95"/>
      <c r="G249" s="95"/>
      <c r="H249" s="95"/>
      <c r="I249" s="95"/>
      <c r="J249" s="95"/>
      <c r="K249" s="95"/>
      <c r="L249" s="95"/>
    </row>
    <row r="250" spans="2:12">
      <c r="B250" s="94"/>
      <c r="C250" s="95"/>
      <c r="D250" s="95"/>
      <c r="E250" s="95"/>
      <c r="F250" s="95"/>
      <c r="G250" s="95"/>
      <c r="H250" s="95"/>
      <c r="I250" s="95"/>
      <c r="J250" s="95"/>
      <c r="K250" s="95"/>
      <c r="L250" s="95"/>
    </row>
    <row r="251" spans="2:12">
      <c r="B251" s="94"/>
      <c r="C251" s="95"/>
      <c r="D251" s="95"/>
      <c r="E251" s="95"/>
      <c r="F251" s="95"/>
      <c r="G251" s="95"/>
      <c r="H251" s="95"/>
      <c r="I251" s="95"/>
      <c r="J251" s="95"/>
      <c r="K251" s="95"/>
      <c r="L251" s="95"/>
    </row>
    <row r="252" spans="2:12">
      <c r="B252" s="94"/>
      <c r="C252" s="95"/>
      <c r="D252" s="95"/>
      <c r="E252" s="95"/>
      <c r="F252" s="95"/>
      <c r="G252" s="95"/>
      <c r="H252" s="95"/>
      <c r="I252" s="95"/>
      <c r="J252" s="95"/>
      <c r="K252" s="95"/>
      <c r="L252" s="95"/>
    </row>
    <row r="253" spans="2:12">
      <c r="B253" s="94"/>
      <c r="C253" s="95"/>
      <c r="D253" s="95"/>
      <c r="E253" s="95"/>
      <c r="F253" s="95"/>
      <c r="G253" s="95"/>
      <c r="H253" s="95"/>
      <c r="I253" s="95"/>
      <c r="J253" s="95"/>
      <c r="K253" s="95"/>
      <c r="L253" s="95"/>
    </row>
    <row r="254" spans="2:12">
      <c r="B254" s="94"/>
      <c r="C254" s="95"/>
      <c r="D254" s="95"/>
      <c r="E254" s="95"/>
      <c r="F254" s="95"/>
      <c r="G254" s="95"/>
      <c r="H254" s="95"/>
      <c r="I254" s="95"/>
      <c r="J254" s="95"/>
      <c r="K254" s="95"/>
      <c r="L254" s="95"/>
    </row>
    <row r="255" spans="2:12">
      <c r="B255" s="94"/>
      <c r="C255" s="95"/>
      <c r="D255" s="95"/>
      <c r="E255" s="95"/>
      <c r="F255" s="95"/>
      <c r="G255" s="95"/>
      <c r="H255" s="95"/>
      <c r="I255" s="95"/>
      <c r="J255" s="95"/>
      <c r="K255" s="95"/>
      <c r="L255" s="95"/>
    </row>
    <row r="256" spans="2:12">
      <c r="B256" s="94"/>
      <c r="C256" s="95"/>
      <c r="D256" s="95"/>
      <c r="E256" s="95"/>
      <c r="F256" s="95"/>
      <c r="G256" s="95"/>
      <c r="H256" s="95"/>
      <c r="I256" s="95"/>
      <c r="J256" s="95"/>
      <c r="K256" s="95"/>
      <c r="L256" s="95"/>
    </row>
    <row r="257" spans="2:12">
      <c r="B257" s="94"/>
      <c r="C257" s="95"/>
      <c r="D257" s="95"/>
      <c r="E257" s="95"/>
      <c r="F257" s="95"/>
      <c r="G257" s="95"/>
      <c r="H257" s="95"/>
      <c r="I257" s="95"/>
      <c r="J257" s="95"/>
      <c r="K257" s="95"/>
      <c r="L257" s="95"/>
    </row>
    <row r="258" spans="2:12">
      <c r="B258" s="94"/>
      <c r="C258" s="95"/>
      <c r="D258" s="95"/>
      <c r="E258" s="95"/>
      <c r="F258" s="95"/>
      <c r="G258" s="95"/>
      <c r="H258" s="95"/>
      <c r="I258" s="95"/>
      <c r="J258" s="95"/>
      <c r="K258" s="95"/>
      <c r="L258" s="95"/>
    </row>
    <row r="259" spans="2:12">
      <c r="B259" s="94"/>
      <c r="C259" s="95"/>
      <c r="D259" s="95"/>
      <c r="E259" s="95"/>
      <c r="F259" s="95"/>
      <c r="G259" s="95"/>
      <c r="H259" s="95"/>
      <c r="I259" s="95"/>
      <c r="J259" s="95"/>
      <c r="K259" s="95"/>
      <c r="L259" s="95"/>
    </row>
    <row r="260" spans="2:12">
      <c r="B260" s="94"/>
      <c r="C260" s="95"/>
      <c r="D260" s="95"/>
      <c r="E260" s="95"/>
      <c r="F260" s="95"/>
      <c r="G260" s="95"/>
      <c r="H260" s="95"/>
      <c r="I260" s="95"/>
      <c r="J260" s="95"/>
      <c r="K260" s="95"/>
      <c r="L260" s="95"/>
    </row>
    <row r="261" spans="2:12">
      <c r="B261" s="94"/>
      <c r="C261" s="95"/>
      <c r="D261" s="95"/>
      <c r="E261" s="95"/>
      <c r="F261" s="95"/>
      <c r="G261" s="95"/>
      <c r="H261" s="95"/>
      <c r="I261" s="95"/>
      <c r="J261" s="95"/>
      <c r="K261" s="95"/>
      <c r="L261" s="95"/>
    </row>
    <row r="262" spans="2:12">
      <c r="B262" s="94"/>
      <c r="C262" s="95"/>
      <c r="D262" s="95"/>
      <c r="E262" s="95"/>
      <c r="F262" s="95"/>
      <c r="G262" s="95"/>
      <c r="H262" s="95"/>
      <c r="I262" s="95"/>
      <c r="J262" s="95"/>
      <c r="K262" s="95"/>
      <c r="L262" s="95"/>
    </row>
    <row r="263" spans="2:12">
      <c r="B263" s="94"/>
      <c r="C263" s="95"/>
      <c r="D263" s="95"/>
      <c r="E263" s="95"/>
      <c r="F263" s="95"/>
      <c r="G263" s="95"/>
      <c r="H263" s="95"/>
      <c r="I263" s="95"/>
      <c r="J263" s="95"/>
      <c r="K263" s="95"/>
      <c r="L263" s="95"/>
    </row>
    <row r="264" spans="2:12">
      <c r="B264" s="94"/>
      <c r="C264" s="95"/>
      <c r="D264" s="95"/>
      <c r="E264" s="95"/>
      <c r="F264" s="95"/>
      <c r="G264" s="95"/>
      <c r="H264" s="95"/>
      <c r="I264" s="95"/>
      <c r="J264" s="95"/>
      <c r="K264" s="95"/>
      <c r="L264" s="95"/>
    </row>
    <row r="265" spans="2:12">
      <c r="B265" s="94"/>
      <c r="C265" s="95"/>
      <c r="D265" s="95"/>
      <c r="E265" s="95"/>
      <c r="F265" s="95"/>
      <c r="G265" s="95"/>
      <c r="H265" s="95"/>
      <c r="I265" s="95"/>
      <c r="J265" s="95"/>
      <c r="K265" s="95"/>
      <c r="L265" s="95"/>
    </row>
    <row r="266" spans="2:12">
      <c r="B266" s="94"/>
      <c r="C266" s="95"/>
      <c r="D266" s="95"/>
      <c r="E266" s="95"/>
      <c r="F266" s="95"/>
      <c r="G266" s="95"/>
      <c r="H266" s="95"/>
      <c r="I266" s="95"/>
      <c r="J266" s="95"/>
      <c r="K266" s="95"/>
      <c r="L266" s="95"/>
    </row>
    <row r="267" spans="2:12">
      <c r="B267" s="94"/>
      <c r="C267" s="95"/>
      <c r="D267" s="95"/>
      <c r="E267" s="95"/>
      <c r="F267" s="95"/>
      <c r="G267" s="95"/>
      <c r="H267" s="95"/>
      <c r="I267" s="95"/>
      <c r="J267" s="95"/>
      <c r="K267" s="95"/>
      <c r="L267" s="95"/>
    </row>
    <row r="268" spans="2:12">
      <c r="B268" s="94"/>
      <c r="C268" s="95"/>
      <c r="D268" s="95"/>
      <c r="E268" s="95"/>
      <c r="F268" s="95"/>
      <c r="G268" s="95"/>
      <c r="H268" s="95"/>
      <c r="I268" s="95"/>
      <c r="J268" s="95"/>
      <c r="K268" s="95"/>
      <c r="L268" s="95"/>
    </row>
    <row r="269" spans="2:12">
      <c r="B269" s="94"/>
      <c r="C269" s="95"/>
      <c r="D269" s="95"/>
      <c r="E269" s="95"/>
      <c r="F269" s="95"/>
      <c r="G269" s="95"/>
      <c r="H269" s="95"/>
      <c r="I269" s="95"/>
      <c r="J269" s="95"/>
      <c r="K269" s="95"/>
      <c r="L269" s="95"/>
    </row>
    <row r="270" spans="2:12">
      <c r="B270" s="94"/>
      <c r="C270" s="95"/>
      <c r="D270" s="95"/>
      <c r="E270" s="95"/>
      <c r="F270" s="95"/>
      <c r="G270" s="95"/>
      <c r="H270" s="95"/>
      <c r="I270" s="95"/>
      <c r="J270" s="95"/>
      <c r="K270" s="95"/>
      <c r="L270" s="95"/>
    </row>
    <row r="271" spans="2:12">
      <c r="B271" s="94"/>
      <c r="C271" s="95"/>
      <c r="D271" s="95"/>
      <c r="E271" s="95"/>
      <c r="F271" s="95"/>
      <c r="G271" s="95"/>
      <c r="H271" s="95"/>
      <c r="I271" s="95"/>
      <c r="J271" s="95"/>
      <c r="K271" s="95"/>
      <c r="L271" s="95"/>
    </row>
    <row r="272" spans="2:12">
      <c r="B272" s="94"/>
      <c r="C272" s="95"/>
      <c r="D272" s="95"/>
      <c r="E272" s="95"/>
      <c r="F272" s="95"/>
      <c r="G272" s="95"/>
      <c r="H272" s="95"/>
      <c r="I272" s="95"/>
      <c r="J272" s="95"/>
      <c r="K272" s="95"/>
      <c r="L272" s="95"/>
    </row>
    <row r="273" spans="2:12">
      <c r="B273" s="94"/>
      <c r="C273" s="95"/>
      <c r="D273" s="95"/>
      <c r="E273" s="95"/>
      <c r="F273" s="95"/>
      <c r="G273" s="95"/>
      <c r="H273" s="95"/>
      <c r="I273" s="95"/>
      <c r="J273" s="95"/>
      <c r="K273" s="95"/>
      <c r="L273" s="95"/>
    </row>
    <row r="274" spans="2:12">
      <c r="B274" s="94"/>
      <c r="C274" s="95"/>
      <c r="D274" s="95"/>
      <c r="E274" s="95"/>
      <c r="F274" s="95"/>
      <c r="G274" s="95"/>
      <c r="H274" s="95"/>
      <c r="I274" s="95"/>
      <c r="J274" s="95"/>
      <c r="K274" s="95"/>
      <c r="L274" s="95"/>
    </row>
    <row r="275" spans="2:12">
      <c r="B275" s="94"/>
      <c r="C275" s="95"/>
      <c r="D275" s="95"/>
      <c r="E275" s="95"/>
      <c r="F275" s="95"/>
      <c r="G275" s="95"/>
      <c r="H275" s="95"/>
      <c r="I275" s="95"/>
      <c r="J275" s="95"/>
      <c r="K275" s="95"/>
      <c r="L275" s="95"/>
    </row>
    <row r="276" spans="2:12">
      <c r="B276" s="94"/>
      <c r="C276" s="95"/>
      <c r="D276" s="95"/>
      <c r="E276" s="95"/>
      <c r="F276" s="95"/>
      <c r="G276" s="95"/>
      <c r="H276" s="95"/>
      <c r="I276" s="95"/>
      <c r="J276" s="95"/>
      <c r="K276" s="95"/>
      <c r="L276" s="95"/>
    </row>
    <row r="277" spans="2:12">
      <c r="B277" s="94"/>
      <c r="C277" s="95"/>
      <c r="D277" s="95"/>
      <c r="E277" s="95"/>
      <c r="F277" s="95"/>
      <c r="G277" s="95"/>
      <c r="H277" s="95"/>
      <c r="I277" s="95"/>
      <c r="J277" s="95"/>
      <c r="K277" s="95"/>
      <c r="L277" s="95"/>
    </row>
    <row r="278" spans="2:12">
      <c r="B278" s="94"/>
      <c r="C278" s="95"/>
      <c r="D278" s="95"/>
      <c r="E278" s="95"/>
      <c r="F278" s="95"/>
      <c r="G278" s="95"/>
      <c r="H278" s="95"/>
      <c r="I278" s="95"/>
      <c r="J278" s="95"/>
      <c r="K278" s="95"/>
      <c r="L278" s="95"/>
    </row>
    <row r="279" spans="2:12">
      <c r="B279" s="94"/>
      <c r="C279" s="95"/>
      <c r="D279" s="95"/>
      <c r="E279" s="95"/>
      <c r="F279" s="95"/>
      <c r="G279" s="95"/>
      <c r="H279" s="95"/>
      <c r="I279" s="95"/>
      <c r="J279" s="95"/>
      <c r="K279" s="95"/>
      <c r="L279" s="95"/>
    </row>
    <row r="280" spans="2:12">
      <c r="B280" s="94"/>
      <c r="C280" s="95"/>
      <c r="D280" s="95"/>
      <c r="E280" s="95"/>
      <c r="F280" s="95"/>
      <c r="G280" s="95"/>
      <c r="H280" s="95"/>
      <c r="I280" s="95"/>
      <c r="J280" s="95"/>
      <c r="K280" s="95"/>
      <c r="L280" s="95"/>
    </row>
    <row r="281" spans="2:12">
      <c r="B281" s="94"/>
      <c r="C281" s="95"/>
      <c r="D281" s="95"/>
      <c r="E281" s="95"/>
      <c r="F281" s="95"/>
      <c r="G281" s="95"/>
      <c r="H281" s="95"/>
      <c r="I281" s="95"/>
      <c r="J281" s="95"/>
      <c r="K281" s="95"/>
      <c r="L281" s="95"/>
    </row>
    <row r="282" spans="2:12">
      <c r="B282" s="94"/>
      <c r="C282" s="95"/>
      <c r="D282" s="95"/>
      <c r="E282" s="95"/>
      <c r="F282" s="95"/>
      <c r="G282" s="95"/>
      <c r="H282" s="95"/>
      <c r="I282" s="95"/>
      <c r="J282" s="95"/>
      <c r="K282" s="95"/>
      <c r="L282" s="95"/>
    </row>
    <row r="283" spans="2:12">
      <c r="B283" s="94"/>
      <c r="C283" s="95"/>
      <c r="D283" s="95"/>
      <c r="E283" s="95"/>
      <c r="F283" s="95"/>
      <c r="G283" s="95"/>
      <c r="H283" s="95"/>
      <c r="I283" s="95"/>
      <c r="J283" s="95"/>
      <c r="K283" s="95"/>
      <c r="L283" s="95"/>
    </row>
    <row r="284" spans="2:12">
      <c r="B284" s="94"/>
      <c r="C284" s="95"/>
      <c r="D284" s="95"/>
      <c r="E284" s="95"/>
      <c r="F284" s="95"/>
      <c r="G284" s="95"/>
      <c r="H284" s="95"/>
      <c r="I284" s="95"/>
      <c r="J284" s="95"/>
      <c r="K284" s="95"/>
      <c r="L284" s="95"/>
    </row>
    <row r="285" spans="2:12">
      <c r="B285" s="94"/>
      <c r="C285" s="95"/>
      <c r="D285" s="95"/>
      <c r="E285" s="95"/>
      <c r="F285" s="95"/>
      <c r="G285" s="95"/>
      <c r="H285" s="95"/>
      <c r="I285" s="95"/>
      <c r="J285" s="95"/>
      <c r="K285" s="95"/>
      <c r="L285" s="95"/>
    </row>
    <row r="286" spans="2:12">
      <c r="B286" s="94"/>
      <c r="C286" s="95"/>
      <c r="D286" s="95"/>
      <c r="E286" s="95"/>
      <c r="F286" s="95"/>
      <c r="G286" s="95"/>
      <c r="H286" s="95"/>
      <c r="I286" s="95"/>
      <c r="J286" s="95"/>
      <c r="K286" s="95"/>
      <c r="L286" s="95"/>
    </row>
    <row r="287" spans="2:12">
      <c r="B287" s="94"/>
      <c r="C287" s="95"/>
      <c r="D287" s="95"/>
      <c r="E287" s="95"/>
      <c r="F287" s="95"/>
      <c r="G287" s="95"/>
      <c r="H287" s="95"/>
      <c r="I287" s="95"/>
      <c r="J287" s="95"/>
      <c r="K287" s="95"/>
      <c r="L287" s="95"/>
    </row>
    <row r="288" spans="2:12">
      <c r="B288" s="94"/>
      <c r="C288" s="95"/>
      <c r="D288" s="95"/>
      <c r="E288" s="95"/>
      <c r="F288" s="95"/>
      <c r="G288" s="95"/>
      <c r="H288" s="95"/>
      <c r="I288" s="95"/>
      <c r="J288" s="95"/>
      <c r="K288" s="95"/>
      <c r="L288" s="95"/>
    </row>
    <row r="289" spans="2:12">
      <c r="B289" s="94"/>
      <c r="C289" s="95"/>
      <c r="D289" s="95"/>
      <c r="E289" s="95"/>
      <c r="F289" s="95"/>
      <c r="G289" s="95"/>
      <c r="H289" s="95"/>
      <c r="I289" s="95"/>
      <c r="J289" s="95"/>
      <c r="K289" s="95"/>
      <c r="L289" s="95"/>
    </row>
    <row r="290" spans="2:12">
      <c r="B290" s="94"/>
      <c r="C290" s="95"/>
      <c r="D290" s="95"/>
      <c r="E290" s="95"/>
      <c r="F290" s="95"/>
      <c r="G290" s="95"/>
      <c r="H290" s="95"/>
      <c r="I290" s="95"/>
      <c r="J290" s="95"/>
      <c r="K290" s="95"/>
      <c r="L290" s="95"/>
    </row>
    <row r="291" spans="2:12">
      <c r="B291" s="94"/>
      <c r="C291" s="95"/>
      <c r="D291" s="95"/>
      <c r="E291" s="95"/>
      <c r="F291" s="95"/>
      <c r="G291" s="95"/>
      <c r="H291" s="95"/>
      <c r="I291" s="95"/>
      <c r="J291" s="95"/>
      <c r="K291" s="95"/>
      <c r="L291" s="95"/>
    </row>
    <row r="292" spans="2:12">
      <c r="B292" s="94"/>
      <c r="C292" s="95"/>
      <c r="D292" s="95"/>
      <c r="E292" s="95"/>
      <c r="F292" s="95"/>
      <c r="G292" s="95"/>
      <c r="H292" s="95"/>
      <c r="I292" s="95"/>
      <c r="J292" s="95"/>
      <c r="K292" s="95"/>
      <c r="L292" s="95"/>
    </row>
    <row r="293" spans="2:12">
      <c r="B293" s="94"/>
      <c r="C293" s="95"/>
      <c r="D293" s="95"/>
      <c r="E293" s="95"/>
      <c r="F293" s="95"/>
      <c r="G293" s="95"/>
      <c r="H293" s="95"/>
      <c r="I293" s="95"/>
      <c r="J293" s="95"/>
      <c r="K293" s="95"/>
      <c r="L293" s="95"/>
    </row>
    <row r="294" spans="2:12">
      <c r="B294" s="94"/>
      <c r="C294" s="95"/>
      <c r="D294" s="95"/>
      <c r="E294" s="95"/>
      <c r="F294" s="95"/>
      <c r="G294" s="95"/>
      <c r="H294" s="95"/>
      <c r="I294" s="95"/>
      <c r="J294" s="95"/>
      <c r="K294" s="95"/>
      <c r="L294" s="95"/>
    </row>
    <row r="295" spans="2:12">
      <c r="B295" s="94"/>
      <c r="C295" s="95"/>
      <c r="D295" s="95"/>
      <c r="E295" s="95"/>
      <c r="F295" s="95"/>
      <c r="G295" s="95"/>
      <c r="H295" s="95"/>
      <c r="I295" s="95"/>
      <c r="J295" s="95"/>
      <c r="K295" s="95"/>
      <c r="L295" s="95"/>
    </row>
    <row r="296" spans="2:12">
      <c r="B296" s="94"/>
      <c r="C296" s="95"/>
      <c r="D296" s="95"/>
      <c r="E296" s="95"/>
      <c r="F296" s="95"/>
      <c r="G296" s="95"/>
      <c r="H296" s="95"/>
      <c r="I296" s="95"/>
      <c r="J296" s="95"/>
      <c r="K296" s="95"/>
      <c r="L296" s="95"/>
    </row>
    <row r="297" spans="2:12">
      <c r="B297" s="94"/>
      <c r="C297" s="95"/>
      <c r="D297" s="95"/>
      <c r="E297" s="95"/>
      <c r="F297" s="95"/>
      <c r="G297" s="95"/>
      <c r="H297" s="95"/>
      <c r="I297" s="95"/>
      <c r="J297" s="95"/>
      <c r="K297" s="95"/>
      <c r="L297" s="95"/>
    </row>
    <row r="298" spans="2:12">
      <c r="B298" s="94"/>
      <c r="C298" s="95"/>
      <c r="D298" s="95"/>
      <c r="E298" s="95"/>
      <c r="F298" s="95"/>
      <c r="G298" s="95"/>
      <c r="H298" s="95"/>
      <c r="I298" s="95"/>
      <c r="J298" s="95"/>
      <c r="K298" s="95"/>
      <c r="L298" s="95"/>
    </row>
    <row r="299" spans="2:12">
      <c r="B299" s="94"/>
      <c r="C299" s="95"/>
      <c r="D299" s="95"/>
      <c r="E299" s="95"/>
      <c r="F299" s="95"/>
      <c r="G299" s="95"/>
      <c r="H299" s="95"/>
      <c r="I299" s="95"/>
      <c r="J299" s="95"/>
      <c r="K299" s="95"/>
      <c r="L299" s="95"/>
    </row>
    <row r="300" spans="2:12">
      <c r="B300" s="94"/>
      <c r="C300" s="95"/>
      <c r="D300" s="95"/>
      <c r="E300" s="95"/>
      <c r="F300" s="95"/>
      <c r="G300" s="95"/>
      <c r="H300" s="95"/>
      <c r="I300" s="95"/>
      <c r="J300" s="95"/>
      <c r="K300" s="95"/>
      <c r="L300" s="95"/>
    </row>
    <row r="301" spans="2:12">
      <c r="B301" s="94"/>
      <c r="C301" s="95"/>
      <c r="D301" s="95"/>
      <c r="E301" s="95"/>
      <c r="F301" s="95"/>
      <c r="G301" s="95"/>
      <c r="H301" s="95"/>
      <c r="I301" s="95"/>
      <c r="J301" s="95"/>
      <c r="K301" s="95"/>
      <c r="L301" s="95"/>
    </row>
    <row r="302" spans="2:12">
      <c r="B302" s="94"/>
      <c r="C302" s="95"/>
      <c r="D302" s="95"/>
      <c r="E302" s="95"/>
      <c r="F302" s="95"/>
      <c r="G302" s="95"/>
      <c r="H302" s="95"/>
      <c r="I302" s="95"/>
      <c r="J302" s="95"/>
      <c r="K302" s="95"/>
      <c r="L302" s="95"/>
    </row>
    <row r="303" spans="2:12">
      <c r="B303" s="94"/>
      <c r="C303" s="95"/>
      <c r="D303" s="95"/>
      <c r="E303" s="95"/>
      <c r="F303" s="95"/>
      <c r="G303" s="95"/>
      <c r="H303" s="95"/>
      <c r="I303" s="95"/>
      <c r="J303" s="95"/>
      <c r="K303" s="95"/>
      <c r="L303" s="95"/>
    </row>
    <row r="304" spans="2:12">
      <c r="B304" s="94"/>
      <c r="C304" s="95"/>
      <c r="D304" s="95"/>
      <c r="E304" s="95"/>
      <c r="F304" s="95"/>
      <c r="G304" s="95"/>
      <c r="H304" s="95"/>
      <c r="I304" s="95"/>
      <c r="J304" s="95"/>
      <c r="K304" s="95"/>
      <c r="L304" s="95"/>
    </row>
    <row r="305" spans="2:12">
      <c r="B305" s="94"/>
      <c r="C305" s="95"/>
      <c r="D305" s="95"/>
      <c r="E305" s="95"/>
      <c r="F305" s="95"/>
      <c r="G305" s="95"/>
      <c r="H305" s="95"/>
      <c r="I305" s="95"/>
      <c r="J305" s="95"/>
      <c r="K305" s="95"/>
      <c r="L305" s="95"/>
    </row>
    <row r="306" spans="2:12">
      <c r="B306" s="94"/>
      <c r="C306" s="95"/>
      <c r="D306" s="95"/>
      <c r="E306" s="95"/>
      <c r="F306" s="95"/>
      <c r="G306" s="95"/>
      <c r="H306" s="95"/>
      <c r="I306" s="95"/>
      <c r="J306" s="95"/>
      <c r="K306" s="95"/>
      <c r="L306" s="95"/>
    </row>
    <row r="307" spans="2:12">
      <c r="B307" s="94"/>
      <c r="C307" s="95"/>
      <c r="D307" s="95"/>
      <c r="E307" s="95"/>
      <c r="F307" s="95"/>
      <c r="G307" s="95"/>
      <c r="H307" s="95"/>
      <c r="I307" s="95"/>
      <c r="J307" s="95"/>
      <c r="K307" s="95"/>
      <c r="L307" s="95"/>
    </row>
    <row r="308" spans="2:12">
      <c r="B308" s="94"/>
      <c r="C308" s="95"/>
      <c r="D308" s="95"/>
      <c r="E308" s="95"/>
      <c r="F308" s="95"/>
      <c r="G308" s="95"/>
      <c r="H308" s="95"/>
      <c r="I308" s="95"/>
      <c r="J308" s="95"/>
      <c r="K308" s="95"/>
      <c r="L308" s="95"/>
    </row>
    <row r="309" spans="2:12">
      <c r="B309" s="94"/>
      <c r="C309" s="95"/>
      <c r="D309" s="95"/>
      <c r="E309" s="95"/>
      <c r="F309" s="95"/>
      <c r="G309" s="95"/>
      <c r="H309" s="95"/>
      <c r="I309" s="95"/>
      <c r="J309" s="95"/>
      <c r="K309" s="95"/>
      <c r="L309" s="95"/>
    </row>
    <row r="310" spans="2:12">
      <c r="B310" s="94"/>
      <c r="C310" s="95"/>
      <c r="D310" s="95"/>
      <c r="E310" s="95"/>
      <c r="F310" s="95"/>
      <c r="G310" s="95"/>
      <c r="H310" s="95"/>
      <c r="I310" s="95"/>
      <c r="J310" s="95"/>
      <c r="K310" s="95"/>
      <c r="L310" s="95"/>
    </row>
    <row r="311" spans="2:12">
      <c r="B311" s="94"/>
      <c r="C311" s="95"/>
      <c r="D311" s="95"/>
      <c r="E311" s="95"/>
      <c r="F311" s="95"/>
      <c r="G311" s="95"/>
      <c r="H311" s="95"/>
      <c r="I311" s="95"/>
      <c r="J311" s="95"/>
      <c r="K311" s="95"/>
      <c r="L311" s="95"/>
    </row>
    <row r="312" spans="2:12">
      <c r="B312" s="94"/>
      <c r="C312" s="95"/>
      <c r="D312" s="95"/>
      <c r="E312" s="95"/>
      <c r="F312" s="95"/>
      <c r="G312" s="95"/>
      <c r="H312" s="95"/>
      <c r="I312" s="95"/>
      <c r="J312" s="95"/>
      <c r="K312" s="95"/>
      <c r="L312" s="95"/>
    </row>
    <row r="313" spans="2:12">
      <c r="B313" s="94"/>
      <c r="C313" s="95"/>
      <c r="D313" s="95"/>
      <c r="E313" s="95"/>
      <c r="F313" s="95"/>
      <c r="G313" s="95"/>
      <c r="H313" s="95"/>
      <c r="I313" s="95"/>
      <c r="J313" s="95"/>
      <c r="K313" s="95"/>
      <c r="L313" s="95"/>
    </row>
    <row r="314" spans="2:12">
      <c r="B314" s="94"/>
      <c r="C314" s="95"/>
      <c r="D314" s="95"/>
      <c r="E314" s="95"/>
      <c r="F314" s="95"/>
      <c r="G314" s="95"/>
      <c r="H314" s="95"/>
      <c r="I314" s="95"/>
      <c r="J314" s="95"/>
      <c r="K314" s="95"/>
      <c r="L314" s="95"/>
    </row>
    <row r="315" spans="2:12">
      <c r="B315" s="94"/>
      <c r="C315" s="95"/>
      <c r="D315" s="95"/>
      <c r="E315" s="95"/>
      <c r="F315" s="95"/>
      <c r="G315" s="95"/>
      <c r="H315" s="95"/>
      <c r="I315" s="95"/>
      <c r="J315" s="95"/>
      <c r="K315" s="95"/>
      <c r="L315" s="95"/>
    </row>
    <row r="316" spans="2:12">
      <c r="B316" s="94"/>
      <c r="C316" s="95"/>
      <c r="D316" s="95"/>
      <c r="E316" s="95"/>
      <c r="F316" s="95"/>
      <c r="G316" s="95"/>
      <c r="H316" s="95"/>
      <c r="I316" s="95"/>
      <c r="J316" s="95"/>
      <c r="K316" s="95"/>
      <c r="L316" s="95"/>
    </row>
    <row r="317" spans="2:12">
      <c r="B317" s="94"/>
      <c r="C317" s="95"/>
      <c r="D317" s="95"/>
      <c r="E317" s="95"/>
      <c r="F317" s="95"/>
      <c r="G317" s="95"/>
      <c r="H317" s="95"/>
      <c r="I317" s="95"/>
      <c r="J317" s="95"/>
      <c r="K317" s="95"/>
      <c r="L317" s="95"/>
    </row>
    <row r="318" spans="2:12">
      <c r="B318" s="94"/>
      <c r="C318" s="95"/>
      <c r="D318" s="95"/>
      <c r="E318" s="95"/>
      <c r="F318" s="95"/>
      <c r="G318" s="95"/>
      <c r="H318" s="95"/>
      <c r="I318" s="95"/>
      <c r="J318" s="95"/>
      <c r="K318" s="95"/>
      <c r="L318" s="95"/>
    </row>
    <row r="319" spans="2:12">
      <c r="B319" s="94"/>
      <c r="C319" s="95"/>
      <c r="D319" s="95"/>
      <c r="E319" s="95"/>
      <c r="F319" s="95"/>
      <c r="G319" s="95"/>
      <c r="H319" s="95"/>
      <c r="I319" s="95"/>
      <c r="J319" s="95"/>
      <c r="K319" s="95"/>
      <c r="L319" s="95"/>
    </row>
    <row r="320" spans="2:12">
      <c r="B320" s="94"/>
      <c r="C320" s="95"/>
      <c r="D320" s="95"/>
      <c r="E320" s="95"/>
      <c r="F320" s="95"/>
      <c r="G320" s="95"/>
      <c r="H320" s="95"/>
      <c r="I320" s="95"/>
      <c r="J320" s="95"/>
      <c r="K320" s="95"/>
      <c r="L320" s="95"/>
    </row>
    <row r="321" spans="2:12">
      <c r="B321" s="94"/>
      <c r="C321" s="95"/>
      <c r="D321" s="95"/>
      <c r="E321" s="95"/>
      <c r="F321" s="95"/>
      <c r="G321" s="95"/>
      <c r="H321" s="95"/>
      <c r="I321" s="95"/>
      <c r="J321" s="95"/>
      <c r="K321" s="95"/>
      <c r="L321" s="95"/>
    </row>
    <row r="322" spans="2:12">
      <c r="B322" s="94"/>
      <c r="C322" s="95"/>
      <c r="D322" s="95"/>
      <c r="E322" s="95"/>
      <c r="F322" s="95"/>
      <c r="G322" s="95"/>
      <c r="H322" s="95"/>
      <c r="I322" s="95"/>
      <c r="J322" s="95"/>
      <c r="K322" s="95"/>
      <c r="L322" s="95"/>
    </row>
    <row r="323" spans="2:12">
      <c r="B323" s="94"/>
      <c r="C323" s="95"/>
      <c r="D323" s="95"/>
      <c r="E323" s="95"/>
      <c r="F323" s="95"/>
      <c r="G323" s="95"/>
      <c r="H323" s="95"/>
      <c r="I323" s="95"/>
      <c r="J323" s="95"/>
      <c r="K323" s="95"/>
      <c r="L323" s="95"/>
    </row>
    <row r="324" spans="2:12">
      <c r="B324" s="94"/>
      <c r="C324" s="95"/>
      <c r="D324" s="95"/>
      <c r="E324" s="95"/>
      <c r="F324" s="95"/>
      <c r="G324" s="95"/>
      <c r="H324" s="95"/>
      <c r="I324" s="95"/>
      <c r="J324" s="95"/>
      <c r="K324" s="95"/>
      <c r="L324" s="95"/>
    </row>
    <row r="325" spans="2:12">
      <c r="B325" s="94"/>
      <c r="C325" s="95"/>
      <c r="D325" s="95"/>
      <c r="E325" s="95"/>
      <c r="F325" s="95"/>
      <c r="G325" s="95"/>
      <c r="H325" s="95"/>
      <c r="I325" s="95"/>
      <c r="J325" s="95"/>
      <c r="K325" s="95"/>
      <c r="L325" s="95"/>
    </row>
    <row r="326" spans="2:12">
      <c r="B326" s="94"/>
      <c r="C326" s="95"/>
      <c r="D326" s="95"/>
      <c r="E326" s="95"/>
      <c r="F326" s="95"/>
      <c r="G326" s="95"/>
      <c r="H326" s="95"/>
      <c r="I326" s="95"/>
      <c r="J326" s="95"/>
      <c r="K326" s="95"/>
      <c r="L326" s="95"/>
    </row>
    <row r="327" spans="2:12">
      <c r="B327" s="94"/>
      <c r="C327" s="95"/>
      <c r="D327" s="95"/>
      <c r="E327" s="95"/>
      <c r="F327" s="95"/>
      <c r="G327" s="95"/>
      <c r="H327" s="95"/>
      <c r="I327" s="95"/>
      <c r="J327" s="95"/>
      <c r="K327" s="95"/>
      <c r="L327" s="95"/>
    </row>
    <row r="328" spans="2:12">
      <c r="B328" s="94"/>
      <c r="C328" s="95"/>
      <c r="D328" s="95"/>
      <c r="E328" s="95"/>
      <c r="F328" s="95"/>
      <c r="G328" s="95"/>
      <c r="H328" s="95"/>
      <c r="I328" s="95"/>
      <c r="J328" s="95"/>
      <c r="K328" s="95"/>
      <c r="L328" s="95"/>
    </row>
    <row r="329" spans="2:12">
      <c r="B329" s="94"/>
      <c r="C329" s="95"/>
      <c r="D329" s="95"/>
      <c r="E329" s="95"/>
      <c r="F329" s="95"/>
      <c r="G329" s="95"/>
      <c r="H329" s="95"/>
      <c r="I329" s="95"/>
      <c r="J329" s="95"/>
      <c r="K329" s="95"/>
      <c r="L329" s="95"/>
    </row>
    <row r="330" spans="2:12">
      <c r="B330" s="94"/>
      <c r="C330" s="95"/>
      <c r="D330" s="95"/>
      <c r="E330" s="95"/>
      <c r="F330" s="95"/>
      <c r="G330" s="95"/>
      <c r="H330" s="95"/>
      <c r="I330" s="95"/>
      <c r="J330" s="95"/>
      <c r="K330" s="95"/>
      <c r="L330" s="95"/>
    </row>
    <row r="331" spans="2:12">
      <c r="B331" s="94"/>
      <c r="C331" s="95"/>
      <c r="D331" s="95"/>
      <c r="E331" s="95"/>
      <c r="F331" s="95"/>
      <c r="G331" s="95"/>
      <c r="H331" s="95"/>
      <c r="I331" s="95"/>
      <c r="J331" s="95"/>
      <c r="K331" s="95"/>
      <c r="L331" s="95"/>
    </row>
    <row r="332" spans="2:12">
      <c r="B332" s="94"/>
      <c r="C332" s="95"/>
      <c r="D332" s="95"/>
      <c r="E332" s="95"/>
      <c r="F332" s="95"/>
      <c r="G332" s="95"/>
      <c r="H332" s="95"/>
      <c r="I332" s="95"/>
      <c r="J332" s="95"/>
      <c r="K332" s="95"/>
      <c r="L332" s="95"/>
    </row>
    <row r="333" spans="2:12">
      <c r="B333" s="94"/>
      <c r="C333" s="95"/>
      <c r="D333" s="95"/>
      <c r="E333" s="95"/>
      <c r="F333" s="95"/>
      <c r="G333" s="95"/>
      <c r="H333" s="95"/>
      <c r="I333" s="95"/>
      <c r="J333" s="95"/>
      <c r="K333" s="95"/>
      <c r="L333" s="95"/>
    </row>
    <row r="334" spans="2:12">
      <c r="B334" s="94"/>
      <c r="C334" s="95"/>
      <c r="D334" s="95"/>
      <c r="E334" s="95"/>
      <c r="F334" s="95"/>
      <c r="G334" s="95"/>
      <c r="H334" s="95"/>
      <c r="I334" s="95"/>
      <c r="J334" s="95"/>
      <c r="K334" s="95"/>
      <c r="L334" s="95"/>
    </row>
    <row r="335" spans="2:12">
      <c r="B335" s="94"/>
      <c r="C335" s="95"/>
      <c r="D335" s="95"/>
      <c r="E335" s="95"/>
      <c r="F335" s="95"/>
      <c r="G335" s="95"/>
      <c r="H335" s="95"/>
      <c r="I335" s="95"/>
      <c r="J335" s="95"/>
      <c r="K335" s="95"/>
      <c r="L335" s="95"/>
    </row>
    <row r="336" spans="2:12">
      <c r="B336" s="94"/>
      <c r="C336" s="95"/>
      <c r="D336" s="95"/>
      <c r="E336" s="95"/>
      <c r="F336" s="95"/>
      <c r="G336" s="95"/>
      <c r="H336" s="95"/>
      <c r="I336" s="95"/>
      <c r="J336" s="95"/>
      <c r="K336" s="95"/>
      <c r="L336" s="95"/>
    </row>
    <row r="337" spans="2:12">
      <c r="B337" s="94"/>
      <c r="C337" s="95"/>
      <c r="D337" s="95"/>
      <c r="E337" s="95"/>
      <c r="F337" s="95"/>
      <c r="G337" s="95"/>
      <c r="H337" s="95"/>
      <c r="I337" s="95"/>
      <c r="J337" s="95"/>
      <c r="K337" s="95"/>
      <c r="L337" s="95"/>
    </row>
    <row r="338" spans="2:12">
      <c r="B338" s="94"/>
      <c r="C338" s="95"/>
      <c r="D338" s="95"/>
      <c r="E338" s="95"/>
      <c r="F338" s="95"/>
      <c r="G338" s="95"/>
      <c r="H338" s="95"/>
      <c r="I338" s="95"/>
      <c r="J338" s="95"/>
      <c r="K338" s="95"/>
      <c r="L338" s="95"/>
    </row>
    <row r="339" spans="2:12">
      <c r="B339" s="94"/>
      <c r="C339" s="95"/>
      <c r="D339" s="95"/>
      <c r="E339" s="95"/>
      <c r="F339" s="95"/>
      <c r="G339" s="95"/>
      <c r="H339" s="95"/>
      <c r="I339" s="95"/>
      <c r="J339" s="95"/>
      <c r="K339" s="95"/>
      <c r="L339" s="95"/>
    </row>
    <row r="340" spans="2:12">
      <c r="B340" s="94"/>
      <c r="C340" s="95"/>
      <c r="D340" s="95"/>
      <c r="E340" s="95"/>
      <c r="F340" s="95"/>
      <c r="G340" s="95"/>
      <c r="H340" s="95"/>
      <c r="I340" s="95"/>
      <c r="J340" s="95"/>
      <c r="K340" s="95"/>
      <c r="L340" s="95"/>
    </row>
    <row r="341" spans="2:12">
      <c r="B341" s="94"/>
      <c r="C341" s="95"/>
      <c r="D341" s="95"/>
      <c r="E341" s="95"/>
      <c r="F341" s="95"/>
      <c r="G341" s="95"/>
      <c r="H341" s="95"/>
      <c r="I341" s="95"/>
      <c r="J341" s="95"/>
      <c r="K341" s="95"/>
      <c r="L341" s="95"/>
    </row>
    <row r="342" spans="2:12">
      <c r="B342" s="94"/>
      <c r="C342" s="95"/>
      <c r="D342" s="95"/>
      <c r="E342" s="95"/>
      <c r="F342" s="95"/>
      <c r="G342" s="95"/>
      <c r="H342" s="95"/>
      <c r="I342" s="95"/>
      <c r="J342" s="95"/>
      <c r="K342" s="95"/>
      <c r="L342" s="95"/>
    </row>
    <row r="343" spans="2:12">
      <c r="B343" s="94"/>
      <c r="C343" s="95"/>
      <c r="D343" s="95"/>
      <c r="E343" s="95"/>
      <c r="F343" s="95"/>
      <c r="G343" s="95"/>
      <c r="H343" s="95"/>
      <c r="I343" s="95"/>
      <c r="J343" s="95"/>
      <c r="K343" s="95"/>
      <c r="L343" s="95"/>
    </row>
    <row r="344" spans="2:12">
      <c r="B344" s="94"/>
      <c r="C344" s="95"/>
      <c r="D344" s="95"/>
      <c r="E344" s="95"/>
      <c r="F344" s="95"/>
      <c r="G344" s="95"/>
      <c r="H344" s="95"/>
      <c r="I344" s="95"/>
      <c r="J344" s="95"/>
      <c r="K344" s="95"/>
      <c r="L344" s="95"/>
    </row>
    <row r="345" spans="2:12">
      <c r="B345" s="94"/>
      <c r="C345" s="95"/>
      <c r="D345" s="95"/>
      <c r="E345" s="95"/>
      <c r="F345" s="95"/>
      <c r="G345" s="95"/>
      <c r="H345" s="95"/>
      <c r="I345" s="95"/>
      <c r="J345" s="95"/>
      <c r="K345" s="95"/>
      <c r="L345" s="95"/>
    </row>
    <row r="346" spans="2:12">
      <c r="B346" s="94"/>
      <c r="C346" s="95"/>
      <c r="D346" s="95"/>
      <c r="E346" s="95"/>
      <c r="F346" s="95"/>
      <c r="G346" s="95"/>
      <c r="H346" s="95"/>
      <c r="I346" s="95"/>
      <c r="J346" s="95"/>
      <c r="K346" s="95"/>
      <c r="L346" s="95"/>
    </row>
    <row r="347" spans="2:12">
      <c r="B347" s="94"/>
      <c r="C347" s="95"/>
      <c r="D347" s="95"/>
      <c r="E347" s="95"/>
      <c r="F347" s="95"/>
      <c r="G347" s="95"/>
      <c r="H347" s="95"/>
      <c r="I347" s="95"/>
      <c r="J347" s="95"/>
      <c r="K347" s="95"/>
      <c r="L347" s="95"/>
    </row>
    <row r="348" spans="2:12">
      <c r="B348" s="94"/>
      <c r="C348" s="95"/>
      <c r="D348" s="95"/>
      <c r="E348" s="95"/>
      <c r="F348" s="95"/>
      <c r="G348" s="95"/>
      <c r="H348" s="95"/>
      <c r="I348" s="95"/>
      <c r="J348" s="95"/>
      <c r="K348" s="95"/>
      <c r="L348" s="95"/>
    </row>
    <row r="349" spans="2:12">
      <c r="B349" s="94"/>
      <c r="C349" s="95"/>
      <c r="D349" s="95"/>
      <c r="E349" s="95"/>
      <c r="F349" s="95"/>
      <c r="G349" s="95"/>
      <c r="H349" s="95"/>
      <c r="I349" s="95"/>
      <c r="J349" s="95"/>
      <c r="K349" s="95"/>
      <c r="L349" s="95"/>
    </row>
    <row r="350" spans="2:12">
      <c r="B350" s="94"/>
      <c r="C350" s="95"/>
      <c r="D350" s="95"/>
      <c r="E350" s="95"/>
      <c r="F350" s="95"/>
      <c r="G350" s="95"/>
      <c r="H350" s="95"/>
      <c r="I350" s="95"/>
      <c r="J350" s="95"/>
      <c r="K350" s="95"/>
      <c r="L350" s="95"/>
    </row>
    <row r="351" spans="2:12">
      <c r="B351" s="94"/>
      <c r="C351" s="95"/>
      <c r="D351" s="95"/>
      <c r="E351" s="95"/>
      <c r="F351" s="95"/>
      <c r="G351" s="95"/>
      <c r="H351" s="95"/>
      <c r="I351" s="95"/>
      <c r="J351" s="95"/>
      <c r="K351" s="95"/>
      <c r="L351" s="95"/>
    </row>
    <row r="352" spans="2:12">
      <c r="B352" s="94"/>
      <c r="C352" s="95"/>
      <c r="D352" s="95"/>
      <c r="E352" s="95"/>
      <c r="F352" s="95"/>
      <c r="G352" s="95"/>
      <c r="H352" s="95"/>
      <c r="I352" s="95"/>
      <c r="J352" s="95"/>
      <c r="K352" s="95"/>
      <c r="L352" s="95"/>
    </row>
    <row r="353" spans="2:12">
      <c r="B353" s="94"/>
      <c r="C353" s="95"/>
      <c r="D353" s="95"/>
      <c r="E353" s="95"/>
      <c r="F353" s="95"/>
      <c r="G353" s="95"/>
      <c r="H353" s="95"/>
      <c r="I353" s="95"/>
      <c r="J353" s="95"/>
      <c r="K353" s="95"/>
      <c r="L353" s="95"/>
    </row>
    <row r="354" spans="2:12">
      <c r="B354" s="94"/>
      <c r="C354" s="95"/>
      <c r="D354" s="95"/>
      <c r="E354" s="95"/>
      <c r="F354" s="95"/>
      <c r="G354" s="95"/>
      <c r="H354" s="95"/>
      <c r="I354" s="95"/>
      <c r="J354" s="95"/>
      <c r="K354" s="95"/>
      <c r="L354" s="95"/>
    </row>
    <row r="355" spans="2:12">
      <c r="B355" s="94"/>
      <c r="C355" s="95"/>
      <c r="D355" s="95"/>
      <c r="E355" s="95"/>
      <c r="F355" s="95"/>
      <c r="G355" s="95"/>
      <c r="H355" s="95"/>
      <c r="I355" s="95"/>
      <c r="J355" s="95"/>
      <c r="K355" s="95"/>
      <c r="L355" s="95"/>
    </row>
    <row r="356" spans="2:12">
      <c r="B356" s="94"/>
      <c r="C356" s="95"/>
      <c r="D356" s="95"/>
      <c r="E356" s="95"/>
      <c r="F356" s="95"/>
      <c r="G356" s="95"/>
      <c r="H356" s="95"/>
      <c r="I356" s="95"/>
      <c r="J356" s="95"/>
      <c r="K356" s="95"/>
      <c r="L356" s="95"/>
    </row>
    <row r="357" spans="2:12">
      <c r="B357" s="94"/>
      <c r="C357" s="95"/>
      <c r="D357" s="95"/>
      <c r="E357" s="95"/>
      <c r="F357" s="95"/>
      <c r="G357" s="95"/>
      <c r="H357" s="95"/>
      <c r="I357" s="95"/>
      <c r="J357" s="95"/>
      <c r="K357" s="95"/>
      <c r="L357" s="95"/>
    </row>
    <row r="358" spans="2:12">
      <c r="B358" s="94"/>
      <c r="C358" s="95"/>
      <c r="D358" s="95"/>
      <c r="E358" s="95"/>
      <c r="F358" s="95"/>
      <c r="G358" s="95"/>
      <c r="H358" s="95"/>
      <c r="I358" s="95"/>
      <c r="J358" s="95"/>
      <c r="K358" s="95"/>
      <c r="L358" s="95"/>
    </row>
    <row r="359" spans="2:12">
      <c r="B359" s="94"/>
      <c r="C359" s="95"/>
      <c r="D359" s="95"/>
      <c r="E359" s="95"/>
      <c r="F359" s="95"/>
      <c r="G359" s="95"/>
      <c r="H359" s="95"/>
      <c r="I359" s="95"/>
      <c r="J359" s="95"/>
      <c r="K359" s="95"/>
      <c r="L359" s="95"/>
    </row>
    <row r="360" spans="2:12">
      <c r="B360" s="94"/>
      <c r="C360" s="95"/>
      <c r="D360" s="95"/>
      <c r="E360" s="95"/>
      <c r="F360" s="95"/>
      <c r="G360" s="95"/>
      <c r="H360" s="95"/>
      <c r="I360" s="95"/>
      <c r="J360" s="95"/>
      <c r="K360" s="95"/>
      <c r="L360" s="95"/>
    </row>
    <row r="361" spans="2:12">
      <c r="B361" s="94"/>
      <c r="C361" s="95"/>
      <c r="D361" s="95"/>
      <c r="E361" s="95"/>
      <c r="F361" s="95"/>
      <c r="G361" s="95"/>
      <c r="H361" s="95"/>
      <c r="I361" s="95"/>
      <c r="J361" s="95"/>
      <c r="K361" s="95"/>
      <c r="L361" s="95"/>
    </row>
    <row r="362" spans="2:12">
      <c r="B362" s="94"/>
      <c r="C362" s="95"/>
      <c r="D362" s="95"/>
      <c r="E362" s="95"/>
      <c r="F362" s="95"/>
      <c r="G362" s="95"/>
      <c r="H362" s="95"/>
      <c r="I362" s="95"/>
      <c r="J362" s="95"/>
      <c r="K362" s="95"/>
      <c r="L362" s="95"/>
    </row>
    <row r="363" spans="2:12">
      <c r="B363" s="94"/>
      <c r="C363" s="95"/>
      <c r="D363" s="95"/>
      <c r="E363" s="95"/>
      <c r="F363" s="95"/>
      <c r="G363" s="95"/>
      <c r="H363" s="95"/>
      <c r="I363" s="95"/>
      <c r="J363" s="95"/>
      <c r="K363" s="95"/>
      <c r="L363" s="95"/>
    </row>
    <row r="364" spans="2:12">
      <c r="B364" s="94"/>
      <c r="C364" s="95"/>
      <c r="D364" s="95"/>
      <c r="E364" s="95"/>
      <c r="F364" s="95"/>
      <c r="G364" s="95"/>
      <c r="H364" s="95"/>
      <c r="I364" s="95"/>
      <c r="J364" s="95"/>
      <c r="K364" s="95"/>
      <c r="L364" s="95"/>
    </row>
    <row r="365" spans="2:12">
      <c r="B365" s="94"/>
      <c r="C365" s="95"/>
      <c r="D365" s="95"/>
      <c r="E365" s="95"/>
      <c r="F365" s="95"/>
      <c r="G365" s="95"/>
      <c r="H365" s="95"/>
      <c r="I365" s="95"/>
      <c r="J365" s="95"/>
      <c r="K365" s="95"/>
      <c r="L365" s="95"/>
    </row>
    <row r="366" spans="2:12">
      <c r="B366" s="94"/>
      <c r="C366" s="95"/>
      <c r="D366" s="95"/>
      <c r="E366" s="95"/>
      <c r="F366" s="95"/>
      <c r="G366" s="95"/>
      <c r="H366" s="95"/>
      <c r="I366" s="95"/>
      <c r="J366" s="95"/>
      <c r="K366" s="95"/>
      <c r="L366" s="95"/>
    </row>
    <row r="367" spans="2:12">
      <c r="B367" s="94"/>
      <c r="C367" s="95"/>
      <c r="D367" s="95"/>
      <c r="E367" s="95"/>
      <c r="F367" s="95"/>
      <c r="G367" s="95"/>
      <c r="H367" s="95"/>
      <c r="I367" s="95"/>
      <c r="J367" s="95"/>
      <c r="K367" s="95"/>
      <c r="L367" s="95"/>
    </row>
    <row r="368" spans="2:12">
      <c r="B368" s="94"/>
      <c r="C368" s="95"/>
      <c r="D368" s="95"/>
      <c r="E368" s="95"/>
      <c r="F368" s="95"/>
      <c r="G368" s="95"/>
      <c r="H368" s="95"/>
      <c r="I368" s="95"/>
      <c r="J368" s="95"/>
      <c r="K368" s="95"/>
      <c r="L368" s="95"/>
    </row>
    <row r="369" spans="2:12">
      <c r="B369" s="94"/>
      <c r="C369" s="95"/>
      <c r="D369" s="95"/>
      <c r="E369" s="95"/>
      <c r="F369" s="95"/>
      <c r="G369" s="95"/>
      <c r="H369" s="95"/>
      <c r="I369" s="95"/>
      <c r="J369" s="95"/>
      <c r="K369" s="95"/>
      <c r="L369" s="95"/>
    </row>
    <row r="370" spans="2:12">
      <c r="B370" s="94"/>
      <c r="C370" s="95"/>
      <c r="D370" s="95"/>
      <c r="E370" s="95"/>
      <c r="F370" s="95"/>
      <c r="G370" s="95"/>
      <c r="H370" s="95"/>
      <c r="I370" s="95"/>
      <c r="J370" s="95"/>
      <c r="K370" s="95"/>
      <c r="L370" s="95"/>
    </row>
    <row r="371" spans="2:12">
      <c r="B371" s="94"/>
      <c r="C371" s="95"/>
      <c r="D371" s="95"/>
      <c r="E371" s="95"/>
      <c r="F371" s="95"/>
      <c r="G371" s="95"/>
      <c r="H371" s="95"/>
      <c r="I371" s="95"/>
      <c r="J371" s="95"/>
      <c r="K371" s="95"/>
      <c r="L371" s="95"/>
    </row>
    <row r="372" spans="2:12">
      <c r="B372" s="94"/>
      <c r="C372" s="95"/>
      <c r="D372" s="95"/>
      <c r="E372" s="95"/>
      <c r="F372" s="95"/>
      <c r="G372" s="95"/>
      <c r="H372" s="95"/>
      <c r="I372" s="95"/>
      <c r="J372" s="95"/>
      <c r="K372" s="95"/>
      <c r="L372" s="95"/>
    </row>
    <row r="373" spans="2:12">
      <c r="B373" s="94"/>
      <c r="C373" s="95"/>
      <c r="D373" s="95"/>
      <c r="E373" s="95"/>
      <c r="F373" s="95"/>
      <c r="G373" s="95"/>
      <c r="H373" s="95"/>
      <c r="I373" s="95"/>
      <c r="J373" s="95"/>
      <c r="K373" s="95"/>
      <c r="L373" s="95"/>
    </row>
    <row r="374" spans="2:12">
      <c r="B374" s="94"/>
      <c r="C374" s="95"/>
      <c r="D374" s="95"/>
      <c r="E374" s="95"/>
      <c r="F374" s="95"/>
      <c r="G374" s="95"/>
      <c r="H374" s="95"/>
      <c r="I374" s="95"/>
      <c r="J374" s="95"/>
      <c r="K374" s="95"/>
      <c r="L374" s="95"/>
    </row>
    <row r="375" spans="2:12">
      <c r="B375" s="94"/>
      <c r="C375" s="95"/>
      <c r="D375" s="95"/>
      <c r="E375" s="95"/>
      <c r="F375" s="95"/>
      <c r="G375" s="95"/>
      <c r="H375" s="95"/>
      <c r="I375" s="95"/>
      <c r="J375" s="95"/>
      <c r="K375" s="95"/>
      <c r="L375" s="95"/>
    </row>
    <row r="376" spans="2:12">
      <c r="B376" s="94"/>
      <c r="C376" s="95"/>
      <c r="D376" s="95"/>
      <c r="E376" s="95"/>
      <c r="F376" s="95"/>
      <c r="G376" s="95"/>
      <c r="H376" s="95"/>
      <c r="I376" s="95"/>
      <c r="J376" s="95"/>
      <c r="K376" s="95"/>
      <c r="L376" s="95"/>
    </row>
    <row r="377" spans="2:12">
      <c r="B377" s="94"/>
      <c r="C377" s="95"/>
      <c r="D377" s="95"/>
      <c r="E377" s="95"/>
      <c r="F377" s="95"/>
      <c r="G377" s="95"/>
      <c r="H377" s="95"/>
      <c r="I377" s="95"/>
      <c r="J377" s="95"/>
      <c r="K377" s="95"/>
      <c r="L377" s="95"/>
    </row>
    <row r="378" spans="2:12">
      <c r="B378" s="94"/>
      <c r="C378" s="95"/>
      <c r="D378" s="95"/>
      <c r="E378" s="95"/>
      <c r="F378" s="95"/>
      <c r="G378" s="95"/>
      <c r="H378" s="95"/>
      <c r="I378" s="95"/>
      <c r="J378" s="95"/>
      <c r="K378" s="95"/>
      <c r="L378" s="95"/>
    </row>
    <row r="379" spans="2:12">
      <c r="B379" s="94"/>
      <c r="C379" s="95"/>
      <c r="D379" s="95"/>
      <c r="E379" s="95"/>
      <c r="F379" s="95"/>
      <c r="G379" s="95"/>
      <c r="H379" s="95"/>
      <c r="I379" s="95"/>
      <c r="J379" s="95"/>
      <c r="K379" s="95"/>
      <c r="L379" s="95"/>
    </row>
    <row r="380" spans="2:12">
      <c r="B380" s="94"/>
      <c r="C380" s="95"/>
      <c r="D380" s="95"/>
      <c r="E380" s="95"/>
      <c r="F380" s="95"/>
      <c r="G380" s="95"/>
      <c r="H380" s="95"/>
      <c r="I380" s="95"/>
      <c r="J380" s="95"/>
      <c r="K380" s="95"/>
      <c r="L380" s="95"/>
    </row>
    <row r="381" spans="2:12">
      <c r="B381" s="94"/>
      <c r="C381" s="95"/>
      <c r="D381" s="95"/>
      <c r="E381" s="95"/>
      <c r="F381" s="95"/>
      <c r="G381" s="95"/>
      <c r="H381" s="95"/>
      <c r="I381" s="95"/>
      <c r="J381" s="95"/>
      <c r="K381" s="95"/>
      <c r="L381" s="95"/>
    </row>
    <row r="382" spans="2:12">
      <c r="B382" s="94"/>
      <c r="C382" s="95"/>
      <c r="D382" s="95"/>
      <c r="E382" s="95"/>
      <c r="F382" s="95"/>
      <c r="G382" s="95"/>
      <c r="H382" s="95"/>
      <c r="I382" s="95"/>
      <c r="J382" s="95"/>
      <c r="K382" s="95"/>
      <c r="L382" s="95"/>
    </row>
    <row r="383" spans="2:12">
      <c r="B383" s="94"/>
      <c r="C383" s="95"/>
      <c r="D383" s="95"/>
      <c r="E383" s="95"/>
      <c r="F383" s="95"/>
      <c r="G383" s="95"/>
      <c r="H383" s="95"/>
      <c r="I383" s="95"/>
      <c r="J383" s="95"/>
      <c r="K383" s="95"/>
      <c r="L383" s="95"/>
    </row>
    <row r="384" spans="2:12">
      <c r="B384" s="94"/>
      <c r="C384" s="95"/>
      <c r="D384" s="95"/>
      <c r="E384" s="95"/>
      <c r="F384" s="95"/>
      <c r="G384" s="95"/>
      <c r="H384" s="95"/>
      <c r="I384" s="95"/>
      <c r="J384" s="95"/>
      <c r="K384" s="95"/>
      <c r="L384" s="95"/>
    </row>
    <row r="385" spans="2:12">
      <c r="B385" s="94"/>
      <c r="C385" s="95"/>
      <c r="D385" s="95"/>
      <c r="E385" s="95"/>
      <c r="F385" s="95"/>
      <c r="G385" s="95"/>
      <c r="H385" s="95"/>
      <c r="I385" s="95"/>
      <c r="J385" s="95"/>
      <c r="K385" s="95"/>
      <c r="L385" s="95"/>
    </row>
    <row r="386" spans="2:12">
      <c r="B386" s="94"/>
      <c r="C386" s="95"/>
      <c r="D386" s="95"/>
      <c r="E386" s="95"/>
      <c r="F386" s="95"/>
      <c r="G386" s="95"/>
      <c r="H386" s="95"/>
      <c r="I386" s="95"/>
      <c r="J386" s="95"/>
      <c r="K386" s="95"/>
      <c r="L386" s="95"/>
    </row>
    <row r="387" spans="2:12">
      <c r="B387" s="94"/>
      <c r="C387" s="95"/>
      <c r="D387" s="95"/>
      <c r="E387" s="95"/>
      <c r="F387" s="95"/>
      <c r="G387" s="95"/>
      <c r="H387" s="95"/>
      <c r="I387" s="95"/>
      <c r="J387" s="95"/>
      <c r="K387" s="95"/>
      <c r="L387" s="95"/>
    </row>
    <row r="388" spans="2:12">
      <c r="B388" s="94"/>
      <c r="C388" s="95"/>
      <c r="D388" s="95"/>
      <c r="E388" s="95"/>
      <c r="F388" s="95"/>
      <c r="G388" s="95"/>
      <c r="H388" s="95"/>
      <c r="I388" s="95"/>
      <c r="J388" s="95"/>
      <c r="K388" s="95"/>
      <c r="L388" s="95"/>
    </row>
    <row r="389" spans="2:12">
      <c r="B389" s="94"/>
      <c r="C389" s="95"/>
      <c r="D389" s="95"/>
      <c r="E389" s="95"/>
      <c r="F389" s="95"/>
      <c r="G389" s="95"/>
      <c r="H389" s="95"/>
      <c r="I389" s="95"/>
      <c r="J389" s="95"/>
      <c r="K389" s="95"/>
      <c r="L389" s="95"/>
    </row>
    <row r="390" spans="2:12">
      <c r="B390" s="94"/>
      <c r="C390" s="95"/>
      <c r="D390" s="95"/>
      <c r="E390" s="95"/>
      <c r="F390" s="95"/>
      <c r="G390" s="95"/>
      <c r="H390" s="95"/>
      <c r="I390" s="95"/>
      <c r="J390" s="95"/>
      <c r="K390" s="95"/>
      <c r="L390" s="95"/>
    </row>
    <row r="391" spans="2:12">
      <c r="B391" s="94"/>
      <c r="C391" s="95"/>
      <c r="D391" s="95"/>
      <c r="E391" s="95"/>
      <c r="F391" s="95"/>
      <c r="G391" s="95"/>
      <c r="H391" s="95"/>
      <c r="I391" s="95"/>
      <c r="J391" s="95"/>
      <c r="K391" s="95"/>
      <c r="L391" s="95"/>
    </row>
    <row r="392" spans="2:12">
      <c r="B392" s="94"/>
      <c r="C392" s="95"/>
      <c r="D392" s="95"/>
      <c r="E392" s="95"/>
      <c r="F392" s="95"/>
      <c r="G392" s="95"/>
      <c r="H392" s="95"/>
      <c r="I392" s="95"/>
      <c r="J392" s="95"/>
      <c r="K392" s="95"/>
      <c r="L392" s="95"/>
    </row>
    <row r="393" spans="2:12">
      <c r="B393" s="94"/>
      <c r="C393" s="95"/>
      <c r="D393" s="95"/>
      <c r="E393" s="95"/>
      <c r="F393" s="95"/>
      <c r="G393" s="95"/>
      <c r="H393" s="95"/>
      <c r="I393" s="95"/>
      <c r="J393" s="95"/>
      <c r="K393" s="95"/>
      <c r="L393" s="95"/>
    </row>
    <row r="394" spans="2:12">
      <c r="B394" s="94"/>
      <c r="C394" s="95"/>
      <c r="D394" s="95"/>
      <c r="E394" s="95"/>
      <c r="F394" s="95"/>
      <c r="G394" s="95"/>
      <c r="H394" s="95"/>
      <c r="I394" s="95"/>
      <c r="J394" s="95"/>
      <c r="K394" s="95"/>
      <c r="L394" s="95"/>
    </row>
    <row r="395" spans="2:12">
      <c r="B395" s="94"/>
      <c r="C395" s="95"/>
      <c r="D395" s="95"/>
      <c r="E395" s="95"/>
      <c r="F395" s="95"/>
      <c r="G395" s="95"/>
      <c r="H395" s="95"/>
      <c r="I395" s="95"/>
      <c r="J395" s="95"/>
      <c r="K395" s="95"/>
      <c r="L395" s="95"/>
    </row>
    <row r="396" spans="2:12">
      <c r="B396" s="94"/>
      <c r="C396" s="95"/>
      <c r="D396" s="95"/>
      <c r="E396" s="95"/>
      <c r="F396" s="95"/>
      <c r="G396" s="95"/>
      <c r="H396" s="95"/>
      <c r="I396" s="95"/>
      <c r="J396" s="95"/>
      <c r="K396" s="95"/>
      <c r="L396" s="95"/>
    </row>
    <row r="397" spans="2:12">
      <c r="B397" s="94"/>
      <c r="C397" s="95"/>
      <c r="D397" s="95"/>
      <c r="E397" s="95"/>
      <c r="F397" s="95"/>
      <c r="G397" s="95"/>
      <c r="H397" s="95"/>
      <c r="I397" s="95"/>
      <c r="J397" s="95"/>
      <c r="K397" s="95"/>
      <c r="L397" s="95"/>
    </row>
    <row r="398" spans="2:12">
      <c r="B398" s="94"/>
      <c r="C398" s="95"/>
      <c r="D398" s="95"/>
      <c r="E398" s="95"/>
      <c r="F398" s="95"/>
      <c r="G398" s="95"/>
      <c r="H398" s="95"/>
      <c r="I398" s="95"/>
      <c r="J398" s="95"/>
      <c r="K398" s="95"/>
      <c r="L398" s="95"/>
    </row>
    <row r="399" spans="2:12">
      <c r="B399" s="94"/>
      <c r="C399" s="95"/>
      <c r="D399" s="95"/>
      <c r="E399" s="95"/>
      <c r="F399" s="95"/>
      <c r="G399" s="95"/>
      <c r="H399" s="95"/>
      <c r="I399" s="95"/>
      <c r="J399" s="95"/>
      <c r="K399" s="95"/>
      <c r="L399" s="95"/>
    </row>
    <row r="400" spans="2:12">
      <c r="B400" s="94"/>
      <c r="C400" s="95"/>
      <c r="D400" s="95"/>
      <c r="E400" s="95"/>
      <c r="F400" s="95"/>
      <c r="G400" s="95"/>
      <c r="H400" s="95"/>
      <c r="I400" s="95"/>
      <c r="J400" s="95"/>
      <c r="K400" s="95"/>
      <c r="L400" s="95"/>
    </row>
    <row r="401" spans="2:12">
      <c r="B401" s="94"/>
      <c r="C401" s="95"/>
      <c r="D401" s="95"/>
      <c r="E401" s="95"/>
      <c r="F401" s="95"/>
      <c r="G401" s="95"/>
      <c r="H401" s="95"/>
      <c r="I401" s="95"/>
      <c r="J401" s="95"/>
      <c r="K401" s="95"/>
      <c r="L401" s="95"/>
    </row>
    <row r="402" spans="2:12">
      <c r="B402" s="94"/>
      <c r="C402" s="95"/>
      <c r="D402" s="95"/>
      <c r="E402" s="95"/>
      <c r="F402" s="95"/>
      <c r="G402" s="95"/>
      <c r="H402" s="95"/>
      <c r="I402" s="95"/>
      <c r="J402" s="95"/>
      <c r="K402" s="95"/>
      <c r="L402" s="95"/>
    </row>
    <row r="403" spans="2:12">
      <c r="B403" s="94"/>
      <c r="C403" s="95"/>
      <c r="D403" s="95"/>
      <c r="E403" s="95"/>
      <c r="F403" s="95"/>
      <c r="G403" s="95"/>
      <c r="H403" s="95"/>
      <c r="I403" s="95"/>
      <c r="J403" s="95"/>
      <c r="K403" s="95"/>
      <c r="L403" s="95"/>
    </row>
    <row r="404" spans="2:12">
      <c r="B404" s="94"/>
      <c r="C404" s="95"/>
      <c r="D404" s="95"/>
      <c r="E404" s="95"/>
      <c r="F404" s="95"/>
      <c r="G404" s="95"/>
      <c r="H404" s="95"/>
      <c r="I404" s="95"/>
      <c r="J404" s="95"/>
      <c r="K404" s="95"/>
      <c r="L404" s="95"/>
    </row>
    <row r="405" spans="2:12">
      <c r="B405" s="94"/>
      <c r="C405" s="95"/>
      <c r="D405" s="95"/>
      <c r="E405" s="95"/>
      <c r="F405" s="95"/>
      <c r="G405" s="95"/>
      <c r="H405" s="95"/>
      <c r="I405" s="95"/>
      <c r="J405" s="95"/>
      <c r="K405" s="95"/>
      <c r="L405" s="95"/>
    </row>
    <row r="406" spans="2:12">
      <c r="B406" s="94"/>
      <c r="C406" s="95"/>
      <c r="D406" s="95"/>
      <c r="E406" s="95"/>
      <c r="F406" s="95"/>
      <c r="G406" s="95"/>
      <c r="H406" s="95"/>
      <c r="I406" s="95"/>
      <c r="J406" s="95"/>
      <c r="K406" s="95"/>
      <c r="L406" s="95"/>
    </row>
    <row r="407" spans="2:12">
      <c r="B407" s="94"/>
      <c r="C407" s="95"/>
      <c r="D407" s="95"/>
      <c r="E407" s="95"/>
      <c r="F407" s="95"/>
      <c r="G407" s="95"/>
      <c r="H407" s="95"/>
      <c r="I407" s="95"/>
      <c r="J407" s="95"/>
      <c r="K407" s="95"/>
      <c r="L407" s="95"/>
    </row>
    <row r="408" spans="2:12">
      <c r="B408" s="94"/>
      <c r="C408" s="95"/>
      <c r="D408" s="95"/>
      <c r="E408" s="95"/>
      <c r="F408" s="95"/>
      <c r="G408" s="95"/>
      <c r="H408" s="95"/>
      <c r="I408" s="95"/>
      <c r="J408" s="95"/>
      <c r="K408" s="95"/>
      <c r="L408" s="95"/>
    </row>
    <row r="409" spans="2:12">
      <c r="B409" s="94"/>
      <c r="C409" s="95"/>
      <c r="D409" s="95"/>
      <c r="E409" s="95"/>
      <c r="F409" s="95"/>
      <c r="G409" s="95"/>
      <c r="H409" s="95"/>
      <c r="I409" s="95"/>
      <c r="J409" s="95"/>
      <c r="K409" s="95"/>
      <c r="L409" s="95"/>
    </row>
    <row r="410" spans="2:12">
      <c r="B410" s="94"/>
      <c r="C410" s="95"/>
      <c r="D410" s="95"/>
      <c r="E410" s="95"/>
      <c r="F410" s="95"/>
      <c r="G410" s="95"/>
      <c r="H410" s="95"/>
      <c r="I410" s="95"/>
      <c r="J410" s="95"/>
      <c r="K410" s="95"/>
      <c r="L410" s="95"/>
    </row>
    <row r="411" spans="2:12">
      <c r="B411" s="94"/>
      <c r="C411" s="95"/>
      <c r="D411" s="95"/>
      <c r="E411" s="95"/>
      <c r="F411" s="95"/>
      <c r="G411" s="95"/>
      <c r="H411" s="95"/>
      <c r="I411" s="95"/>
      <c r="J411" s="95"/>
      <c r="K411" s="95"/>
      <c r="L411" s="95"/>
    </row>
    <row r="412" spans="2:12">
      <c r="B412" s="94"/>
      <c r="C412" s="95"/>
      <c r="D412" s="95"/>
      <c r="E412" s="95"/>
      <c r="F412" s="95"/>
      <c r="G412" s="95"/>
      <c r="H412" s="95"/>
      <c r="I412" s="95"/>
      <c r="J412" s="95"/>
      <c r="K412" s="95"/>
      <c r="L412" s="95"/>
    </row>
    <row r="413" spans="2:12">
      <c r="B413" s="94"/>
      <c r="C413" s="95"/>
      <c r="D413" s="95"/>
      <c r="E413" s="95"/>
      <c r="F413" s="95"/>
      <c r="G413" s="95"/>
      <c r="H413" s="95"/>
      <c r="I413" s="95"/>
      <c r="J413" s="95"/>
      <c r="K413" s="95"/>
      <c r="L413" s="95"/>
    </row>
    <row r="414" spans="2:12">
      <c r="B414" s="94"/>
      <c r="C414" s="95"/>
      <c r="D414" s="95"/>
      <c r="E414" s="95"/>
      <c r="F414" s="95"/>
      <c r="G414" s="95"/>
      <c r="H414" s="95"/>
      <c r="I414" s="95"/>
      <c r="J414" s="95"/>
      <c r="K414" s="95"/>
      <c r="L414" s="95"/>
    </row>
    <row r="415" spans="2:12">
      <c r="B415" s="94"/>
      <c r="C415" s="95"/>
      <c r="D415" s="95"/>
      <c r="E415" s="95"/>
      <c r="F415" s="95"/>
      <c r="G415" s="95"/>
      <c r="H415" s="95"/>
      <c r="I415" s="95"/>
      <c r="J415" s="95"/>
      <c r="K415" s="95"/>
      <c r="L415" s="95"/>
    </row>
    <row r="416" spans="2:12">
      <c r="B416" s="94"/>
      <c r="C416" s="95"/>
      <c r="D416" s="95"/>
      <c r="E416" s="95"/>
      <c r="F416" s="95"/>
      <c r="G416" s="95"/>
      <c r="H416" s="95"/>
      <c r="I416" s="95"/>
      <c r="J416" s="95"/>
      <c r="K416" s="95"/>
      <c r="L416" s="95"/>
    </row>
    <row r="417" spans="2:12">
      <c r="B417" s="94"/>
      <c r="C417" s="95"/>
      <c r="D417" s="95"/>
      <c r="E417" s="95"/>
      <c r="F417" s="95"/>
      <c r="G417" s="95"/>
      <c r="H417" s="95"/>
      <c r="I417" s="95"/>
      <c r="J417" s="95"/>
      <c r="K417" s="95"/>
      <c r="L417" s="95"/>
    </row>
    <row r="418" spans="2:12">
      <c r="B418" s="94"/>
      <c r="C418" s="95"/>
      <c r="D418" s="95"/>
      <c r="E418" s="95"/>
      <c r="F418" s="95"/>
      <c r="G418" s="95"/>
      <c r="H418" s="95"/>
      <c r="I418" s="95"/>
      <c r="J418" s="95"/>
      <c r="K418" s="95"/>
      <c r="L418" s="95"/>
    </row>
    <row r="419" spans="2:12">
      <c r="B419" s="94"/>
      <c r="C419" s="95"/>
      <c r="D419" s="95"/>
      <c r="E419" s="95"/>
      <c r="F419" s="95"/>
      <c r="G419" s="95"/>
      <c r="H419" s="95"/>
      <c r="I419" s="95"/>
      <c r="J419" s="95"/>
      <c r="K419" s="95"/>
      <c r="L419" s="95"/>
    </row>
    <row r="420" spans="2:12">
      <c r="B420" s="94"/>
      <c r="C420" s="95"/>
      <c r="D420" s="95"/>
      <c r="E420" s="95"/>
      <c r="F420" s="95"/>
      <c r="G420" s="95"/>
      <c r="H420" s="95"/>
      <c r="I420" s="95"/>
      <c r="J420" s="95"/>
      <c r="K420" s="95"/>
      <c r="L420" s="95"/>
    </row>
    <row r="421" spans="2:12">
      <c r="B421" s="94"/>
      <c r="C421" s="95"/>
      <c r="D421" s="95"/>
      <c r="E421" s="95"/>
      <c r="F421" s="95"/>
      <c r="G421" s="95"/>
      <c r="H421" s="95"/>
      <c r="I421" s="95"/>
      <c r="J421" s="95"/>
      <c r="K421" s="95"/>
      <c r="L421" s="95"/>
    </row>
    <row r="422" spans="2:12">
      <c r="B422" s="94"/>
      <c r="C422" s="95"/>
      <c r="D422" s="95"/>
      <c r="E422" s="95"/>
      <c r="F422" s="95"/>
      <c r="G422" s="95"/>
      <c r="H422" s="95"/>
      <c r="I422" s="95"/>
      <c r="J422" s="95"/>
      <c r="K422" s="95"/>
      <c r="L422" s="95"/>
    </row>
    <row r="423" spans="2:12">
      <c r="B423" s="94"/>
      <c r="C423" s="95"/>
      <c r="D423" s="95"/>
      <c r="E423" s="95"/>
      <c r="F423" s="95"/>
      <c r="G423" s="95"/>
      <c r="H423" s="95"/>
      <c r="I423" s="95"/>
      <c r="J423" s="95"/>
      <c r="K423" s="95"/>
      <c r="L423" s="95"/>
    </row>
    <row r="424" spans="2:12">
      <c r="B424" s="94"/>
      <c r="C424" s="95"/>
      <c r="D424" s="95"/>
      <c r="E424" s="95"/>
      <c r="F424" s="95"/>
      <c r="G424" s="95"/>
      <c r="H424" s="95"/>
      <c r="I424" s="95"/>
      <c r="J424" s="95"/>
      <c r="K424" s="95"/>
      <c r="L424" s="95"/>
    </row>
    <row r="425" spans="2:12">
      <c r="B425" s="94"/>
      <c r="C425" s="95"/>
      <c r="D425" s="95"/>
      <c r="E425" s="95"/>
      <c r="F425" s="95"/>
      <c r="G425" s="95"/>
      <c r="H425" s="95"/>
      <c r="I425" s="95"/>
      <c r="J425" s="95"/>
      <c r="K425" s="95"/>
      <c r="L425" s="95"/>
    </row>
    <row r="426" spans="2:12">
      <c r="B426" s="94"/>
      <c r="C426" s="95"/>
      <c r="D426" s="95"/>
      <c r="E426" s="95"/>
      <c r="F426" s="95"/>
      <c r="G426" s="95"/>
      <c r="H426" s="95"/>
      <c r="I426" s="95"/>
      <c r="J426" s="95"/>
      <c r="K426" s="95"/>
      <c r="L426" s="95"/>
    </row>
    <row r="427" spans="2:12">
      <c r="B427" s="94"/>
      <c r="C427" s="95"/>
      <c r="D427" s="95"/>
      <c r="E427" s="95"/>
      <c r="F427" s="95"/>
      <c r="G427" s="95"/>
      <c r="H427" s="95"/>
      <c r="I427" s="95"/>
      <c r="J427" s="95"/>
      <c r="K427" s="95"/>
      <c r="L427" s="95"/>
    </row>
    <row r="428" spans="2:12">
      <c r="B428" s="94"/>
      <c r="C428" s="95"/>
      <c r="D428" s="95"/>
      <c r="E428" s="95"/>
      <c r="F428" s="95"/>
      <c r="G428" s="95"/>
      <c r="H428" s="95"/>
      <c r="I428" s="95"/>
      <c r="J428" s="95"/>
      <c r="K428" s="95"/>
      <c r="L428" s="95"/>
    </row>
    <row r="429" spans="2:12">
      <c r="B429" s="94"/>
      <c r="C429" s="95"/>
      <c r="D429" s="95"/>
      <c r="E429" s="95"/>
      <c r="F429" s="95"/>
      <c r="G429" s="95"/>
      <c r="H429" s="95"/>
      <c r="I429" s="95"/>
      <c r="J429" s="95"/>
      <c r="K429" s="95"/>
      <c r="L429" s="95"/>
    </row>
    <row r="430" spans="2:12">
      <c r="B430" s="94"/>
      <c r="C430" s="95"/>
      <c r="D430" s="95"/>
      <c r="E430" s="95"/>
      <c r="F430" s="95"/>
      <c r="G430" s="95"/>
      <c r="H430" s="95"/>
      <c r="I430" s="95"/>
      <c r="J430" s="95"/>
      <c r="K430" s="95"/>
      <c r="L430" s="95"/>
    </row>
    <row r="431" spans="2:12">
      <c r="B431" s="94"/>
      <c r="C431" s="95"/>
      <c r="D431" s="95"/>
      <c r="E431" s="95"/>
      <c r="F431" s="95"/>
      <c r="G431" s="95"/>
      <c r="H431" s="95"/>
      <c r="I431" s="95"/>
      <c r="J431" s="95"/>
      <c r="K431" s="95"/>
      <c r="L431" s="95"/>
    </row>
    <row r="432" spans="2:12">
      <c r="B432" s="94"/>
      <c r="C432" s="95"/>
      <c r="D432" s="95"/>
      <c r="E432" s="95"/>
      <c r="F432" s="95"/>
      <c r="G432" s="95"/>
      <c r="H432" s="95"/>
      <c r="I432" s="95"/>
      <c r="J432" s="95"/>
      <c r="K432" s="95"/>
      <c r="L432" s="95"/>
    </row>
    <row r="433" spans="2:12">
      <c r="B433" s="94"/>
      <c r="C433" s="95"/>
      <c r="D433" s="95"/>
      <c r="E433" s="95"/>
      <c r="F433" s="95"/>
      <c r="G433" s="95"/>
      <c r="H433" s="95"/>
      <c r="I433" s="95"/>
      <c r="J433" s="95"/>
      <c r="K433" s="95"/>
      <c r="L433" s="95"/>
    </row>
    <row r="434" spans="2:12">
      <c r="B434" s="94"/>
      <c r="C434" s="95"/>
      <c r="D434" s="95"/>
      <c r="E434" s="95"/>
      <c r="F434" s="95"/>
      <c r="G434" s="95"/>
      <c r="H434" s="95"/>
      <c r="I434" s="95"/>
      <c r="J434" s="95"/>
      <c r="K434" s="95"/>
      <c r="L434" s="95"/>
    </row>
    <row r="435" spans="2:12">
      <c r="B435" s="94"/>
      <c r="C435" s="95"/>
      <c r="D435" s="95"/>
      <c r="E435" s="95"/>
      <c r="F435" s="95"/>
      <c r="G435" s="95"/>
      <c r="H435" s="95"/>
      <c r="I435" s="95"/>
      <c r="J435" s="95"/>
      <c r="K435" s="95"/>
      <c r="L435" s="95"/>
    </row>
    <row r="436" spans="2:12">
      <c r="B436" s="94"/>
      <c r="C436" s="95"/>
      <c r="D436" s="95"/>
      <c r="E436" s="95"/>
      <c r="F436" s="95"/>
      <c r="G436" s="95"/>
      <c r="H436" s="95"/>
      <c r="I436" s="95"/>
      <c r="J436" s="95"/>
      <c r="K436" s="95"/>
      <c r="L436" s="95"/>
    </row>
    <row r="437" spans="2:12">
      <c r="B437" s="94"/>
      <c r="C437" s="95"/>
      <c r="D437" s="95"/>
      <c r="E437" s="95"/>
      <c r="F437" s="95"/>
      <c r="G437" s="95"/>
      <c r="H437" s="95"/>
      <c r="I437" s="95"/>
      <c r="J437" s="95"/>
      <c r="K437" s="95"/>
      <c r="L437" s="95"/>
    </row>
    <row r="438" spans="2:12">
      <c r="B438" s="94"/>
      <c r="C438" s="95"/>
      <c r="D438" s="95"/>
      <c r="E438" s="95"/>
      <c r="F438" s="95"/>
      <c r="G438" s="95"/>
      <c r="H438" s="95"/>
      <c r="I438" s="95"/>
      <c r="J438" s="95"/>
      <c r="K438" s="95"/>
      <c r="L438" s="95"/>
    </row>
    <row r="439" spans="2:12">
      <c r="B439" s="94"/>
      <c r="C439" s="95"/>
      <c r="D439" s="95"/>
      <c r="E439" s="95"/>
      <c r="F439" s="95"/>
      <c r="G439" s="95"/>
      <c r="H439" s="95"/>
      <c r="I439" s="95"/>
      <c r="J439" s="95"/>
      <c r="K439" s="95"/>
      <c r="L439" s="95"/>
    </row>
    <row r="440" spans="2:12">
      <c r="B440" s="94"/>
      <c r="C440" s="95"/>
      <c r="D440" s="95"/>
      <c r="E440" s="95"/>
      <c r="F440" s="95"/>
      <c r="G440" s="95"/>
      <c r="H440" s="95"/>
      <c r="I440" s="95"/>
      <c r="J440" s="95"/>
      <c r="K440" s="95"/>
      <c r="L440" s="95"/>
    </row>
    <row r="441" spans="2:12">
      <c r="B441" s="94"/>
      <c r="C441" s="95"/>
      <c r="D441" s="95"/>
      <c r="E441" s="95"/>
      <c r="F441" s="95"/>
      <c r="G441" s="95"/>
      <c r="H441" s="95"/>
      <c r="I441" s="95"/>
      <c r="J441" s="95"/>
      <c r="K441" s="95"/>
      <c r="L441" s="95"/>
    </row>
    <row r="442" spans="2:12">
      <c r="B442" s="94"/>
      <c r="C442" s="95"/>
      <c r="D442" s="95"/>
      <c r="E442" s="95"/>
      <c r="F442" s="95"/>
      <c r="G442" s="95"/>
      <c r="H442" s="95"/>
      <c r="I442" s="95"/>
      <c r="J442" s="95"/>
      <c r="K442" s="95"/>
      <c r="L442" s="95"/>
    </row>
    <row r="443" spans="2:12">
      <c r="B443" s="94"/>
      <c r="C443" s="95"/>
      <c r="D443" s="95"/>
      <c r="E443" s="95"/>
      <c r="F443" s="95"/>
      <c r="G443" s="95"/>
      <c r="H443" s="95"/>
      <c r="I443" s="95"/>
      <c r="J443" s="95"/>
      <c r="K443" s="95"/>
      <c r="L443" s="95"/>
    </row>
    <row r="444" spans="2:12">
      <c r="B444" s="94"/>
      <c r="C444" s="95"/>
      <c r="D444" s="95"/>
      <c r="E444" s="95"/>
      <c r="F444" s="95"/>
      <c r="G444" s="95"/>
      <c r="H444" s="95"/>
      <c r="I444" s="95"/>
      <c r="J444" s="95"/>
      <c r="K444" s="95"/>
      <c r="L444" s="95"/>
    </row>
    <row r="445" spans="2:12">
      <c r="B445" s="94"/>
      <c r="C445" s="95"/>
      <c r="D445" s="95"/>
      <c r="E445" s="95"/>
      <c r="F445" s="95"/>
      <c r="G445" s="95"/>
      <c r="H445" s="95"/>
      <c r="I445" s="95"/>
      <c r="J445" s="95"/>
      <c r="K445" s="95"/>
      <c r="L445" s="95"/>
    </row>
    <row r="446" spans="2:12">
      <c r="B446" s="94"/>
      <c r="C446" s="95"/>
      <c r="D446" s="95"/>
      <c r="E446" s="95"/>
      <c r="F446" s="95"/>
      <c r="G446" s="95"/>
      <c r="H446" s="95"/>
      <c r="I446" s="95"/>
      <c r="J446" s="95"/>
      <c r="K446" s="95"/>
      <c r="L446" s="95"/>
    </row>
    <row r="447" spans="2:12">
      <c r="B447" s="94"/>
      <c r="C447" s="95"/>
      <c r="D447" s="95"/>
      <c r="E447" s="95"/>
      <c r="F447" s="95"/>
      <c r="G447" s="95"/>
      <c r="H447" s="95"/>
      <c r="I447" s="95"/>
      <c r="J447" s="95"/>
      <c r="K447" s="95"/>
      <c r="L447" s="95"/>
    </row>
    <row r="448" spans="2:12">
      <c r="B448" s="94"/>
      <c r="C448" s="95"/>
      <c r="D448" s="95"/>
      <c r="E448" s="95"/>
      <c r="F448" s="95"/>
      <c r="G448" s="95"/>
      <c r="H448" s="95"/>
      <c r="I448" s="95"/>
      <c r="J448" s="95"/>
      <c r="K448" s="95"/>
      <c r="L448" s="95"/>
    </row>
    <row r="449" spans="2:12">
      <c r="B449" s="94"/>
      <c r="C449" s="95"/>
      <c r="D449" s="95"/>
      <c r="E449" s="95"/>
      <c r="F449" s="95"/>
      <c r="G449" s="95"/>
      <c r="H449" s="95"/>
      <c r="I449" s="95"/>
      <c r="J449" s="95"/>
      <c r="K449" s="95"/>
      <c r="L449" s="95"/>
    </row>
    <row r="450" spans="2:12">
      <c r="B450" s="94"/>
      <c r="C450" s="95"/>
      <c r="D450" s="95"/>
      <c r="E450" s="95"/>
      <c r="F450" s="95"/>
      <c r="G450" s="95"/>
      <c r="H450" s="95"/>
      <c r="I450" s="95"/>
      <c r="J450" s="95"/>
      <c r="K450" s="95"/>
      <c r="L450" s="95"/>
    </row>
    <row r="451" spans="2:12">
      <c r="B451" s="94"/>
      <c r="C451" s="95"/>
      <c r="D451" s="95"/>
      <c r="E451" s="95"/>
      <c r="F451" s="95"/>
      <c r="G451" s="95"/>
      <c r="H451" s="95"/>
      <c r="I451" s="95"/>
      <c r="J451" s="95"/>
      <c r="K451" s="95"/>
      <c r="L451" s="95"/>
    </row>
    <row r="452" spans="2:12">
      <c r="B452" s="94"/>
      <c r="C452" s="95"/>
      <c r="D452" s="95"/>
      <c r="E452" s="95"/>
      <c r="F452" s="95"/>
      <c r="G452" s="95"/>
      <c r="H452" s="95"/>
      <c r="I452" s="95"/>
      <c r="J452" s="95"/>
      <c r="K452" s="95"/>
      <c r="L452" s="95"/>
    </row>
    <row r="453" spans="2:12">
      <c r="B453" s="94"/>
      <c r="C453" s="95"/>
      <c r="D453" s="95"/>
      <c r="E453" s="95"/>
      <c r="F453" s="95"/>
      <c r="G453" s="95"/>
      <c r="H453" s="95"/>
      <c r="I453" s="95"/>
      <c r="J453" s="95"/>
      <c r="K453" s="95"/>
      <c r="L453" s="95"/>
    </row>
    <row r="454" spans="2:12">
      <c r="B454" s="94"/>
      <c r="C454" s="95"/>
      <c r="D454" s="95"/>
      <c r="E454" s="95"/>
      <c r="F454" s="95"/>
      <c r="G454" s="95"/>
      <c r="H454" s="95"/>
      <c r="I454" s="95"/>
      <c r="J454" s="95"/>
      <c r="K454" s="95"/>
      <c r="L454" s="95"/>
    </row>
    <row r="455" spans="2:12">
      <c r="B455" s="94"/>
      <c r="C455" s="95"/>
      <c r="D455" s="95"/>
      <c r="E455" s="95"/>
      <c r="F455" s="95"/>
      <c r="G455" s="95"/>
      <c r="H455" s="95"/>
      <c r="I455" s="95"/>
      <c r="J455" s="95"/>
      <c r="K455" s="95"/>
      <c r="L455" s="95"/>
    </row>
    <row r="456" spans="2:12">
      <c r="B456" s="94"/>
      <c r="C456" s="95"/>
      <c r="D456" s="95"/>
      <c r="E456" s="95"/>
      <c r="F456" s="95"/>
      <c r="G456" s="95"/>
      <c r="H456" s="95"/>
      <c r="I456" s="95"/>
      <c r="J456" s="95"/>
      <c r="K456" s="95"/>
      <c r="L456" s="95"/>
    </row>
    <row r="457" spans="2:12">
      <c r="B457" s="94"/>
      <c r="C457" s="95"/>
      <c r="D457" s="95"/>
      <c r="E457" s="95"/>
      <c r="F457" s="95"/>
      <c r="G457" s="95"/>
      <c r="H457" s="95"/>
      <c r="I457" s="95"/>
      <c r="J457" s="95"/>
      <c r="K457" s="95"/>
      <c r="L457" s="95"/>
    </row>
    <row r="458" spans="2:12">
      <c r="B458" s="94"/>
      <c r="C458" s="95"/>
      <c r="D458" s="95"/>
      <c r="E458" s="95"/>
      <c r="F458" s="95"/>
      <c r="G458" s="95"/>
      <c r="H458" s="95"/>
      <c r="I458" s="95"/>
      <c r="J458" s="95"/>
      <c r="K458" s="95"/>
      <c r="L458" s="95"/>
    </row>
    <row r="459" spans="2:12">
      <c r="B459" s="94"/>
      <c r="C459" s="95"/>
      <c r="D459" s="95"/>
      <c r="E459" s="95"/>
      <c r="F459" s="95"/>
      <c r="G459" s="95"/>
      <c r="H459" s="95"/>
      <c r="I459" s="95"/>
      <c r="J459" s="95"/>
      <c r="K459" s="95"/>
      <c r="L459" s="95"/>
    </row>
    <row r="460" spans="2:12">
      <c r="B460" s="94"/>
      <c r="C460" s="95"/>
      <c r="D460" s="95"/>
      <c r="E460" s="95"/>
      <c r="F460" s="95"/>
      <c r="G460" s="95"/>
      <c r="H460" s="95"/>
      <c r="I460" s="95"/>
      <c r="J460" s="95"/>
      <c r="K460" s="95"/>
      <c r="L460" s="95"/>
    </row>
    <row r="461" spans="2:12">
      <c r="B461" s="94"/>
      <c r="C461" s="95"/>
      <c r="D461" s="95"/>
      <c r="E461" s="95"/>
      <c r="F461" s="95"/>
      <c r="G461" s="95"/>
      <c r="H461" s="95"/>
      <c r="I461" s="95"/>
      <c r="J461" s="95"/>
      <c r="K461" s="95"/>
      <c r="L461" s="95"/>
    </row>
    <row r="462" spans="2:12">
      <c r="B462" s="94"/>
      <c r="C462" s="95"/>
      <c r="D462" s="95"/>
      <c r="E462" s="95"/>
      <c r="F462" s="95"/>
      <c r="G462" s="95"/>
      <c r="H462" s="95"/>
      <c r="I462" s="95"/>
      <c r="J462" s="95"/>
      <c r="K462" s="95"/>
      <c r="L462" s="95"/>
    </row>
    <row r="463" spans="2:12">
      <c r="B463" s="94"/>
      <c r="C463" s="95"/>
      <c r="D463" s="95"/>
      <c r="E463" s="95"/>
      <c r="F463" s="95"/>
      <c r="G463" s="95"/>
      <c r="H463" s="95"/>
      <c r="I463" s="95"/>
      <c r="J463" s="95"/>
      <c r="K463" s="95"/>
      <c r="L463" s="95"/>
    </row>
    <row r="464" spans="2:12">
      <c r="B464" s="94"/>
      <c r="C464" s="95"/>
      <c r="D464" s="95"/>
      <c r="E464" s="95"/>
      <c r="F464" s="95"/>
      <c r="G464" s="95"/>
      <c r="H464" s="95"/>
      <c r="I464" s="95"/>
      <c r="J464" s="95"/>
      <c r="K464" s="95"/>
      <c r="L464" s="95"/>
    </row>
    <row r="465" spans="2:12">
      <c r="B465" s="94"/>
      <c r="C465" s="95"/>
      <c r="D465" s="95"/>
      <c r="E465" s="95"/>
      <c r="F465" s="95"/>
      <c r="G465" s="95"/>
      <c r="H465" s="95"/>
      <c r="I465" s="95"/>
      <c r="J465" s="95"/>
      <c r="K465" s="95"/>
      <c r="L465" s="95"/>
    </row>
    <row r="466" spans="2:12">
      <c r="B466" s="94"/>
      <c r="C466" s="95"/>
      <c r="D466" s="95"/>
      <c r="E466" s="95"/>
      <c r="F466" s="95"/>
      <c r="G466" s="95"/>
      <c r="H466" s="95"/>
      <c r="I466" s="95"/>
      <c r="J466" s="95"/>
      <c r="K466" s="95"/>
      <c r="L466" s="95"/>
    </row>
    <row r="467" spans="2:12">
      <c r="B467" s="94"/>
      <c r="C467" s="95"/>
      <c r="D467" s="95"/>
      <c r="E467" s="95"/>
      <c r="F467" s="95"/>
      <c r="G467" s="95"/>
      <c r="H467" s="95"/>
      <c r="I467" s="95"/>
      <c r="J467" s="95"/>
      <c r="K467" s="95"/>
      <c r="L467" s="95"/>
    </row>
    <row r="468" spans="2:12">
      <c r="B468" s="94"/>
      <c r="C468" s="95"/>
      <c r="D468" s="95"/>
      <c r="E468" s="95"/>
      <c r="F468" s="95"/>
      <c r="G468" s="95"/>
      <c r="H468" s="95"/>
      <c r="I468" s="95"/>
      <c r="J468" s="95"/>
      <c r="K468" s="95"/>
      <c r="L468" s="95"/>
    </row>
    <row r="469" spans="2:12">
      <c r="B469" s="94"/>
      <c r="C469" s="95"/>
      <c r="D469" s="95"/>
      <c r="E469" s="95"/>
      <c r="F469" s="95"/>
      <c r="G469" s="95"/>
      <c r="H469" s="95"/>
      <c r="I469" s="95"/>
      <c r="J469" s="95"/>
      <c r="K469" s="95"/>
      <c r="L469" s="95"/>
    </row>
    <row r="470" spans="2:12">
      <c r="B470" s="94"/>
      <c r="C470" s="95"/>
      <c r="D470" s="95"/>
      <c r="E470" s="95"/>
      <c r="F470" s="95"/>
      <c r="G470" s="95"/>
      <c r="H470" s="95"/>
      <c r="I470" s="95"/>
      <c r="J470" s="95"/>
      <c r="K470" s="95"/>
      <c r="L470" s="95"/>
    </row>
    <row r="471" spans="2:12">
      <c r="B471" s="94"/>
      <c r="C471" s="95"/>
      <c r="D471" s="95"/>
      <c r="E471" s="95"/>
      <c r="F471" s="95"/>
      <c r="G471" s="95"/>
      <c r="H471" s="95"/>
      <c r="I471" s="95"/>
      <c r="J471" s="95"/>
      <c r="K471" s="95"/>
      <c r="L471" s="95"/>
    </row>
    <row r="472" spans="2:12">
      <c r="B472" s="94"/>
      <c r="C472" s="95"/>
      <c r="D472" s="95"/>
      <c r="E472" s="95"/>
      <c r="F472" s="95"/>
      <c r="G472" s="95"/>
      <c r="H472" s="95"/>
      <c r="I472" s="95"/>
      <c r="J472" s="95"/>
      <c r="K472" s="95"/>
      <c r="L472" s="95"/>
    </row>
    <row r="473" spans="2:12">
      <c r="B473" s="94"/>
      <c r="C473" s="95"/>
      <c r="D473" s="95"/>
      <c r="E473" s="95"/>
      <c r="F473" s="95"/>
      <c r="G473" s="95"/>
      <c r="H473" s="95"/>
      <c r="I473" s="95"/>
      <c r="J473" s="95"/>
      <c r="K473" s="95"/>
      <c r="L473" s="95"/>
    </row>
    <row r="474" spans="2:12">
      <c r="B474" s="94"/>
      <c r="C474" s="94"/>
      <c r="D474" s="94"/>
      <c r="E474" s="95"/>
      <c r="F474" s="95"/>
      <c r="G474" s="95"/>
      <c r="H474" s="95"/>
      <c r="I474" s="95"/>
      <c r="J474" s="95"/>
      <c r="K474" s="95"/>
      <c r="L474" s="95"/>
    </row>
    <row r="475" spans="2:12">
      <c r="B475" s="94"/>
      <c r="C475" s="94"/>
      <c r="D475" s="94"/>
      <c r="E475" s="95"/>
      <c r="F475" s="95"/>
      <c r="G475" s="95"/>
      <c r="H475" s="95"/>
      <c r="I475" s="95"/>
      <c r="J475" s="95"/>
      <c r="K475" s="95"/>
      <c r="L475" s="95"/>
    </row>
    <row r="476" spans="2:12">
      <c r="B476" s="94"/>
      <c r="C476" s="94"/>
      <c r="D476" s="94"/>
      <c r="E476" s="95"/>
      <c r="F476" s="95"/>
      <c r="G476" s="95"/>
      <c r="H476" s="95"/>
      <c r="I476" s="95"/>
      <c r="J476" s="95"/>
      <c r="K476" s="95"/>
      <c r="L476" s="95"/>
    </row>
    <row r="477" spans="2:12">
      <c r="B477" s="94"/>
      <c r="C477" s="94"/>
      <c r="D477" s="94"/>
      <c r="E477" s="95"/>
      <c r="F477" s="95"/>
      <c r="G477" s="95"/>
      <c r="H477" s="95"/>
      <c r="I477" s="95"/>
      <c r="J477" s="95"/>
      <c r="K477" s="95"/>
      <c r="L477" s="95"/>
    </row>
    <row r="478" spans="2:12">
      <c r="B478" s="94"/>
      <c r="C478" s="94"/>
      <c r="D478" s="94"/>
      <c r="E478" s="95"/>
      <c r="F478" s="95"/>
      <c r="G478" s="95"/>
      <c r="H478" s="95"/>
      <c r="I478" s="95"/>
      <c r="J478" s="95"/>
      <c r="K478" s="95"/>
      <c r="L478" s="95"/>
    </row>
    <row r="479" spans="2:12">
      <c r="B479" s="94"/>
      <c r="C479" s="94"/>
      <c r="D479" s="94"/>
      <c r="E479" s="95"/>
      <c r="F479" s="95"/>
      <c r="G479" s="95"/>
      <c r="H479" s="95"/>
      <c r="I479" s="95"/>
      <c r="J479" s="95"/>
      <c r="K479" s="95"/>
      <c r="L479" s="95"/>
    </row>
    <row r="480" spans="2:12">
      <c r="B480" s="94"/>
      <c r="C480" s="94"/>
      <c r="D480" s="94"/>
      <c r="E480" s="95"/>
      <c r="F480" s="95"/>
      <c r="G480" s="95"/>
      <c r="H480" s="95"/>
      <c r="I480" s="95"/>
      <c r="J480" s="95"/>
      <c r="K480" s="95"/>
      <c r="L480" s="95"/>
    </row>
    <row r="481" spans="2:12">
      <c r="B481" s="94"/>
      <c r="C481" s="94"/>
      <c r="D481" s="94"/>
      <c r="E481" s="95"/>
      <c r="F481" s="95"/>
      <c r="G481" s="95"/>
      <c r="H481" s="95"/>
      <c r="I481" s="95"/>
      <c r="J481" s="95"/>
      <c r="K481" s="95"/>
      <c r="L481" s="95"/>
    </row>
    <row r="482" spans="2:12">
      <c r="B482" s="94"/>
      <c r="C482" s="94"/>
      <c r="D482" s="94"/>
      <c r="E482" s="95"/>
      <c r="F482" s="95"/>
      <c r="G482" s="95"/>
      <c r="H482" s="95"/>
      <c r="I482" s="95"/>
      <c r="J482" s="95"/>
      <c r="K482" s="95"/>
      <c r="L482" s="95"/>
    </row>
    <row r="483" spans="2:12">
      <c r="B483" s="94"/>
      <c r="C483" s="94"/>
      <c r="D483" s="94"/>
      <c r="E483" s="95"/>
      <c r="F483" s="95"/>
      <c r="G483" s="95"/>
      <c r="H483" s="95"/>
      <c r="I483" s="95"/>
      <c r="J483" s="95"/>
      <c r="K483" s="95"/>
      <c r="L483" s="95"/>
    </row>
    <row r="484" spans="2:12">
      <c r="B484" s="94"/>
      <c r="C484" s="94"/>
      <c r="D484" s="94"/>
      <c r="E484" s="95"/>
      <c r="F484" s="95"/>
      <c r="G484" s="95"/>
      <c r="H484" s="95"/>
      <c r="I484" s="95"/>
      <c r="J484" s="95"/>
      <c r="K484" s="95"/>
      <c r="L484" s="95"/>
    </row>
    <row r="485" spans="2:12">
      <c r="B485" s="94"/>
      <c r="C485" s="94"/>
      <c r="D485" s="94"/>
      <c r="E485" s="95"/>
      <c r="F485" s="95"/>
      <c r="G485" s="95"/>
      <c r="H485" s="95"/>
      <c r="I485" s="95"/>
      <c r="J485" s="95"/>
      <c r="K485" s="95"/>
      <c r="L485" s="95"/>
    </row>
    <row r="486" spans="2:12">
      <c r="B486" s="94"/>
      <c r="C486" s="94"/>
      <c r="D486" s="94"/>
      <c r="E486" s="95"/>
      <c r="F486" s="95"/>
      <c r="G486" s="95"/>
      <c r="H486" s="95"/>
      <c r="I486" s="95"/>
      <c r="J486" s="95"/>
      <c r="K486" s="95"/>
      <c r="L486" s="95"/>
    </row>
    <row r="487" spans="2:12">
      <c r="B487" s="94"/>
      <c r="C487" s="94"/>
      <c r="D487" s="94"/>
      <c r="E487" s="95"/>
      <c r="F487" s="95"/>
      <c r="G487" s="95"/>
      <c r="H487" s="95"/>
      <c r="I487" s="95"/>
      <c r="J487" s="95"/>
      <c r="K487" s="95"/>
      <c r="L487" s="95"/>
    </row>
    <row r="488" spans="2:12">
      <c r="B488" s="94"/>
      <c r="C488" s="94"/>
      <c r="D488" s="94"/>
      <c r="E488" s="95"/>
      <c r="F488" s="95"/>
      <c r="G488" s="95"/>
      <c r="H488" s="95"/>
      <c r="I488" s="95"/>
      <c r="J488" s="95"/>
      <c r="K488" s="95"/>
      <c r="L488" s="95"/>
    </row>
    <row r="489" spans="2:12">
      <c r="B489" s="94"/>
      <c r="C489" s="94"/>
      <c r="D489" s="94"/>
      <c r="E489" s="95"/>
      <c r="F489" s="95"/>
      <c r="G489" s="95"/>
      <c r="H489" s="95"/>
      <c r="I489" s="95"/>
      <c r="J489" s="95"/>
      <c r="K489" s="95"/>
      <c r="L489" s="95"/>
    </row>
    <row r="490" spans="2:12">
      <c r="B490" s="94"/>
      <c r="C490" s="94"/>
      <c r="D490" s="94"/>
      <c r="E490" s="95"/>
      <c r="F490" s="95"/>
      <c r="G490" s="95"/>
      <c r="H490" s="95"/>
      <c r="I490" s="95"/>
      <c r="J490" s="95"/>
      <c r="K490" s="95"/>
      <c r="L490" s="95"/>
    </row>
    <row r="491" spans="2:12">
      <c r="B491" s="94"/>
      <c r="C491" s="94"/>
      <c r="D491" s="94"/>
      <c r="E491" s="95"/>
      <c r="F491" s="95"/>
      <c r="G491" s="95"/>
      <c r="H491" s="95"/>
      <c r="I491" s="95"/>
      <c r="J491" s="95"/>
      <c r="K491" s="95"/>
      <c r="L491" s="95"/>
    </row>
    <row r="492" spans="2:12">
      <c r="B492" s="94"/>
      <c r="C492" s="94"/>
      <c r="D492" s="94"/>
      <c r="E492" s="95"/>
      <c r="F492" s="95"/>
      <c r="G492" s="95"/>
      <c r="H492" s="95"/>
      <c r="I492" s="95"/>
      <c r="J492" s="95"/>
      <c r="K492" s="95"/>
      <c r="L492" s="95"/>
    </row>
    <row r="493" spans="2:12">
      <c r="B493" s="94"/>
      <c r="C493" s="94"/>
      <c r="D493" s="94"/>
      <c r="E493" s="95"/>
      <c r="F493" s="95"/>
      <c r="G493" s="95"/>
      <c r="H493" s="95"/>
      <c r="I493" s="95"/>
      <c r="J493" s="95"/>
      <c r="K493" s="95"/>
      <c r="L493" s="95"/>
    </row>
    <row r="494" spans="2:12">
      <c r="B494" s="94"/>
      <c r="C494" s="94"/>
      <c r="D494" s="94"/>
      <c r="E494" s="95"/>
      <c r="F494" s="95"/>
      <c r="G494" s="95"/>
      <c r="H494" s="95"/>
      <c r="I494" s="95"/>
      <c r="J494" s="95"/>
      <c r="K494" s="95"/>
      <c r="L494" s="95"/>
    </row>
    <row r="495" spans="2:12">
      <c r="B495" s="94"/>
      <c r="C495" s="94"/>
      <c r="D495" s="94"/>
      <c r="E495" s="95"/>
      <c r="F495" s="95"/>
      <c r="G495" s="95"/>
      <c r="H495" s="95"/>
      <c r="I495" s="95"/>
      <c r="J495" s="95"/>
      <c r="K495" s="95"/>
      <c r="L495" s="95"/>
    </row>
    <row r="496" spans="2:12">
      <c r="B496" s="94"/>
      <c r="C496" s="94"/>
      <c r="D496" s="94"/>
      <c r="E496" s="95"/>
      <c r="F496" s="95"/>
      <c r="G496" s="95"/>
      <c r="H496" s="95"/>
      <c r="I496" s="95"/>
      <c r="J496" s="95"/>
      <c r="K496" s="95"/>
      <c r="L496" s="95"/>
    </row>
    <row r="497" spans="2:12">
      <c r="B497" s="94"/>
      <c r="C497" s="94"/>
      <c r="D497" s="94"/>
      <c r="E497" s="95"/>
      <c r="F497" s="95"/>
      <c r="G497" s="95"/>
      <c r="H497" s="95"/>
      <c r="I497" s="95"/>
      <c r="J497" s="95"/>
      <c r="K497" s="95"/>
      <c r="L497" s="95"/>
    </row>
    <row r="498" spans="2:12">
      <c r="B498" s="94"/>
      <c r="C498" s="94"/>
      <c r="D498" s="94"/>
      <c r="E498" s="95"/>
      <c r="F498" s="95"/>
      <c r="G498" s="95"/>
      <c r="H498" s="95"/>
      <c r="I498" s="95"/>
      <c r="J498" s="95"/>
      <c r="K498" s="95"/>
      <c r="L498" s="95"/>
    </row>
    <row r="499" spans="2:12">
      <c r="B499" s="94"/>
      <c r="C499" s="94"/>
      <c r="D499" s="94"/>
      <c r="E499" s="95"/>
      <c r="F499" s="95"/>
      <c r="G499" s="95"/>
      <c r="H499" s="95"/>
      <c r="I499" s="95"/>
      <c r="J499" s="95"/>
      <c r="K499" s="95"/>
      <c r="L499" s="95"/>
    </row>
    <row r="500" spans="2:12">
      <c r="B500" s="94"/>
      <c r="C500" s="94"/>
      <c r="D500" s="94"/>
      <c r="E500" s="95"/>
      <c r="F500" s="95"/>
      <c r="G500" s="95"/>
      <c r="H500" s="95"/>
      <c r="I500" s="95"/>
      <c r="J500" s="95"/>
      <c r="K500" s="95"/>
      <c r="L500" s="95"/>
    </row>
    <row r="501" spans="2:12">
      <c r="B501" s="94"/>
      <c r="C501" s="94"/>
      <c r="D501" s="94"/>
      <c r="E501" s="95"/>
      <c r="F501" s="95"/>
      <c r="G501" s="95"/>
      <c r="H501" s="95"/>
      <c r="I501" s="95"/>
      <c r="J501" s="95"/>
      <c r="K501" s="95"/>
      <c r="L501" s="95"/>
    </row>
    <row r="502" spans="2:12">
      <c r="B502" s="94"/>
      <c r="C502" s="94"/>
      <c r="D502" s="94"/>
      <c r="E502" s="95"/>
      <c r="F502" s="95"/>
      <c r="G502" s="95"/>
      <c r="H502" s="95"/>
      <c r="I502" s="95"/>
      <c r="J502" s="95"/>
      <c r="K502" s="95"/>
      <c r="L502" s="95"/>
    </row>
    <row r="503" spans="2:12">
      <c r="B503" s="94"/>
      <c r="C503" s="94"/>
      <c r="D503" s="94"/>
      <c r="E503" s="95"/>
      <c r="F503" s="95"/>
      <c r="G503" s="95"/>
      <c r="H503" s="95"/>
      <c r="I503" s="95"/>
      <c r="J503" s="95"/>
      <c r="K503" s="95"/>
      <c r="L503" s="95"/>
    </row>
    <row r="504" spans="2:12">
      <c r="B504" s="94"/>
      <c r="C504" s="94"/>
      <c r="D504" s="94"/>
      <c r="E504" s="95"/>
      <c r="F504" s="95"/>
      <c r="G504" s="95"/>
      <c r="H504" s="95"/>
      <c r="I504" s="95"/>
      <c r="J504" s="95"/>
      <c r="K504" s="95"/>
      <c r="L504" s="95"/>
    </row>
    <row r="505" spans="2:12">
      <c r="B505" s="94"/>
      <c r="C505" s="94"/>
      <c r="D505" s="94"/>
      <c r="E505" s="95"/>
      <c r="F505" s="95"/>
      <c r="G505" s="95"/>
      <c r="H505" s="95"/>
      <c r="I505" s="95"/>
      <c r="J505" s="95"/>
      <c r="K505" s="95"/>
      <c r="L505" s="95"/>
    </row>
    <row r="506" spans="2:12">
      <c r="B506" s="94"/>
      <c r="C506" s="94"/>
      <c r="D506" s="94"/>
      <c r="E506" s="95"/>
      <c r="F506" s="95"/>
      <c r="G506" s="95"/>
      <c r="H506" s="95"/>
      <c r="I506" s="95"/>
      <c r="J506" s="95"/>
      <c r="K506" s="95"/>
      <c r="L506" s="95"/>
    </row>
    <row r="507" spans="2:12">
      <c r="B507" s="94"/>
      <c r="C507" s="94"/>
      <c r="D507" s="94"/>
      <c r="E507" s="95"/>
      <c r="F507" s="95"/>
      <c r="G507" s="95"/>
      <c r="H507" s="95"/>
      <c r="I507" s="95"/>
      <c r="J507" s="95"/>
      <c r="K507" s="95"/>
      <c r="L507" s="95"/>
    </row>
    <row r="508" spans="2:12">
      <c r="B508" s="94"/>
      <c r="C508" s="94"/>
      <c r="D508" s="94"/>
      <c r="E508" s="95"/>
      <c r="F508" s="95"/>
      <c r="G508" s="95"/>
      <c r="H508" s="95"/>
      <c r="I508" s="95"/>
      <c r="J508" s="95"/>
      <c r="K508" s="95"/>
      <c r="L508" s="95"/>
    </row>
    <row r="509" spans="2:12">
      <c r="B509" s="94"/>
      <c r="C509" s="94"/>
      <c r="D509" s="94"/>
      <c r="E509" s="95"/>
      <c r="F509" s="95"/>
      <c r="G509" s="95"/>
      <c r="H509" s="95"/>
      <c r="I509" s="95"/>
      <c r="J509" s="95"/>
      <c r="K509" s="95"/>
      <c r="L509" s="95"/>
    </row>
    <row r="510" spans="2:12">
      <c r="B510" s="94"/>
      <c r="C510" s="94"/>
      <c r="D510" s="94"/>
      <c r="E510" s="95"/>
      <c r="F510" s="95"/>
      <c r="G510" s="95"/>
      <c r="H510" s="95"/>
      <c r="I510" s="95"/>
      <c r="J510" s="95"/>
      <c r="K510" s="95"/>
      <c r="L510" s="95"/>
    </row>
    <row r="511" spans="2:12">
      <c r="B511" s="94"/>
      <c r="C511" s="94"/>
      <c r="D511" s="94"/>
      <c r="E511" s="95"/>
      <c r="F511" s="95"/>
      <c r="G511" s="95"/>
      <c r="H511" s="95"/>
      <c r="I511" s="95"/>
      <c r="J511" s="95"/>
      <c r="K511" s="95"/>
      <c r="L511" s="95"/>
    </row>
    <row r="512" spans="2:12">
      <c r="B512" s="94"/>
      <c r="C512" s="94"/>
      <c r="D512" s="94"/>
      <c r="E512" s="95"/>
      <c r="F512" s="95"/>
      <c r="G512" s="95"/>
      <c r="H512" s="95"/>
      <c r="I512" s="95"/>
      <c r="J512" s="95"/>
      <c r="K512" s="95"/>
      <c r="L512" s="95"/>
    </row>
    <row r="513" spans="2:12">
      <c r="B513" s="94"/>
      <c r="C513" s="94"/>
      <c r="D513" s="94"/>
      <c r="E513" s="95"/>
      <c r="F513" s="95"/>
      <c r="G513" s="95"/>
      <c r="H513" s="95"/>
      <c r="I513" s="95"/>
      <c r="J513" s="95"/>
      <c r="K513" s="95"/>
      <c r="L513" s="95"/>
    </row>
    <row r="514" spans="2:12">
      <c r="B514" s="94"/>
      <c r="C514" s="94"/>
      <c r="D514" s="94"/>
      <c r="E514" s="95"/>
      <c r="F514" s="95"/>
      <c r="G514" s="95"/>
      <c r="H514" s="95"/>
      <c r="I514" s="95"/>
      <c r="J514" s="95"/>
      <c r="K514" s="95"/>
      <c r="L514" s="95"/>
    </row>
    <row r="515" spans="2:12">
      <c r="B515" s="94"/>
      <c r="C515" s="94"/>
      <c r="D515" s="94"/>
      <c r="E515" s="95"/>
      <c r="F515" s="95"/>
      <c r="G515" s="95"/>
      <c r="H515" s="95"/>
      <c r="I515" s="95"/>
      <c r="J515" s="95"/>
      <c r="K515" s="95"/>
      <c r="L515" s="95"/>
    </row>
    <row r="516" spans="2:12">
      <c r="B516" s="94"/>
      <c r="C516" s="94"/>
      <c r="D516" s="94"/>
      <c r="E516" s="95"/>
      <c r="F516" s="95"/>
      <c r="G516" s="95"/>
      <c r="H516" s="95"/>
      <c r="I516" s="95"/>
      <c r="J516" s="95"/>
      <c r="K516" s="95"/>
      <c r="L516" s="95"/>
    </row>
    <row r="517" spans="2:12">
      <c r="B517" s="94"/>
      <c r="C517" s="94"/>
      <c r="D517" s="94"/>
      <c r="E517" s="95"/>
      <c r="F517" s="95"/>
      <c r="G517" s="95"/>
      <c r="H517" s="95"/>
      <c r="I517" s="95"/>
      <c r="J517" s="95"/>
      <c r="K517" s="95"/>
      <c r="L517" s="95"/>
    </row>
    <row r="518" spans="2:12">
      <c r="B518" s="94"/>
      <c r="C518" s="94"/>
      <c r="D518" s="94"/>
      <c r="E518" s="95"/>
      <c r="F518" s="95"/>
      <c r="G518" s="95"/>
      <c r="H518" s="95"/>
      <c r="I518" s="95"/>
      <c r="J518" s="95"/>
      <c r="K518" s="95"/>
      <c r="L518" s="95"/>
    </row>
    <row r="519" spans="2:12">
      <c r="B519" s="94"/>
      <c r="C519" s="94"/>
      <c r="D519" s="94"/>
      <c r="E519" s="95"/>
      <c r="F519" s="95"/>
      <c r="G519" s="95"/>
      <c r="H519" s="95"/>
      <c r="I519" s="95"/>
      <c r="J519" s="95"/>
      <c r="K519" s="95"/>
      <c r="L519" s="95"/>
    </row>
    <row r="520" spans="2:12">
      <c r="B520" s="94"/>
      <c r="C520" s="94"/>
      <c r="D520" s="94"/>
      <c r="E520" s="95"/>
      <c r="F520" s="95"/>
      <c r="G520" s="95"/>
      <c r="H520" s="95"/>
      <c r="I520" s="95"/>
      <c r="J520" s="95"/>
      <c r="K520" s="95"/>
      <c r="L520" s="95"/>
    </row>
    <row r="521" spans="2:12">
      <c r="B521" s="94"/>
      <c r="C521" s="94"/>
      <c r="D521" s="94"/>
      <c r="E521" s="95"/>
      <c r="F521" s="95"/>
      <c r="G521" s="95"/>
      <c r="H521" s="95"/>
      <c r="I521" s="95"/>
      <c r="J521" s="95"/>
      <c r="K521" s="95"/>
      <c r="L521" s="95"/>
    </row>
    <row r="522" spans="2:12">
      <c r="B522" s="94"/>
      <c r="C522" s="94"/>
      <c r="D522" s="94"/>
      <c r="E522" s="95"/>
      <c r="F522" s="95"/>
      <c r="G522" s="95"/>
      <c r="H522" s="95"/>
      <c r="I522" s="95"/>
      <c r="J522" s="95"/>
      <c r="K522" s="95"/>
      <c r="L522" s="95"/>
    </row>
    <row r="523" spans="2:12">
      <c r="B523" s="94"/>
      <c r="C523" s="94"/>
      <c r="D523" s="94"/>
      <c r="E523" s="95"/>
      <c r="F523" s="95"/>
      <c r="G523" s="95"/>
      <c r="H523" s="95"/>
      <c r="I523" s="95"/>
      <c r="J523" s="95"/>
      <c r="K523" s="95"/>
      <c r="L523" s="95"/>
    </row>
    <row r="524" spans="2:12">
      <c r="B524" s="94"/>
      <c r="C524" s="94"/>
      <c r="D524" s="94"/>
      <c r="E524" s="95"/>
      <c r="F524" s="95"/>
      <c r="G524" s="95"/>
      <c r="H524" s="95"/>
      <c r="I524" s="95"/>
      <c r="J524" s="95"/>
      <c r="K524" s="95"/>
      <c r="L524" s="95"/>
    </row>
    <row r="525" spans="2:12">
      <c r="B525" s="94"/>
      <c r="C525" s="94"/>
      <c r="D525" s="94"/>
      <c r="E525" s="95"/>
      <c r="F525" s="95"/>
      <c r="G525" s="95"/>
      <c r="H525" s="95"/>
      <c r="I525" s="95"/>
      <c r="J525" s="95"/>
      <c r="K525" s="95"/>
      <c r="L525" s="95"/>
    </row>
    <row r="526" spans="2:12">
      <c r="B526" s="94"/>
      <c r="C526" s="94"/>
      <c r="D526" s="94"/>
      <c r="E526" s="95"/>
      <c r="F526" s="95"/>
      <c r="G526" s="95"/>
      <c r="H526" s="95"/>
      <c r="I526" s="95"/>
      <c r="J526" s="95"/>
      <c r="K526" s="95"/>
      <c r="L526" s="95"/>
    </row>
    <row r="527" spans="2:12">
      <c r="B527" s="94"/>
      <c r="C527" s="94"/>
      <c r="D527" s="94"/>
      <c r="E527" s="95"/>
      <c r="F527" s="95"/>
      <c r="G527" s="95"/>
      <c r="H527" s="95"/>
      <c r="I527" s="95"/>
      <c r="J527" s="95"/>
      <c r="K527" s="95"/>
      <c r="L527" s="95"/>
    </row>
    <row r="528" spans="2:12">
      <c r="B528" s="94"/>
      <c r="C528" s="94"/>
      <c r="D528" s="94"/>
      <c r="E528" s="95"/>
      <c r="F528" s="95"/>
      <c r="G528" s="95"/>
      <c r="H528" s="95"/>
      <c r="I528" s="95"/>
      <c r="J528" s="95"/>
      <c r="K528" s="95"/>
      <c r="L528" s="95"/>
    </row>
    <row r="529" spans="2:12">
      <c r="B529" s="94"/>
      <c r="C529" s="94"/>
      <c r="D529" s="94"/>
      <c r="E529" s="95"/>
      <c r="F529" s="95"/>
      <c r="G529" s="95"/>
      <c r="H529" s="95"/>
      <c r="I529" s="95"/>
      <c r="J529" s="95"/>
      <c r="K529" s="95"/>
      <c r="L529" s="95"/>
    </row>
    <row r="530" spans="2:12">
      <c r="B530" s="94"/>
      <c r="C530" s="94"/>
      <c r="D530" s="94"/>
      <c r="E530" s="95"/>
      <c r="F530" s="95"/>
      <c r="G530" s="95"/>
      <c r="H530" s="95"/>
      <c r="I530" s="95"/>
      <c r="J530" s="95"/>
      <c r="K530" s="95"/>
      <c r="L530" s="95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1099"/>
  <sheetViews>
    <sheetView rightToLeft="1" workbookViewId="0">
      <selection activeCell="M23" sqref="M23"/>
    </sheetView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51.5703125" style="2" bestFit="1" customWidth="1"/>
    <col min="4" max="4" width="9.7109375" style="2" bestFit="1" customWidth="1"/>
    <col min="5" max="5" width="12.28515625" style="1" bestFit="1" customWidth="1"/>
    <col min="6" max="6" width="11.28515625" style="1" bestFit="1" customWidth="1"/>
    <col min="7" max="7" width="13.140625" style="1" bestFit="1" customWidth="1"/>
    <col min="8" max="8" width="7.42578125" style="1" bestFit="1" customWidth="1"/>
    <col min="9" max="9" width="9.7109375" style="1" bestFit="1" customWidth="1"/>
    <col min="10" max="10" width="9.85546875" style="1" bestFit="1" customWidth="1"/>
    <col min="11" max="11" width="10" style="1" bestFit="1" customWidth="1"/>
    <col min="12" max="16384" width="9.140625" style="1"/>
  </cols>
  <sheetData>
    <row r="1" spans="2:11">
      <c r="B1" s="46" t="s">
        <v>127</v>
      </c>
      <c r="C1" s="46" t="s" vm="1">
        <v>205</v>
      </c>
    </row>
    <row r="2" spans="2:11">
      <c r="B2" s="46" t="s">
        <v>126</v>
      </c>
      <c r="C2" s="46" t="s">
        <v>206</v>
      </c>
    </row>
    <row r="3" spans="2:11">
      <c r="B3" s="46" t="s">
        <v>128</v>
      </c>
      <c r="C3" s="46" t="s">
        <v>207</v>
      </c>
    </row>
    <row r="4" spans="2:11">
      <c r="B4" s="46" t="s">
        <v>129</v>
      </c>
      <c r="C4" s="46">
        <v>2146</v>
      </c>
    </row>
    <row r="6" spans="2:11" ht="26.25" customHeight="1">
      <c r="B6" s="130" t="s">
        <v>155</v>
      </c>
      <c r="C6" s="131"/>
      <c r="D6" s="131"/>
      <c r="E6" s="131"/>
      <c r="F6" s="131"/>
      <c r="G6" s="131"/>
      <c r="H6" s="131"/>
      <c r="I6" s="131"/>
      <c r="J6" s="131"/>
      <c r="K6" s="132"/>
    </row>
    <row r="7" spans="2:11" ht="26.25" customHeight="1">
      <c r="B7" s="130" t="s">
        <v>83</v>
      </c>
      <c r="C7" s="131"/>
      <c r="D7" s="131"/>
      <c r="E7" s="131"/>
      <c r="F7" s="131"/>
      <c r="G7" s="131"/>
      <c r="H7" s="131"/>
      <c r="I7" s="131"/>
      <c r="J7" s="131"/>
      <c r="K7" s="132"/>
    </row>
    <row r="8" spans="2:11" s="3" customFormat="1" ht="63">
      <c r="B8" s="21" t="s">
        <v>98</v>
      </c>
      <c r="C8" s="29" t="s">
        <v>37</v>
      </c>
      <c r="D8" s="29" t="s">
        <v>52</v>
      </c>
      <c r="E8" s="29" t="s">
        <v>85</v>
      </c>
      <c r="F8" s="29" t="s">
        <v>86</v>
      </c>
      <c r="G8" s="29" t="s">
        <v>183</v>
      </c>
      <c r="H8" s="29" t="s">
        <v>182</v>
      </c>
      <c r="I8" s="29" t="s">
        <v>93</v>
      </c>
      <c r="J8" s="29" t="s">
        <v>130</v>
      </c>
      <c r="K8" s="30" t="s">
        <v>132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190</v>
      </c>
      <c r="H9" s="15"/>
      <c r="I9" s="15" t="s">
        <v>186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74" t="s">
        <v>40</v>
      </c>
      <c r="C11" s="74"/>
      <c r="D11" s="75"/>
      <c r="E11" s="75"/>
      <c r="F11" s="115"/>
      <c r="G11" s="77"/>
      <c r="H11" s="111"/>
      <c r="I11" s="77">
        <v>-358.41204386400005</v>
      </c>
      <c r="J11" s="78">
        <f>IFERROR(I11/$I$11,0)</f>
        <v>1</v>
      </c>
      <c r="K11" s="78">
        <f>I11/'סכום נכסי הקרן'!$C$42</f>
        <v>-2.5170873757523623E-3</v>
      </c>
    </row>
    <row r="12" spans="2:11" ht="19.5" customHeight="1">
      <c r="B12" s="79" t="s">
        <v>31</v>
      </c>
      <c r="C12" s="80"/>
      <c r="D12" s="81"/>
      <c r="E12" s="81"/>
      <c r="F12" s="101"/>
      <c r="G12" s="83"/>
      <c r="H12" s="102"/>
      <c r="I12" s="83">
        <v>-1174.1603842519999</v>
      </c>
      <c r="J12" s="84">
        <f t="shared" ref="J12:J75" si="0">IFERROR(I12/$I$11,0)</f>
        <v>3.276007054878816</v>
      </c>
      <c r="K12" s="84">
        <f>I12/'סכום נכסי הקרן'!$C$42</f>
        <v>-8.2459960007111432E-3</v>
      </c>
    </row>
    <row r="13" spans="2:11">
      <c r="B13" s="85" t="s">
        <v>172</v>
      </c>
      <c r="C13" s="80"/>
      <c r="D13" s="81"/>
      <c r="E13" s="81"/>
      <c r="F13" s="101"/>
      <c r="G13" s="83"/>
      <c r="H13" s="102"/>
      <c r="I13" s="83">
        <v>-42.855965663000013</v>
      </c>
      <c r="J13" s="84">
        <f t="shared" si="0"/>
        <v>0.11957177889720071</v>
      </c>
      <c r="K13" s="84">
        <f>I13/'סכום נכסי הקרן'!$C$42</f>
        <v>-3.009726151583966E-4</v>
      </c>
    </row>
    <row r="14" spans="2:11">
      <c r="B14" s="86" t="s">
        <v>292</v>
      </c>
      <c r="C14" s="88" t="s">
        <v>1137</v>
      </c>
      <c r="D14" s="89" t="s">
        <v>682</v>
      </c>
      <c r="E14" s="89" t="s">
        <v>114</v>
      </c>
      <c r="F14" s="99">
        <v>44882</v>
      </c>
      <c r="G14" s="91">
        <v>51697.334186000007</v>
      </c>
      <c r="H14" s="100">
        <v>-3.8064249999999999</v>
      </c>
      <c r="I14" s="91">
        <v>-1.9678200290000003</v>
      </c>
      <c r="J14" s="92">
        <f t="shared" si="0"/>
        <v>5.4903847755369863E-3</v>
      </c>
      <c r="K14" s="92">
        <f>I14/'סכום נכסי הקרן'!$C$42</f>
        <v>-1.3819778206527115E-5</v>
      </c>
    </row>
    <row r="15" spans="2:11">
      <c r="B15" s="86" t="s">
        <v>334</v>
      </c>
      <c r="C15" s="88" t="s">
        <v>1138</v>
      </c>
      <c r="D15" s="89" t="s">
        <v>682</v>
      </c>
      <c r="E15" s="89" t="s">
        <v>114</v>
      </c>
      <c r="F15" s="99">
        <v>44917</v>
      </c>
      <c r="G15" s="91">
        <v>182045.60837400003</v>
      </c>
      <c r="H15" s="100">
        <v>-5.9169239999999999</v>
      </c>
      <c r="I15" s="91">
        <v>-10.771500066000002</v>
      </c>
      <c r="J15" s="92">
        <f t="shared" si="0"/>
        <v>3.0053398735917652E-2</v>
      </c>
      <c r="K15" s="92">
        <f>I15/'סכום נכסי הקרן'!$C$42</f>
        <v>-7.5647030556630322E-5</v>
      </c>
    </row>
    <row r="16" spans="2:11" s="6" customFormat="1">
      <c r="B16" s="86" t="s">
        <v>1139</v>
      </c>
      <c r="C16" s="88" t="s">
        <v>1140</v>
      </c>
      <c r="D16" s="89" t="s">
        <v>682</v>
      </c>
      <c r="E16" s="89" t="s">
        <v>114</v>
      </c>
      <c r="F16" s="99">
        <v>44952</v>
      </c>
      <c r="G16" s="91">
        <v>114909.62639800001</v>
      </c>
      <c r="H16" s="100">
        <v>-34.616999</v>
      </c>
      <c r="I16" s="91">
        <v>-39.778263942000002</v>
      </c>
      <c r="J16" s="92">
        <f t="shared" si="0"/>
        <v>0.11098473006976831</v>
      </c>
      <c r="K16" s="92">
        <f>I16/'סכום נכסי הקרן'!$C$42</f>
        <v>-2.7935826295989735E-4</v>
      </c>
    </row>
    <row r="17" spans="2:11" s="6" customFormat="1">
      <c r="B17" s="86" t="s">
        <v>276</v>
      </c>
      <c r="C17" s="88" t="s">
        <v>1141</v>
      </c>
      <c r="D17" s="89" t="s">
        <v>682</v>
      </c>
      <c r="E17" s="89" t="s">
        <v>114</v>
      </c>
      <c r="F17" s="99">
        <v>44952</v>
      </c>
      <c r="G17" s="91">
        <v>191253.06222600001</v>
      </c>
      <c r="H17" s="100">
        <v>-20.266642000000001</v>
      </c>
      <c r="I17" s="91">
        <v>-38.760573757000003</v>
      </c>
      <c r="J17" s="92">
        <f t="shared" si="0"/>
        <v>0.10814528814134314</v>
      </c>
      <c r="K17" s="92">
        <f>I17/'סכום נכסי הקרן'!$C$42</f>
        <v>-2.7221113952767648E-4</v>
      </c>
    </row>
    <row r="18" spans="2:11" s="6" customFormat="1">
      <c r="B18" s="86" t="s">
        <v>292</v>
      </c>
      <c r="C18" s="88" t="s">
        <v>1142</v>
      </c>
      <c r="D18" s="89" t="s">
        <v>682</v>
      </c>
      <c r="E18" s="89" t="s">
        <v>114</v>
      </c>
      <c r="F18" s="99">
        <v>44965</v>
      </c>
      <c r="G18" s="91">
        <v>53745.66986400001</v>
      </c>
      <c r="H18" s="100">
        <v>-3.0257000000000001</v>
      </c>
      <c r="I18" s="91">
        <v>-1.6261825480000003</v>
      </c>
      <c r="J18" s="92">
        <f t="shared" si="0"/>
        <v>4.5371872286107031E-3</v>
      </c>
      <c r="K18" s="92">
        <f>I18/'סכום נכסי הקרן'!$C$42</f>
        <v>-1.1420496694560848E-5</v>
      </c>
    </row>
    <row r="19" spans="2:11">
      <c r="B19" s="86" t="s">
        <v>421</v>
      </c>
      <c r="C19" s="88" t="s">
        <v>1143</v>
      </c>
      <c r="D19" s="89" t="s">
        <v>682</v>
      </c>
      <c r="E19" s="89" t="s">
        <v>114</v>
      </c>
      <c r="F19" s="99">
        <v>44965</v>
      </c>
      <c r="G19" s="91">
        <v>45962.943690000007</v>
      </c>
      <c r="H19" s="100">
        <v>18.024788000000001</v>
      </c>
      <c r="I19" s="91">
        <v>8.2847230020000033</v>
      </c>
      <c r="J19" s="92">
        <f t="shared" si="0"/>
        <v>-2.3115079818979669E-2</v>
      </c>
      <c r="K19" s="92">
        <f>I19/'סכום נכסי הקרן'!$C$42</f>
        <v>5.8182675601861923E-5</v>
      </c>
    </row>
    <row r="20" spans="2:11">
      <c r="B20" s="86" t="s">
        <v>421</v>
      </c>
      <c r="C20" s="88" t="s">
        <v>1144</v>
      </c>
      <c r="D20" s="89" t="s">
        <v>682</v>
      </c>
      <c r="E20" s="89" t="s">
        <v>114</v>
      </c>
      <c r="F20" s="99">
        <v>44952</v>
      </c>
      <c r="G20" s="91">
        <v>132331.38034300003</v>
      </c>
      <c r="H20" s="100">
        <v>30.234833999999999</v>
      </c>
      <c r="I20" s="91">
        <v>40.010173612000003</v>
      </c>
      <c r="J20" s="92">
        <f t="shared" si="0"/>
        <v>-0.11163177771777646</v>
      </c>
      <c r="K20" s="92">
        <f>I20/'סכום נכסי הקרן'!$C$42</f>
        <v>2.8098693842620897E-4</v>
      </c>
    </row>
    <row r="21" spans="2:11">
      <c r="B21" s="86" t="s">
        <v>310</v>
      </c>
      <c r="C21" s="88" t="s">
        <v>1145</v>
      </c>
      <c r="D21" s="89" t="s">
        <v>682</v>
      </c>
      <c r="E21" s="89" t="s">
        <v>114</v>
      </c>
      <c r="F21" s="99">
        <v>45091</v>
      </c>
      <c r="G21" s="91">
        <v>112605.05840500003</v>
      </c>
      <c r="H21" s="100">
        <v>1.5185919999999999</v>
      </c>
      <c r="I21" s="91">
        <v>1.7100111480000004</v>
      </c>
      <c r="J21" s="92">
        <f t="shared" si="0"/>
        <v>-4.771076132276589E-3</v>
      </c>
      <c r="K21" s="92">
        <f>I21/'סכום נכסי הקרן'!$C$42</f>
        <v>1.2009215501306808E-5</v>
      </c>
    </row>
    <row r="22" spans="2:11">
      <c r="B22" s="86" t="s">
        <v>334</v>
      </c>
      <c r="C22" s="88" t="s">
        <v>1146</v>
      </c>
      <c r="D22" s="89" t="s">
        <v>682</v>
      </c>
      <c r="E22" s="89" t="s">
        <v>114</v>
      </c>
      <c r="F22" s="99">
        <v>45043</v>
      </c>
      <c r="G22" s="91">
        <v>150029.31426000001</v>
      </c>
      <c r="H22" s="100">
        <v>2.8972000000000001E-2</v>
      </c>
      <c r="I22" s="91">
        <v>4.3466917000000008E-2</v>
      </c>
      <c r="J22" s="92">
        <f t="shared" si="0"/>
        <v>-1.2127638494339657E-4</v>
      </c>
      <c r="K22" s="92">
        <f>I22/'סכום נכסי הקרן'!$C$42</f>
        <v>3.0526325751790737E-7</v>
      </c>
    </row>
    <row r="23" spans="2:11">
      <c r="B23" s="93"/>
      <c r="C23" s="88"/>
      <c r="D23" s="88"/>
      <c r="E23" s="88"/>
      <c r="F23" s="88"/>
      <c r="G23" s="91"/>
      <c r="H23" s="100"/>
      <c r="I23" s="88"/>
      <c r="J23" s="92"/>
      <c r="K23" s="88"/>
    </row>
    <row r="24" spans="2:11">
      <c r="B24" s="85" t="s">
        <v>1128</v>
      </c>
      <c r="C24" s="80"/>
      <c r="D24" s="81"/>
      <c r="E24" s="81"/>
      <c r="F24" s="101"/>
      <c r="G24" s="83"/>
      <c r="H24" s="102"/>
      <c r="I24" s="83">
        <v>-968.88537053000005</v>
      </c>
      <c r="J24" s="84">
        <f t="shared" si="0"/>
        <v>2.703272356823045</v>
      </c>
      <c r="K24" s="84">
        <f>I24/'סכום נכסי הקרן'!$C$42</f>
        <v>-6.8043727225796215E-3</v>
      </c>
    </row>
    <row r="25" spans="2:11">
      <c r="B25" s="86" t="s">
        <v>1147</v>
      </c>
      <c r="C25" s="88" t="s">
        <v>1148</v>
      </c>
      <c r="D25" s="89" t="s">
        <v>682</v>
      </c>
      <c r="E25" s="89" t="s">
        <v>113</v>
      </c>
      <c r="F25" s="99">
        <v>44951</v>
      </c>
      <c r="G25" s="91">
        <v>154379.50885000004</v>
      </c>
      <c r="H25" s="100">
        <v>-11.310268000000001</v>
      </c>
      <c r="I25" s="91">
        <v>-17.460736764000004</v>
      </c>
      <c r="J25" s="92">
        <f t="shared" si="0"/>
        <v>4.8716936450454509E-2</v>
      </c>
      <c r="K25" s="92">
        <f>I25/'סכום נכסי הקרן'!$C$42</f>
        <v>-1.2262478572476913E-4</v>
      </c>
    </row>
    <row r="26" spans="2:11">
      <c r="B26" s="86" t="s">
        <v>1147</v>
      </c>
      <c r="C26" s="88" t="s">
        <v>1149</v>
      </c>
      <c r="D26" s="89" t="s">
        <v>682</v>
      </c>
      <c r="E26" s="89" t="s">
        <v>113</v>
      </c>
      <c r="F26" s="99">
        <v>44951</v>
      </c>
      <c r="G26" s="91">
        <v>58922.286450000007</v>
      </c>
      <c r="H26" s="100">
        <v>-11.310268000000001</v>
      </c>
      <c r="I26" s="91">
        <v>-6.6642687200000008</v>
      </c>
      <c r="J26" s="92">
        <f t="shared" si="0"/>
        <v>1.8593874938334289E-2</v>
      </c>
      <c r="K26" s="92">
        <f>I26/'סכום נכסי הקרן'!$C$42</f>
        <v>-4.6802407873599475E-5</v>
      </c>
    </row>
    <row r="27" spans="2:11">
      <c r="B27" s="86" t="s">
        <v>1150</v>
      </c>
      <c r="C27" s="88" t="s">
        <v>1151</v>
      </c>
      <c r="D27" s="89" t="s">
        <v>682</v>
      </c>
      <c r="E27" s="89" t="s">
        <v>113</v>
      </c>
      <c r="F27" s="99">
        <v>44951</v>
      </c>
      <c r="G27" s="91">
        <v>176433.72440000001</v>
      </c>
      <c r="H27" s="100">
        <v>-11.310268000000001</v>
      </c>
      <c r="I27" s="91">
        <v>-19.955127722000004</v>
      </c>
      <c r="J27" s="92">
        <f t="shared" si="0"/>
        <v>5.5676498777401592E-2</v>
      </c>
      <c r="K27" s="92">
        <f>I27/'סכום נכסי הקרן'!$C$42</f>
        <v>-1.4014261219868937E-4</v>
      </c>
    </row>
    <row r="28" spans="2:11">
      <c r="B28" s="86" t="s">
        <v>1152</v>
      </c>
      <c r="C28" s="88" t="s">
        <v>1153</v>
      </c>
      <c r="D28" s="89" t="s">
        <v>682</v>
      </c>
      <c r="E28" s="89" t="s">
        <v>113</v>
      </c>
      <c r="F28" s="99">
        <v>44951</v>
      </c>
      <c r="G28" s="91">
        <v>330963.14861300006</v>
      </c>
      <c r="H28" s="100">
        <v>-11.259848</v>
      </c>
      <c r="I28" s="91">
        <v>-37.265949124000009</v>
      </c>
      <c r="J28" s="92">
        <f t="shared" si="0"/>
        <v>0.10397515865326397</v>
      </c>
      <c r="K28" s="92">
        <f>I28/'סכום נכסי הקרן'!$C$42</f>
        <v>-2.6171455923797973E-4</v>
      </c>
    </row>
    <row r="29" spans="2:11">
      <c r="B29" s="86" t="s">
        <v>1154</v>
      </c>
      <c r="C29" s="88" t="s">
        <v>1155</v>
      </c>
      <c r="D29" s="89" t="s">
        <v>682</v>
      </c>
      <c r="E29" s="89" t="s">
        <v>113</v>
      </c>
      <c r="F29" s="99">
        <v>44950</v>
      </c>
      <c r="G29" s="91">
        <v>177941.74482000002</v>
      </c>
      <c r="H29" s="100">
        <v>-10.581398999999999</v>
      </c>
      <c r="I29" s="91">
        <v>-18.828725223000003</v>
      </c>
      <c r="J29" s="92">
        <f t="shared" si="0"/>
        <v>5.2533740272814572E-2</v>
      </c>
      <c r="K29" s="92">
        <f>I29/'סכום נכסי הקרן'!$C$42</f>
        <v>-1.3223201444175501E-4</v>
      </c>
    </row>
    <row r="30" spans="2:11">
      <c r="B30" s="86" t="s">
        <v>1156</v>
      </c>
      <c r="C30" s="88" t="s">
        <v>1157</v>
      </c>
      <c r="D30" s="89" t="s">
        <v>682</v>
      </c>
      <c r="E30" s="89" t="s">
        <v>113</v>
      </c>
      <c r="F30" s="99">
        <v>44950</v>
      </c>
      <c r="G30" s="91">
        <v>266713.42198799999</v>
      </c>
      <c r="H30" s="100">
        <v>-10.455429000000001</v>
      </c>
      <c r="I30" s="91">
        <v>-27.886032423000003</v>
      </c>
      <c r="J30" s="92">
        <f t="shared" si="0"/>
        <v>7.7804395528576029E-2</v>
      </c>
      <c r="K30" s="92">
        <f>I30/'סכום נכסי הקרן'!$C$42</f>
        <v>-1.9584046176302226E-4</v>
      </c>
    </row>
    <row r="31" spans="2:11">
      <c r="B31" s="86" t="s">
        <v>1158</v>
      </c>
      <c r="C31" s="88" t="s">
        <v>1159</v>
      </c>
      <c r="D31" s="89" t="s">
        <v>682</v>
      </c>
      <c r="E31" s="89" t="s">
        <v>113</v>
      </c>
      <c r="F31" s="99">
        <v>44950</v>
      </c>
      <c r="G31" s="91">
        <v>155592.15756000002</v>
      </c>
      <c r="H31" s="100">
        <v>-10.448807</v>
      </c>
      <c r="I31" s="91">
        <v>-16.257524180000001</v>
      </c>
      <c r="J31" s="92">
        <f t="shared" si="0"/>
        <v>4.5359871294305444E-2</v>
      </c>
      <c r="K31" s="92">
        <f>I31/'סכום נכסי הקרן'!$C$42</f>
        <v>-1.1417475940064819E-4</v>
      </c>
    </row>
    <row r="32" spans="2:11">
      <c r="B32" s="86" t="s">
        <v>1160</v>
      </c>
      <c r="C32" s="88" t="s">
        <v>1161</v>
      </c>
      <c r="D32" s="89" t="s">
        <v>682</v>
      </c>
      <c r="E32" s="89" t="s">
        <v>113</v>
      </c>
      <c r="F32" s="99">
        <v>44952</v>
      </c>
      <c r="G32" s="91">
        <v>209138.46033400003</v>
      </c>
      <c r="H32" s="100">
        <v>-10.330845</v>
      </c>
      <c r="I32" s="91">
        <v>-21.605769595000005</v>
      </c>
      <c r="J32" s="92">
        <f t="shared" si="0"/>
        <v>6.0281929597205013E-2</v>
      </c>
      <c r="K32" s="92">
        <f>I32/'סכום נכסי הקרן'!$C$42</f>
        <v>-1.5173488397511741E-4</v>
      </c>
    </row>
    <row r="33" spans="2:11">
      <c r="B33" s="86" t="s">
        <v>1162</v>
      </c>
      <c r="C33" s="88" t="s">
        <v>1163</v>
      </c>
      <c r="D33" s="89" t="s">
        <v>682</v>
      </c>
      <c r="E33" s="89" t="s">
        <v>113</v>
      </c>
      <c r="F33" s="99">
        <v>44952</v>
      </c>
      <c r="G33" s="91">
        <v>422827.95130000007</v>
      </c>
      <c r="H33" s="100">
        <v>-10.304418</v>
      </c>
      <c r="I33" s="91">
        <v>-43.569960264000009</v>
      </c>
      <c r="J33" s="92">
        <f t="shared" si="0"/>
        <v>0.12156388438925532</v>
      </c>
      <c r="K33" s="92">
        <f>I33/'סכום נכסי הקרן'!$C$42</f>
        <v>-3.0598691874361423E-4</v>
      </c>
    </row>
    <row r="34" spans="2:11">
      <c r="B34" s="86" t="s">
        <v>1164</v>
      </c>
      <c r="C34" s="88" t="s">
        <v>1165</v>
      </c>
      <c r="D34" s="89" t="s">
        <v>682</v>
      </c>
      <c r="E34" s="89" t="s">
        <v>113</v>
      </c>
      <c r="F34" s="99">
        <v>44952</v>
      </c>
      <c r="G34" s="91">
        <v>213722.53897400002</v>
      </c>
      <c r="H34" s="100">
        <v>-10.261502</v>
      </c>
      <c r="I34" s="91">
        <v>-21.931142660000003</v>
      </c>
      <c r="J34" s="92">
        <f t="shared" si="0"/>
        <v>6.118974804407467E-2</v>
      </c>
      <c r="K34" s="92">
        <f>I34/'סכום נכסי הקרן'!$C$42</f>
        <v>-1.5401994232720816E-4</v>
      </c>
    </row>
    <row r="35" spans="2:11">
      <c r="B35" s="86" t="s">
        <v>1166</v>
      </c>
      <c r="C35" s="88" t="s">
        <v>1167</v>
      </c>
      <c r="D35" s="89" t="s">
        <v>682</v>
      </c>
      <c r="E35" s="89" t="s">
        <v>113</v>
      </c>
      <c r="F35" s="99">
        <v>44959</v>
      </c>
      <c r="G35" s="91">
        <v>278726.90621900005</v>
      </c>
      <c r="H35" s="100">
        <v>-9.1638409999999997</v>
      </c>
      <c r="I35" s="91">
        <v>-25.542091338000006</v>
      </c>
      <c r="J35" s="92">
        <f t="shared" si="0"/>
        <v>7.1264601107244002E-2</v>
      </c>
      <c r="K35" s="92">
        <f>I35/'סכום נכסי הקרן'!$C$42</f>
        <v>-1.7937922778507169E-4</v>
      </c>
    </row>
    <row r="36" spans="2:11">
      <c r="B36" s="86" t="s">
        <v>1168</v>
      </c>
      <c r="C36" s="88" t="s">
        <v>1169</v>
      </c>
      <c r="D36" s="89" t="s">
        <v>682</v>
      </c>
      <c r="E36" s="89" t="s">
        <v>113</v>
      </c>
      <c r="F36" s="99">
        <v>44959</v>
      </c>
      <c r="G36" s="91">
        <v>224986.31313500003</v>
      </c>
      <c r="H36" s="100">
        <v>-9.0636229999999998</v>
      </c>
      <c r="I36" s="91">
        <v>-20.391910702000004</v>
      </c>
      <c r="J36" s="92">
        <f t="shared" si="0"/>
        <v>5.6895160336011871E-2</v>
      </c>
      <c r="K36" s="92">
        <f>I36/'סכום נכסי הקרן'!$C$42</f>
        <v>-1.4321008982318202E-4</v>
      </c>
    </row>
    <row r="37" spans="2:11">
      <c r="B37" s="86" t="s">
        <v>1168</v>
      </c>
      <c r="C37" s="88" t="s">
        <v>1170</v>
      </c>
      <c r="D37" s="89" t="s">
        <v>682</v>
      </c>
      <c r="E37" s="89" t="s">
        <v>113</v>
      </c>
      <c r="F37" s="99">
        <v>44959</v>
      </c>
      <c r="G37" s="91">
        <v>160292.35420400003</v>
      </c>
      <c r="H37" s="100">
        <v>-9.0636229999999998</v>
      </c>
      <c r="I37" s="91">
        <v>-14.528294311000002</v>
      </c>
      <c r="J37" s="92">
        <f t="shared" si="0"/>
        <v>4.053517330046192E-2</v>
      </c>
      <c r="K37" s="92">
        <f>I37/'סכום נכסי הקרן'!$C$42</f>
        <v>-1.0203057298852692E-4</v>
      </c>
    </row>
    <row r="38" spans="2:11">
      <c r="B38" s="86" t="s">
        <v>1171</v>
      </c>
      <c r="C38" s="88" t="s">
        <v>1172</v>
      </c>
      <c r="D38" s="89" t="s">
        <v>682</v>
      </c>
      <c r="E38" s="89" t="s">
        <v>113</v>
      </c>
      <c r="F38" s="99">
        <v>44958</v>
      </c>
      <c r="G38" s="91">
        <v>120746.18398500001</v>
      </c>
      <c r="H38" s="100">
        <v>-8.5936509999999995</v>
      </c>
      <c r="I38" s="91">
        <v>-10.376505410000002</v>
      </c>
      <c r="J38" s="92">
        <f t="shared" si="0"/>
        <v>2.8951330145416041E-2</v>
      </c>
      <c r="K38" s="92">
        <f>I38/'סכום נכסי הקרן'!$C$42</f>
        <v>-7.2873027620265523E-5</v>
      </c>
    </row>
    <row r="39" spans="2:11">
      <c r="B39" s="86" t="s">
        <v>1171</v>
      </c>
      <c r="C39" s="88" t="s">
        <v>1173</v>
      </c>
      <c r="D39" s="89" t="s">
        <v>682</v>
      </c>
      <c r="E39" s="89" t="s">
        <v>113</v>
      </c>
      <c r="F39" s="99">
        <v>44958</v>
      </c>
      <c r="G39" s="91">
        <v>325400.28922799998</v>
      </c>
      <c r="H39" s="100">
        <v>-8.5936509999999995</v>
      </c>
      <c r="I39" s="91">
        <v>-27.963764564000005</v>
      </c>
      <c r="J39" s="92">
        <f t="shared" si="0"/>
        <v>7.8021274794579432E-2</v>
      </c>
      <c r="K39" s="92">
        <f>I39/'סכום נכסי הקרן'!$C$42</f>
        <v>-1.9638636582554187E-4</v>
      </c>
    </row>
    <row r="40" spans="2:11">
      <c r="B40" s="86" t="s">
        <v>1174</v>
      </c>
      <c r="C40" s="88" t="s">
        <v>1175</v>
      </c>
      <c r="D40" s="89" t="s">
        <v>682</v>
      </c>
      <c r="E40" s="89" t="s">
        <v>113</v>
      </c>
      <c r="F40" s="99">
        <v>44958</v>
      </c>
      <c r="G40" s="91">
        <v>203465.12998500004</v>
      </c>
      <c r="H40" s="100">
        <v>-8.5456430000000001</v>
      </c>
      <c r="I40" s="91">
        <v>-17.387403645000003</v>
      </c>
      <c r="J40" s="92">
        <f t="shared" si="0"/>
        <v>4.8512330828920688E-2</v>
      </c>
      <c r="K40" s="92">
        <f>I40/'סכום נכסי הקרן'!$C$42</f>
        <v>-1.2210977549779838E-4</v>
      </c>
    </row>
    <row r="41" spans="2:11">
      <c r="B41" s="86" t="s">
        <v>1176</v>
      </c>
      <c r="C41" s="88" t="s">
        <v>1177</v>
      </c>
      <c r="D41" s="89" t="s">
        <v>682</v>
      </c>
      <c r="E41" s="89" t="s">
        <v>113</v>
      </c>
      <c r="F41" s="99">
        <v>44958</v>
      </c>
      <c r="G41" s="91">
        <v>167308.34297000003</v>
      </c>
      <c r="H41" s="100">
        <v>-8.5360469999999999</v>
      </c>
      <c r="I41" s="91">
        <v>-14.281518011000001</v>
      </c>
      <c r="J41" s="92">
        <f t="shared" si="0"/>
        <v>3.9846646493886077E-2</v>
      </c>
      <c r="K41" s="92">
        <f>I41/'סכום נכסי הקרן'!$C$42</f>
        <v>-1.0029749085582778E-4</v>
      </c>
    </row>
    <row r="42" spans="2:11">
      <c r="B42" s="86" t="s">
        <v>1178</v>
      </c>
      <c r="C42" s="88" t="s">
        <v>1179</v>
      </c>
      <c r="D42" s="89" t="s">
        <v>682</v>
      </c>
      <c r="E42" s="89" t="s">
        <v>113</v>
      </c>
      <c r="F42" s="99">
        <v>44963</v>
      </c>
      <c r="G42" s="91">
        <v>203555.07920300003</v>
      </c>
      <c r="H42" s="100">
        <v>-8.4678769999999997</v>
      </c>
      <c r="I42" s="91">
        <v>-17.236793635000005</v>
      </c>
      <c r="J42" s="92">
        <f t="shared" si="0"/>
        <v>4.8092116127494117E-2</v>
      </c>
      <c r="K42" s="92">
        <f>I42/'סכום נכסי הקרן'!$C$42</f>
        <v>-1.2105205837773202E-4</v>
      </c>
    </row>
    <row r="43" spans="2:11">
      <c r="B43" s="86" t="s">
        <v>1180</v>
      </c>
      <c r="C43" s="88" t="s">
        <v>1181</v>
      </c>
      <c r="D43" s="89" t="s">
        <v>682</v>
      </c>
      <c r="E43" s="89" t="s">
        <v>113</v>
      </c>
      <c r="F43" s="99">
        <v>44963</v>
      </c>
      <c r="G43" s="91">
        <v>181071.10628000004</v>
      </c>
      <c r="H43" s="100">
        <v>-8.3880510000000008</v>
      </c>
      <c r="I43" s="91">
        <v>-15.188336236000001</v>
      </c>
      <c r="J43" s="92">
        <f t="shared" si="0"/>
        <v>4.2376746250645629E-2</v>
      </c>
      <c r="K43" s="92">
        <f>I43/'סכום נכסי הקרן'!$C$42</f>
        <v>-1.0666597301296136E-4</v>
      </c>
    </row>
    <row r="44" spans="2:11">
      <c r="B44" s="86" t="s">
        <v>1182</v>
      </c>
      <c r="C44" s="88" t="s">
        <v>1183</v>
      </c>
      <c r="D44" s="89" t="s">
        <v>682</v>
      </c>
      <c r="E44" s="89" t="s">
        <v>113</v>
      </c>
      <c r="F44" s="99">
        <v>44963</v>
      </c>
      <c r="G44" s="91">
        <v>280908.07480000006</v>
      </c>
      <c r="H44" s="100">
        <v>-8.2924140000000008</v>
      </c>
      <c r="I44" s="91">
        <v>-23.294061106000001</v>
      </c>
      <c r="J44" s="92">
        <f t="shared" si="0"/>
        <v>6.4992406100167113E-2</v>
      </c>
      <c r="K44" s="92">
        <f>I44/'סכום נכסי הקרן'!$C$42</f>
        <v>-1.6359156491450145E-4</v>
      </c>
    </row>
    <row r="45" spans="2:11">
      <c r="B45" s="86" t="s">
        <v>1184</v>
      </c>
      <c r="C45" s="88" t="s">
        <v>1185</v>
      </c>
      <c r="D45" s="89" t="s">
        <v>682</v>
      </c>
      <c r="E45" s="89" t="s">
        <v>113</v>
      </c>
      <c r="F45" s="99">
        <v>44964</v>
      </c>
      <c r="G45" s="91">
        <v>91289.793986000004</v>
      </c>
      <c r="H45" s="100">
        <v>-7.4807300000000003</v>
      </c>
      <c r="I45" s="91">
        <v>-6.8291431470000008</v>
      </c>
      <c r="J45" s="92">
        <f t="shared" si="0"/>
        <v>1.9053888572983693E-2</v>
      </c>
      <c r="K45" s="92">
        <f>I45/'סכום נכסי הקרן'!$C$42</f>
        <v>-4.7960302386049443E-5</v>
      </c>
    </row>
    <row r="46" spans="2:11">
      <c r="B46" s="86" t="s">
        <v>1184</v>
      </c>
      <c r="C46" s="88" t="s">
        <v>1186</v>
      </c>
      <c r="D46" s="89" t="s">
        <v>682</v>
      </c>
      <c r="E46" s="89" t="s">
        <v>113</v>
      </c>
      <c r="F46" s="99">
        <v>44964</v>
      </c>
      <c r="G46" s="91">
        <v>81299.701018000022</v>
      </c>
      <c r="H46" s="100">
        <v>-7.4807300000000003</v>
      </c>
      <c r="I46" s="91">
        <v>-6.0818112500000012</v>
      </c>
      <c r="J46" s="92">
        <f t="shared" si="0"/>
        <v>1.6968769197688437E-2</v>
      </c>
      <c r="K46" s="92">
        <f>I46/'סכום נכסי הקרן'!$C$42</f>
        <v>-4.2711874729557103E-5</v>
      </c>
    </row>
    <row r="47" spans="2:11">
      <c r="B47" s="86" t="s">
        <v>1187</v>
      </c>
      <c r="C47" s="88" t="s">
        <v>1188</v>
      </c>
      <c r="D47" s="89" t="s">
        <v>682</v>
      </c>
      <c r="E47" s="89" t="s">
        <v>113</v>
      </c>
      <c r="F47" s="99">
        <v>44964</v>
      </c>
      <c r="G47" s="91">
        <v>159925.04468200004</v>
      </c>
      <c r="H47" s="100">
        <v>-7.3737870000000001</v>
      </c>
      <c r="I47" s="91">
        <v>-11.792531428000002</v>
      </c>
      <c r="J47" s="92">
        <f t="shared" si="0"/>
        <v>3.2902162831544506E-2</v>
      </c>
      <c r="K47" s="92">
        <f>I47/'סכום נכסי הקרן'!$C$42</f>
        <v>-8.2817618698229276E-5</v>
      </c>
    </row>
    <row r="48" spans="2:11">
      <c r="B48" s="86" t="s">
        <v>1189</v>
      </c>
      <c r="C48" s="88" t="s">
        <v>1190</v>
      </c>
      <c r="D48" s="89" t="s">
        <v>682</v>
      </c>
      <c r="E48" s="89" t="s">
        <v>113</v>
      </c>
      <c r="F48" s="99">
        <v>44956</v>
      </c>
      <c r="G48" s="91">
        <v>205683.87735000002</v>
      </c>
      <c r="H48" s="100">
        <v>-7.386539</v>
      </c>
      <c r="I48" s="91">
        <v>-15.192920555000002</v>
      </c>
      <c r="J48" s="92">
        <f t="shared" si="0"/>
        <v>4.2389536889460601E-2</v>
      </c>
      <c r="K48" s="92">
        <f>I48/'סכום נכסי הקרן'!$C$42</f>
        <v>-1.0669816816845034E-4</v>
      </c>
    </row>
    <row r="49" spans="2:11">
      <c r="B49" s="86" t="s">
        <v>1191</v>
      </c>
      <c r="C49" s="88" t="s">
        <v>1192</v>
      </c>
      <c r="D49" s="89" t="s">
        <v>682</v>
      </c>
      <c r="E49" s="89" t="s">
        <v>113</v>
      </c>
      <c r="F49" s="99">
        <v>44956</v>
      </c>
      <c r="G49" s="91">
        <v>91415.056599999996</v>
      </c>
      <c r="H49" s="100">
        <v>-7.386539</v>
      </c>
      <c r="I49" s="91">
        <v>-6.7524091350000015</v>
      </c>
      <c r="J49" s="92">
        <f t="shared" si="0"/>
        <v>1.8839794171543557E-2</v>
      </c>
      <c r="K49" s="92">
        <f>I49/'סכום נכסי הקרן'!$C$42</f>
        <v>-4.7421408070965215E-5</v>
      </c>
    </row>
    <row r="50" spans="2:11">
      <c r="B50" s="86" t="s">
        <v>1193</v>
      </c>
      <c r="C50" s="88" t="s">
        <v>1194</v>
      </c>
      <c r="D50" s="89" t="s">
        <v>682</v>
      </c>
      <c r="E50" s="89" t="s">
        <v>113</v>
      </c>
      <c r="F50" s="99">
        <v>44957</v>
      </c>
      <c r="G50" s="91">
        <v>708879.78876000014</v>
      </c>
      <c r="H50" s="100">
        <v>-7.3180649999999998</v>
      </c>
      <c r="I50" s="91">
        <v>-51.876282109000002</v>
      </c>
      <c r="J50" s="92">
        <f t="shared" si="0"/>
        <v>0.14473922681204465</v>
      </c>
      <c r="K50" s="92">
        <f>I50/'סכום נכסי הקרן'!$C$42</f>
        <v>-3.6432128058475543E-4</v>
      </c>
    </row>
    <row r="51" spans="2:11">
      <c r="B51" s="86" t="s">
        <v>1195</v>
      </c>
      <c r="C51" s="88" t="s">
        <v>1196</v>
      </c>
      <c r="D51" s="89" t="s">
        <v>682</v>
      </c>
      <c r="E51" s="89" t="s">
        <v>113</v>
      </c>
      <c r="F51" s="99">
        <v>44956</v>
      </c>
      <c r="G51" s="91">
        <v>210469.17572100004</v>
      </c>
      <c r="H51" s="100">
        <v>-7.2770729999999997</v>
      </c>
      <c r="I51" s="91">
        <v>-15.315995471000004</v>
      </c>
      <c r="J51" s="92">
        <f t="shared" si="0"/>
        <v>4.2732926343322548E-2</v>
      </c>
      <c r="K51" s="92">
        <f>I51/'סכום נכסי הקרן'!$C$42</f>
        <v>-1.0756250942773274E-4</v>
      </c>
    </row>
    <row r="52" spans="2:11">
      <c r="B52" s="86" t="s">
        <v>1197</v>
      </c>
      <c r="C52" s="88" t="s">
        <v>1198</v>
      </c>
      <c r="D52" s="89" t="s">
        <v>682</v>
      </c>
      <c r="E52" s="89" t="s">
        <v>113</v>
      </c>
      <c r="F52" s="99">
        <v>44956</v>
      </c>
      <c r="G52" s="91">
        <v>164719.80437800003</v>
      </c>
      <c r="H52" s="100">
        <v>-7.273949</v>
      </c>
      <c r="I52" s="91">
        <v>-11.981633946000002</v>
      </c>
      <c r="J52" s="92">
        <f t="shared" si="0"/>
        <v>3.3429774894915221E-2</v>
      </c>
      <c r="K52" s="92">
        <f>I52/'סכום נכסי הקרן'!$C$42</f>
        <v>-8.4145664362234349E-5</v>
      </c>
    </row>
    <row r="53" spans="2:11">
      <c r="B53" s="86" t="s">
        <v>1199</v>
      </c>
      <c r="C53" s="88" t="s">
        <v>1200</v>
      </c>
      <c r="D53" s="89" t="s">
        <v>682</v>
      </c>
      <c r="E53" s="89" t="s">
        <v>113</v>
      </c>
      <c r="F53" s="99">
        <v>44972</v>
      </c>
      <c r="G53" s="91">
        <v>232602.01355000003</v>
      </c>
      <c r="H53" s="100">
        <v>-5.4521670000000002</v>
      </c>
      <c r="I53" s="91">
        <v>-12.681849093000002</v>
      </c>
      <c r="J53" s="92">
        <f t="shared" si="0"/>
        <v>3.5383434541647676E-2</v>
      </c>
      <c r="K53" s="92">
        <f>I53/'סכום נכסי הקרן'!$C$42</f>
        <v>-8.9063196395541442E-5</v>
      </c>
    </row>
    <row r="54" spans="2:11">
      <c r="B54" s="86" t="s">
        <v>1199</v>
      </c>
      <c r="C54" s="88" t="s">
        <v>1201</v>
      </c>
      <c r="D54" s="89" t="s">
        <v>682</v>
      </c>
      <c r="E54" s="89" t="s">
        <v>113</v>
      </c>
      <c r="F54" s="99">
        <v>44972</v>
      </c>
      <c r="G54" s="91">
        <v>165718.18892000002</v>
      </c>
      <c r="H54" s="100">
        <v>-5.4521670000000002</v>
      </c>
      <c r="I54" s="91">
        <v>-9.0352316040000016</v>
      </c>
      <c r="J54" s="92">
        <f t="shared" si="0"/>
        <v>2.5209062470647421E-2</v>
      </c>
      <c r="K54" s="92">
        <f>I54/'סכום נכסי הקרן'!$C$42</f>
        <v>-6.3453412899419276E-5</v>
      </c>
    </row>
    <row r="55" spans="2:11">
      <c r="B55" s="86" t="s">
        <v>1202</v>
      </c>
      <c r="C55" s="88" t="s">
        <v>1203</v>
      </c>
      <c r="D55" s="89" t="s">
        <v>682</v>
      </c>
      <c r="E55" s="89" t="s">
        <v>113</v>
      </c>
      <c r="F55" s="99">
        <v>44972</v>
      </c>
      <c r="G55" s="91">
        <v>46528.398196000009</v>
      </c>
      <c r="H55" s="100">
        <v>-5.4340460000000004</v>
      </c>
      <c r="I55" s="91">
        <v>-2.5283743330000008</v>
      </c>
      <c r="J55" s="92">
        <f t="shared" si="0"/>
        <v>7.0543788253929207E-3</v>
      </c>
      <c r="K55" s="92">
        <f>I55/'סכום נכסי הקרן'!$C$42</f>
        <v>-1.77564878851713E-5</v>
      </c>
    </row>
    <row r="56" spans="2:11">
      <c r="B56" s="86" t="s">
        <v>1204</v>
      </c>
      <c r="C56" s="88" t="s">
        <v>1205</v>
      </c>
      <c r="D56" s="89" t="s">
        <v>682</v>
      </c>
      <c r="E56" s="89" t="s">
        <v>113</v>
      </c>
      <c r="F56" s="99">
        <v>44973</v>
      </c>
      <c r="G56" s="91">
        <v>233334.93310000002</v>
      </c>
      <c r="H56" s="100">
        <v>-5.0895729999999997</v>
      </c>
      <c r="I56" s="91">
        <v>-11.875750858</v>
      </c>
      <c r="J56" s="92">
        <f t="shared" si="0"/>
        <v>3.31343520992455E-2</v>
      </c>
      <c r="K56" s="92">
        <f>I56/'סכום נכסי הקרן'!$C$42</f>
        <v>-8.3402059372744621E-5</v>
      </c>
    </row>
    <row r="57" spans="2:11">
      <c r="B57" s="86" t="s">
        <v>1206</v>
      </c>
      <c r="C57" s="88" t="s">
        <v>1207</v>
      </c>
      <c r="D57" s="89" t="s">
        <v>682</v>
      </c>
      <c r="E57" s="89" t="s">
        <v>113</v>
      </c>
      <c r="F57" s="99">
        <v>44973</v>
      </c>
      <c r="G57" s="91">
        <v>578736.73010600009</v>
      </c>
      <c r="H57" s="100">
        <v>-5.0775709999999998</v>
      </c>
      <c r="I57" s="91">
        <v>-29.385766107000006</v>
      </c>
      <c r="J57" s="92">
        <f t="shared" si="0"/>
        <v>8.1988779702253739E-2</v>
      </c>
      <c r="K57" s="92">
        <f>I57/'סכום נכסי הקרן'!$C$42</f>
        <v>-2.0637292234188442E-4</v>
      </c>
    </row>
    <row r="58" spans="2:11">
      <c r="B58" s="86" t="s">
        <v>1208</v>
      </c>
      <c r="C58" s="88" t="s">
        <v>1209</v>
      </c>
      <c r="D58" s="89" t="s">
        <v>682</v>
      </c>
      <c r="E58" s="89" t="s">
        <v>113</v>
      </c>
      <c r="F58" s="99">
        <v>44977</v>
      </c>
      <c r="G58" s="91">
        <v>407289.65706600004</v>
      </c>
      <c r="H58" s="100">
        <v>-4.7525950000000003</v>
      </c>
      <c r="I58" s="91">
        <v>-19.356828117000006</v>
      </c>
      <c r="J58" s="92">
        <f t="shared" si="0"/>
        <v>5.4007192136503596E-2</v>
      </c>
      <c r="K58" s="92">
        <f>I58/'סכום נכסי הקרן'!$C$42</f>
        <v>-1.3594082152662546E-4</v>
      </c>
    </row>
    <row r="59" spans="2:11">
      <c r="B59" s="86" t="s">
        <v>1210</v>
      </c>
      <c r="C59" s="88" t="s">
        <v>1211</v>
      </c>
      <c r="D59" s="89" t="s">
        <v>682</v>
      </c>
      <c r="E59" s="89" t="s">
        <v>113</v>
      </c>
      <c r="F59" s="99">
        <v>44977</v>
      </c>
      <c r="G59" s="91">
        <v>392036.97038299998</v>
      </c>
      <c r="H59" s="100">
        <v>-4.7168260000000002</v>
      </c>
      <c r="I59" s="91">
        <v>-18.491701849000005</v>
      </c>
      <c r="J59" s="92">
        <f t="shared" si="0"/>
        <v>5.1593416475749644E-2</v>
      </c>
      <c r="K59" s="92">
        <f>I59/'סכום נכסי הקרן'!$C$42</f>
        <v>-1.2986513728304336E-4</v>
      </c>
    </row>
    <row r="60" spans="2:11">
      <c r="B60" s="86" t="s">
        <v>1212</v>
      </c>
      <c r="C60" s="88" t="s">
        <v>1213</v>
      </c>
      <c r="D60" s="89" t="s">
        <v>682</v>
      </c>
      <c r="E60" s="89" t="s">
        <v>113</v>
      </c>
      <c r="F60" s="99">
        <v>45013</v>
      </c>
      <c r="G60" s="91">
        <v>234334.36885000003</v>
      </c>
      <c r="H60" s="100">
        <v>-4.5674039999999998</v>
      </c>
      <c r="I60" s="91">
        <v>-10.702996291</v>
      </c>
      <c r="J60" s="92">
        <f t="shared" si="0"/>
        <v>2.9862267393729845E-2</v>
      </c>
      <c r="K60" s="92">
        <f>I60/'סכום נכסי הקרן'!$C$42</f>
        <v>-7.5165936268098792E-5</v>
      </c>
    </row>
    <row r="61" spans="2:11">
      <c r="B61" s="86" t="s">
        <v>1212</v>
      </c>
      <c r="C61" s="88" t="s">
        <v>1214</v>
      </c>
      <c r="D61" s="89" t="s">
        <v>682</v>
      </c>
      <c r="E61" s="89" t="s">
        <v>113</v>
      </c>
      <c r="F61" s="99">
        <v>45013</v>
      </c>
      <c r="G61" s="91">
        <v>62607.154515000017</v>
      </c>
      <c r="H61" s="100">
        <v>-4.5674039999999998</v>
      </c>
      <c r="I61" s="91">
        <v>-2.8595213950000007</v>
      </c>
      <c r="J61" s="92">
        <f t="shared" si="0"/>
        <v>7.9783072135964552E-3</v>
      </c>
      <c r="K61" s="92">
        <f>I61/'סכום נכסי הקרן'!$C$42</f>
        <v>-2.008209636721764E-5</v>
      </c>
    </row>
    <row r="62" spans="2:11">
      <c r="B62" s="86" t="s">
        <v>1215</v>
      </c>
      <c r="C62" s="88" t="s">
        <v>1216</v>
      </c>
      <c r="D62" s="89" t="s">
        <v>682</v>
      </c>
      <c r="E62" s="89" t="s">
        <v>113</v>
      </c>
      <c r="F62" s="99">
        <v>45013</v>
      </c>
      <c r="G62" s="91">
        <v>79741.647040000011</v>
      </c>
      <c r="H62" s="100">
        <v>-4.4782840000000004</v>
      </c>
      <c r="I62" s="91">
        <v>-3.5710571070000006</v>
      </c>
      <c r="J62" s="92">
        <f t="shared" si="0"/>
        <v>9.9635521967979482E-3</v>
      </c>
      <c r="K62" s="92">
        <f>I62/'סכום נכסי הקרן'!$C$42</f>
        <v>-2.5079131452209833E-5</v>
      </c>
    </row>
    <row r="63" spans="2:11">
      <c r="B63" s="86" t="s">
        <v>1217</v>
      </c>
      <c r="C63" s="88" t="s">
        <v>1218</v>
      </c>
      <c r="D63" s="89" t="s">
        <v>682</v>
      </c>
      <c r="E63" s="89" t="s">
        <v>113</v>
      </c>
      <c r="F63" s="99">
        <v>45013</v>
      </c>
      <c r="G63" s="91">
        <v>93920.308879999997</v>
      </c>
      <c r="H63" s="100">
        <v>-4.359693</v>
      </c>
      <c r="I63" s="91">
        <v>-4.094637177000001</v>
      </c>
      <c r="J63" s="92">
        <f t="shared" si="0"/>
        <v>1.1424384997937504E-2</v>
      </c>
      <c r="K63" s="92">
        <f>I63/'סכום נכסי הקרן'!$C$42</f>
        <v>-2.8756175254043168E-5</v>
      </c>
    </row>
    <row r="64" spans="2:11">
      <c r="B64" s="86" t="s">
        <v>1219</v>
      </c>
      <c r="C64" s="88" t="s">
        <v>1220</v>
      </c>
      <c r="D64" s="89" t="s">
        <v>682</v>
      </c>
      <c r="E64" s="89" t="s">
        <v>113</v>
      </c>
      <c r="F64" s="99">
        <v>45014</v>
      </c>
      <c r="G64" s="91">
        <v>104612.27695000003</v>
      </c>
      <c r="H64" s="100">
        <v>-4.2759080000000003</v>
      </c>
      <c r="I64" s="91">
        <v>-4.4731242420000008</v>
      </c>
      <c r="J64" s="92">
        <f t="shared" si="0"/>
        <v>1.2480396009508357E-2</v>
      </c>
      <c r="K64" s="92">
        <f>I64/'סכום נכסי הקרן'!$C$42</f>
        <v>-3.1414247239923644E-5</v>
      </c>
    </row>
    <row r="65" spans="2:11">
      <c r="B65" s="86" t="s">
        <v>1219</v>
      </c>
      <c r="C65" s="88" t="s">
        <v>1221</v>
      </c>
      <c r="D65" s="89" t="s">
        <v>682</v>
      </c>
      <c r="E65" s="89" t="s">
        <v>113</v>
      </c>
      <c r="F65" s="99">
        <v>45014</v>
      </c>
      <c r="G65" s="91">
        <v>79877.570302000007</v>
      </c>
      <c r="H65" s="100">
        <v>-4.2759080000000003</v>
      </c>
      <c r="I65" s="91">
        <v>-3.4154910540000007</v>
      </c>
      <c r="J65" s="92">
        <f t="shared" si="0"/>
        <v>9.5295097150697693E-3</v>
      </c>
      <c r="K65" s="92">
        <f>I65/'סכום נכסי הקרן'!$C$42</f>
        <v>-2.3986608600911607E-5</v>
      </c>
    </row>
    <row r="66" spans="2:11">
      <c r="B66" s="86" t="s">
        <v>1222</v>
      </c>
      <c r="C66" s="88" t="s">
        <v>1223</v>
      </c>
      <c r="D66" s="89" t="s">
        <v>682</v>
      </c>
      <c r="E66" s="89" t="s">
        <v>113</v>
      </c>
      <c r="F66" s="99">
        <v>45012</v>
      </c>
      <c r="G66" s="91">
        <v>329047.56342500006</v>
      </c>
      <c r="H66" s="100">
        <v>-4.2364819999999996</v>
      </c>
      <c r="I66" s="91">
        <v>-13.940042144000001</v>
      </c>
      <c r="J66" s="92">
        <f t="shared" si="0"/>
        <v>3.8893899863726593E-2</v>
      </c>
      <c r="K66" s="92">
        <f>I66/'סכום נכסי הקרן'!$C$42</f>
        <v>-9.7899344340762723E-5</v>
      </c>
    </row>
    <row r="67" spans="2:11">
      <c r="B67" s="86" t="s">
        <v>1224</v>
      </c>
      <c r="C67" s="88" t="s">
        <v>1225</v>
      </c>
      <c r="D67" s="89" t="s">
        <v>682</v>
      </c>
      <c r="E67" s="89" t="s">
        <v>113</v>
      </c>
      <c r="F67" s="99">
        <v>45014</v>
      </c>
      <c r="G67" s="91">
        <v>399614.39028000005</v>
      </c>
      <c r="H67" s="100">
        <v>-4.2167940000000002</v>
      </c>
      <c r="I67" s="91">
        <v>-16.850916502000004</v>
      </c>
      <c r="J67" s="92">
        <f t="shared" si="0"/>
        <v>4.7015486199437281E-2</v>
      </c>
      <c r="K67" s="92">
        <f>I67/'סכום נכסי הקרן'!$C$42</f>
        <v>-1.1834208677746298E-4</v>
      </c>
    </row>
    <row r="68" spans="2:11">
      <c r="B68" s="86" t="s">
        <v>1226</v>
      </c>
      <c r="C68" s="88" t="s">
        <v>1227</v>
      </c>
      <c r="D68" s="89" t="s">
        <v>682</v>
      </c>
      <c r="E68" s="89" t="s">
        <v>113</v>
      </c>
      <c r="F68" s="99">
        <v>45012</v>
      </c>
      <c r="G68" s="91">
        <v>141120.32790000003</v>
      </c>
      <c r="H68" s="100">
        <v>-4.1626609999999999</v>
      </c>
      <c r="I68" s="91">
        <v>-5.874360201</v>
      </c>
      <c r="J68" s="92">
        <f t="shared" si="0"/>
        <v>1.6389963176653276E-2</v>
      </c>
      <c r="K68" s="92">
        <f>I68/'סכום נכסי הקרן'!$C$42</f>
        <v>-4.1254969401000047E-5</v>
      </c>
    </row>
    <row r="69" spans="2:11">
      <c r="B69" s="86" t="s">
        <v>1228</v>
      </c>
      <c r="C69" s="88" t="s">
        <v>1229</v>
      </c>
      <c r="D69" s="89" t="s">
        <v>682</v>
      </c>
      <c r="E69" s="89" t="s">
        <v>113</v>
      </c>
      <c r="F69" s="99">
        <v>44993</v>
      </c>
      <c r="G69" s="91">
        <v>132928.68597699999</v>
      </c>
      <c r="H69" s="100">
        <v>-3.2387139999999999</v>
      </c>
      <c r="I69" s="91">
        <v>-4.3051796710000012</v>
      </c>
      <c r="J69" s="92">
        <f t="shared" si="0"/>
        <v>1.2011816412714099E-2</v>
      </c>
      <c r="K69" s="92">
        <f>I69/'סכום נכסי הקרן'!$C$42</f>
        <v>-3.0234791452297683E-5</v>
      </c>
    </row>
    <row r="70" spans="2:11">
      <c r="B70" s="86" t="s">
        <v>1230</v>
      </c>
      <c r="C70" s="88" t="s">
        <v>1231</v>
      </c>
      <c r="D70" s="89" t="s">
        <v>682</v>
      </c>
      <c r="E70" s="89" t="s">
        <v>113</v>
      </c>
      <c r="F70" s="99">
        <v>44993</v>
      </c>
      <c r="G70" s="91">
        <v>166300.77847600004</v>
      </c>
      <c r="H70" s="100">
        <v>-3.1518510000000002</v>
      </c>
      <c r="I70" s="91">
        <v>-5.2415535700000007</v>
      </c>
      <c r="J70" s="92">
        <f t="shared" si="0"/>
        <v>1.4624379006607589E-2</v>
      </c>
      <c r="K70" s="92">
        <f>I70/'סכום נכסי הקרן'!$C$42</f>
        <v>-3.6810839775749836E-5</v>
      </c>
    </row>
    <row r="71" spans="2:11">
      <c r="B71" s="86" t="s">
        <v>1232</v>
      </c>
      <c r="C71" s="88" t="s">
        <v>1233</v>
      </c>
      <c r="D71" s="89" t="s">
        <v>682</v>
      </c>
      <c r="E71" s="89" t="s">
        <v>113</v>
      </c>
      <c r="F71" s="99">
        <v>44993</v>
      </c>
      <c r="G71" s="91">
        <v>391987.51111000008</v>
      </c>
      <c r="H71" s="100">
        <v>-3.1489590000000001</v>
      </c>
      <c r="I71" s="91">
        <v>-12.343524461000003</v>
      </c>
      <c r="J71" s="92">
        <f t="shared" si="0"/>
        <v>3.4439480124400533E-2</v>
      </c>
      <c r="K71" s="92">
        <f>I71/'סכום נכסי הקרן'!$C$42</f>
        <v>-8.6687180648602975E-5</v>
      </c>
    </row>
    <row r="72" spans="2:11">
      <c r="B72" s="86" t="s">
        <v>1234</v>
      </c>
      <c r="C72" s="88" t="s">
        <v>1235</v>
      </c>
      <c r="D72" s="89" t="s">
        <v>682</v>
      </c>
      <c r="E72" s="89" t="s">
        <v>113</v>
      </c>
      <c r="F72" s="99">
        <v>44986</v>
      </c>
      <c r="G72" s="91">
        <v>242364.76847200003</v>
      </c>
      <c r="H72" s="100">
        <v>-3.1636730000000002</v>
      </c>
      <c r="I72" s="91">
        <v>-7.6676294570000021</v>
      </c>
      <c r="J72" s="92">
        <f t="shared" si="0"/>
        <v>2.1393336491531224E-2</v>
      </c>
      <c r="K72" s="92">
        <f>I72/'סכום נכסי הקרן'!$C$42</f>
        <v>-5.3848897208055575E-5</v>
      </c>
    </row>
    <row r="73" spans="2:11">
      <c r="B73" s="86" t="s">
        <v>1236</v>
      </c>
      <c r="C73" s="88" t="s">
        <v>1237</v>
      </c>
      <c r="D73" s="89" t="s">
        <v>682</v>
      </c>
      <c r="E73" s="89" t="s">
        <v>113</v>
      </c>
      <c r="F73" s="99">
        <v>44986</v>
      </c>
      <c r="G73" s="91">
        <v>218664.81538700004</v>
      </c>
      <c r="H73" s="100">
        <v>-3.1347529999999999</v>
      </c>
      <c r="I73" s="91">
        <v>-6.8546023470000019</v>
      </c>
      <c r="J73" s="92">
        <f t="shared" si="0"/>
        <v>1.9124921900227746E-2</v>
      </c>
      <c r="K73" s="92">
        <f>I73/'סכום נכסי הקרן'!$C$42</f>
        <v>-4.8139099477313134E-5</v>
      </c>
    </row>
    <row r="74" spans="2:11">
      <c r="B74" s="86" t="s">
        <v>1238</v>
      </c>
      <c r="C74" s="88" t="s">
        <v>1239</v>
      </c>
      <c r="D74" s="89" t="s">
        <v>682</v>
      </c>
      <c r="E74" s="89" t="s">
        <v>113</v>
      </c>
      <c r="F74" s="99">
        <v>44993</v>
      </c>
      <c r="G74" s="91">
        <v>99872.814949000007</v>
      </c>
      <c r="H74" s="100">
        <v>-3.413084</v>
      </c>
      <c r="I74" s="91">
        <v>-3.4087434110000006</v>
      </c>
      <c r="J74" s="92">
        <f t="shared" si="0"/>
        <v>9.5106832188191007E-3</v>
      </c>
      <c r="K74" s="92">
        <f>I74/'סכום נכסי הקרן'!$C$42</f>
        <v>-2.3939220664869399E-5</v>
      </c>
    </row>
    <row r="75" spans="2:11">
      <c r="B75" s="86" t="s">
        <v>1240</v>
      </c>
      <c r="C75" s="88" t="s">
        <v>1241</v>
      </c>
      <c r="D75" s="89" t="s">
        <v>682</v>
      </c>
      <c r="E75" s="89" t="s">
        <v>113</v>
      </c>
      <c r="F75" s="99">
        <v>44993</v>
      </c>
      <c r="G75" s="91">
        <v>285438.85020000004</v>
      </c>
      <c r="H75" s="100">
        <v>-3.024718</v>
      </c>
      <c r="I75" s="91">
        <v>-8.6337190340000021</v>
      </c>
      <c r="J75" s="92">
        <f t="shared" si="0"/>
        <v>2.4088808347288906E-2</v>
      </c>
      <c r="K75" s="92">
        <f>I75/'סכום נכסי הקרן'!$C$42</f>
        <v>-6.063363538787903E-5</v>
      </c>
    </row>
    <row r="76" spans="2:11">
      <c r="B76" s="86" t="s">
        <v>1240</v>
      </c>
      <c r="C76" s="88" t="s">
        <v>1242</v>
      </c>
      <c r="D76" s="89" t="s">
        <v>682</v>
      </c>
      <c r="E76" s="89" t="s">
        <v>113</v>
      </c>
      <c r="F76" s="99">
        <v>44993</v>
      </c>
      <c r="G76" s="91">
        <v>42367.082100000007</v>
      </c>
      <c r="H76" s="100">
        <v>-3.024718</v>
      </c>
      <c r="I76" s="91">
        <v>-1.2814845730000002</v>
      </c>
      <c r="J76" s="92">
        <f t="shared" ref="J76:J139" si="1">IFERROR(I76/$I$11,0)</f>
        <v>3.5754506438579986E-3</v>
      </c>
      <c r="K76" s="92">
        <f>I76/'סכום נכסי הקרן'!$C$42</f>
        <v>-8.9997216782806234E-6</v>
      </c>
    </row>
    <row r="77" spans="2:11">
      <c r="B77" s="86" t="s">
        <v>1243</v>
      </c>
      <c r="C77" s="88" t="s">
        <v>1244</v>
      </c>
      <c r="D77" s="89" t="s">
        <v>682</v>
      </c>
      <c r="E77" s="89" t="s">
        <v>113</v>
      </c>
      <c r="F77" s="99">
        <v>44980</v>
      </c>
      <c r="G77" s="91">
        <v>190742.65605500003</v>
      </c>
      <c r="H77" s="100">
        <v>-3.0145240000000002</v>
      </c>
      <c r="I77" s="91">
        <v>-5.7499829470000003</v>
      </c>
      <c r="J77" s="92">
        <f t="shared" si="1"/>
        <v>1.6042940089317531E-2</v>
      </c>
      <c r="K77" s="92">
        <f>I77/'סכום נכסי הקרן'!$C$42</f>
        <v>-4.0381481968772637E-5</v>
      </c>
    </row>
    <row r="78" spans="2:11">
      <c r="B78" s="86" t="s">
        <v>1243</v>
      </c>
      <c r="C78" s="88" t="s">
        <v>1245</v>
      </c>
      <c r="D78" s="89" t="s">
        <v>682</v>
      </c>
      <c r="E78" s="89" t="s">
        <v>113</v>
      </c>
      <c r="F78" s="99">
        <v>44980</v>
      </c>
      <c r="G78" s="91">
        <v>190383.18230800002</v>
      </c>
      <c r="H78" s="100">
        <v>-3.0145240000000002</v>
      </c>
      <c r="I78" s="91">
        <v>-5.7391465250000007</v>
      </c>
      <c r="J78" s="92">
        <f t="shared" si="1"/>
        <v>1.6012705552879602E-2</v>
      </c>
      <c r="K78" s="92">
        <f>I78/'סכום נכסי הקרן'!$C$42</f>
        <v>-4.0305378998792989E-5</v>
      </c>
    </row>
    <row r="79" spans="2:11">
      <c r="B79" s="86" t="s">
        <v>1246</v>
      </c>
      <c r="C79" s="88" t="s">
        <v>1247</v>
      </c>
      <c r="D79" s="89" t="s">
        <v>682</v>
      </c>
      <c r="E79" s="89" t="s">
        <v>113</v>
      </c>
      <c r="F79" s="99">
        <v>44998</v>
      </c>
      <c r="G79" s="91">
        <v>142799.37996000002</v>
      </c>
      <c r="H79" s="100">
        <v>-2.7841369999999999</v>
      </c>
      <c r="I79" s="91">
        <v>-3.9757307470000005</v>
      </c>
      <c r="J79" s="92">
        <f t="shared" si="1"/>
        <v>1.1092625973552935E-2</v>
      </c>
      <c r="K79" s="92">
        <f>I79/'סכום נכסי הקרן'!$C$42</f>
        <v>-2.7921108801972846E-5</v>
      </c>
    </row>
    <row r="80" spans="2:11">
      <c r="B80" s="86" t="s">
        <v>1248</v>
      </c>
      <c r="C80" s="88" t="s">
        <v>1249</v>
      </c>
      <c r="D80" s="89" t="s">
        <v>682</v>
      </c>
      <c r="E80" s="89" t="s">
        <v>113</v>
      </c>
      <c r="F80" s="99">
        <v>44980</v>
      </c>
      <c r="G80" s="91">
        <v>143207.14974600001</v>
      </c>
      <c r="H80" s="100">
        <v>-3.033839</v>
      </c>
      <c r="I80" s="91">
        <v>-4.3446744530000005</v>
      </c>
      <c r="J80" s="92">
        <f t="shared" si="1"/>
        <v>1.2122010204123032E-2</v>
      </c>
      <c r="K80" s="92">
        <f>I80/'סכום נכסי הקרן'!$C$42</f>
        <v>-3.0512158853539401E-5</v>
      </c>
    </row>
    <row r="81" spans="2:11">
      <c r="B81" s="86" t="s">
        <v>1250</v>
      </c>
      <c r="C81" s="88" t="s">
        <v>1251</v>
      </c>
      <c r="D81" s="89" t="s">
        <v>682</v>
      </c>
      <c r="E81" s="89" t="s">
        <v>113</v>
      </c>
      <c r="F81" s="99">
        <v>44980</v>
      </c>
      <c r="G81" s="91">
        <v>406093.39910200005</v>
      </c>
      <c r="H81" s="100">
        <v>-2.9476230000000001</v>
      </c>
      <c r="I81" s="91">
        <v>-11.970102803000001</v>
      </c>
      <c r="J81" s="92">
        <f t="shared" si="1"/>
        <v>3.3397602027966655E-2</v>
      </c>
      <c r="K81" s="92">
        <f>I81/'סכום נכסי הקרן'!$C$42</f>
        <v>-8.4064682444996347E-5</v>
      </c>
    </row>
    <row r="82" spans="2:11">
      <c r="B82" s="86" t="s">
        <v>1252</v>
      </c>
      <c r="C82" s="88" t="s">
        <v>1253</v>
      </c>
      <c r="D82" s="89" t="s">
        <v>682</v>
      </c>
      <c r="E82" s="89" t="s">
        <v>113</v>
      </c>
      <c r="F82" s="99">
        <v>44998</v>
      </c>
      <c r="G82" s="91">
        <v>239078.35721000002</v>
      </c>
      <c r="H82" s="100">
        <v>-2.3200880000000002</v>
      </c>
      <c r="I82" s="91">
        <v>-5.5468273019999996</v>
      </c>
      <c r="J82" s="92">
        <f t="shared" si="1"/>
        <v>1.5476118609743903E-2</v>
      </c>
      <c r="K82" s="92">
        <f>I82/'סכום נכסי הקרן'!$C$42</f>
        <v>-3.8954742778232577E-5</v>
      </c>
    </row>
    <row r="83" spans="2:11">
      <c r="B83" s="86" t="s">
        <v>1252</v>
      </c>
      <c r="C83" s="88" t="s">
        <v>1254</v>
      </c>
      <c r="D83" s="89" t="s">
        <v>682</v>
      </c>
      <c r="E83" s="89" t="s">
        <v>113</v>
      </c>
      <c r="F83" s="99">
        <v>44998</v>
      </c>
      <c r="G83" s="91">
        <v>212915.35573000004</v>
      </c>
      <c r="H83" s="100">
        <v>-2.3200880000000002</v>
      </c>
      <c r="I83" s="91">
        <v>-4.9398227510000003</v>
      </c>
      <c r="J83" s="92">
        <f t="shared" si="1"/>
        <v>1.3782524431222581E-2</v>
      </c>
      <c r="K83" s="92">
        <f>I83/'סכום נכסי הקרן'!$C$42</f>
        <v>-3.4691818251828866E-5</v>
      </c>
    </row>
    <row r="84" spans="2:11">
      <c r="B84" s="86" t="s">
        <v>1255</v>
      </c>
      <c r="C84" s="88" t="s">
        <v>1256</v>
      </c>
      <c r="D84" s="89" t="s">
        <v>682</v>
      </c>
      <c r="E84" s="89" t="s">
        <v>113</v>
      </c>
      <c r="F84" s="99">
        <v>44987</v>
      </c>
      <c r="G84" s="91">
        <v>149323.19622499999</v>
      </c>
      <c r="H84" s="100">
        <v>-2.4015339999999998</v>
      </c>
      <c r="I84" s="91">
        <v>-3.5860467390000004</v>
      </c>
      <c r="J84" s="92">
        <f t="shared" si="1"/>
        <v>1.0005374541377662E-2</v>
      </c>
      <c r="K84" s="92">
        <f>I84/'סכום נכסי הקרן'!$C$42</f>
        <v>-2.5184401947775795E-5</v>
      </c>
    </row>
    <row r="85" spans="2:11">
      <c r="B85" s="86" t="s">
        <v>1257</v>
      </c>
      <c r="C85" s="88" t="s">
        <v>1258</v>
      </c>
      <c r="D85" s="89" t="s">
        <v>682</v>
      </c>
      <c r="E85" s="89" t="s">
        <v>113</v>
      </c>
      <c r="F85" s="99">
        <v>45001</v>
      </c>
      <c r="G85" s="91">
        <v>170892.43200000003</v>
      </c>
      <c r="H85" s="100">
        <v>-2.5197099999999999</v>
      </c>
      <c r="I85" s="91">
        <v>-4.305994031</v>
      </c>
      <c r="J85" s="92">
        <f t="shared" si="1"/>
        <v>1.2014088546181544E-2</v>
      </c>
      <c r="K85" s="92">
        <f>I85/'סכום נכסי הקרן'!$C$42</f>
        <v>-3.0240510610764613E-5</v>
      </c>
    </row>
    <row r="86" spans="2:11">
      <c r="B86" s="86" t="s">
        <v>1259</v>
      </c>
      <c r="C86" s="88" t="s">
        <v>1260</v>
      </c>
      <c r="D86" s="89" t="s">
        <v>682</v>
      </c>
      <c r="E86" s="89" t="s">
        <v>113</v>
      </c>
      <c r="F86" s="99">
        <v>45001</v>
      </c>
      <c r="G86" s="91">
        <v>4274.684306000001</v>
      </c>
      <c r="H86" s="100">
        <v>-2.4627870000000001</v>
      </c>
      <c r="I86" s="91">
        <v>-0.10527634800000002</v>
      </c>
      <c r="J86" s="92">
        <f t="shared" si="1"/>
        <v>2.9372993961092244E-4</v>
      </c>
      <c r="K86" s="92">
        <f>I86/'סכום נכסי הקרן'!$C$42</f>
        <v>-7.393439228751566E-7</v>
      </c>
    </row>
    <row r="87" spans="2:11">
      <c r="B87" s="86" t="s">
        <v>1261</v>
      </c>
      <c r="C87" s="88" t="s">
        <v>1262</v>
      </c>
      <c r="D87" s="89" t="s">
        <v>682</v>
      </c>
      <c r="E87" s="89" t="s">
        <v>113</v>
      </c>
      <c r="F87" s="99">
        <v>44987</v>
      </c>
      <c r="G87" s="91">
        <v>211198.09752800001</v>
      </c>
      <c r="H87" s="100">
        <v>-2.1335229999999998</v>
      </c>
      <c r="I87" s="91">
        <v>-4.5059600770000001</v>
      </c>
      <c r="J87" s="92">
        <f t="shared" si="1"/>
        <v>1.2572010774029103E-2</v>
      </c>
      <c r="K87" s="92">
        <f>I87/'סכום נכסי הקרן'!$C$42</f>
        <v>-3.1644849607131336E-5</v>
      </c>
    </row>
    <row r="88" spans="2:11">
      <c r="B88" s="86" t="s">
        <v>1263</v>
      </c>
      <c r="C88" s="88" t="s">
        <v>1264</v>
      </c>
      <c r="D88" s="89" t="s">
        <v>682</v>
      </c>
      <c r="E88" s="89" t="s">
        <v>113</v>
      </c>
      <c r="F88" s="99">
        <v>44987</v>
      </c>
      <c r="G88" s="91">
        <v>287997.40571999998</v>
      </c>
      <c r="H88" s="100">
        <v>-2.1335229999999998</v>
      </c>
      <c r="I88" s="91">
        <v>-6.1444910140000024</v>
      </c>
      <c r="J88" s="92">
        <f t="shared" si="1"/>
        <v>1.7143651055240593E-2</v>
      </c>
      <c r="K88" s="92">
        <f>I88/'סכום נכסי הקרן'!$C$42</f>
        <v>-4.3152067645449758E-5</v>
      </c>
    </row>
    <row r="89" spans="2:11">
      <c r="B89" s="86" t="s">
        <v>1265</v>
      </c>
      <c r="C89" s="88" t="s">
        <v>1266</v>
      </c>
      <c r="D89" s="89" t="s">
        <v>682</v>
      </c>
      <c r="E89" s="89" t="s">
        <v>113</v>
      </c>
      <c r="F89" s="99">
        <v>44987</v>
      </c>
      <c r="G89" s="91">
        <v>240064.46715000004</v>
      </c>
      <c r="H89" s="100">
        <v>-2.1051760000000002</v>
      </c>
      <c r="I89" s="91">
        <v>-5.0537801280000014</v>
      </c>
      <c r="J89" s="92">
        <f t="shared" si="1"/>
        <v>1.4100475177998386E-2</v>
      </c>
      <c r="K89" s="92">
        <f>I89/'סכום נכסי הקרן'!$C$42</f>
        <v>-3.5492128062649276E-5</v>
      </c>
    </row>
    <row r="90" spans="2:11">
      <c r="B90" s="86" t="s">
        <v>1267</v>
      </c>
      <c r="C90" s="88" t="s">
        <v>1268</v>
      </c>
      <c r="D90" s="89" t="s">
        <v>682</v>
      </c>
      <c r="E90" s="89" t="s">
        <v>113</v>
      </c>
      <c r="F90" s="99">
        <v>44987</v>
      </c>
      <c r="G90" s="91">
        <v>326578.29083200009</v>
      </c>
      <c r="H90" s="100">
        <v>-2.0768450000000001</v>
      </c>
      <c r="I90" s="91">
        <v>-6.7825254660000009</v>
      </c>
      <c r="J90" s="92">
        <f t="shared" si="1"/>
        <v>1.8923821289257903E-2</v>
      </c>
      <c r="K90" s="92">
        <f>I90/'סכום נכסי הקרן'!$C$42</f>
        <v>-4.7632911668184854E-5</v>
      </c>
    </row>
    <row r="91" spans="2:11">
      <c r="B91" s="86" t="s">
        <v>1269</v>
      </c>
      <c r="C91" s="88" t="s">
        <v>1270</v>
      </c>
      <c r="D91" s="89" t="s">
        <v>682</v>
      </c>
      <c r="E91" s="89" t="s">
        <v>113</v>
      </c>
      <c r="F91" s="99">
        <v>45007</v>
      </c>
      <c r="G91" s="91">
        <v>279093.09947800008</v>
      </c>
      <c r="H91" s="100">
        <v>-1.6810039999999999</v>
      </c>
      <c r="I91" s="91">
        <v>-4.6915671420000011</v>
      </c>
      <c r="J91" s="92">
        <f t="shared" si="1"/>
        <v>1.3089870227073683E-2</v>
      </c>
      <c r="K91" s="92">
        <f>I91/'סכום נכסי הקרן'!$C$42</f>
        <v>-3.2948347098803872E-5</v>
      </c>
    </row>
    <row r="92" spans="2:11">
      <c r="B92" s="86" t="s">
        <v>1271</v>
      </c>
      <c r="C92" s="88" t="s">
        <v>1272</v>
      </c>
      <c r="D92" s="89" t="s">
        <v>682</v>
      </c>
      <c r="E92" s="89" t="s">
        <v>113</v>
      </c>
      <c r="F92" s="99">
        <v>45007</v>
      </c>
      <c r="G92" s="91">
        <v>360996.19290000008</v>
      </c>
      <c r="H92" s="100">
        <v>-1.6528529999999999</v>
      </c>
      <c r="I92" s="91">
        <v>-5.966738061</v>
      </c>
      <c r="J92" s="92">
        <f t="shared" si="1"/>
        <v>1.6647705240798456E-2</v>
      </c>
      <c r="K92" s="92">
        <f>I92/'סכום נכסי הקרן'!$C$42</f>
        <v>-4.1903728696860233E-5</v>
      </c>
    </row>
    <row r="93" spans="2:11">
      <c r="B93" s="86" t="s">
        <v>1273</v>
      </c>
      <c r="C93" s="88" t="s">
        <v>1274</v>
      </c>
      <c r="D93" s="89" t="s">
        <v>682</v>
      </c>
      <c r="E93" s="89" t="s">
        <v>113</v>
      </c>
      <c r="F93" s="99">
        <v>44985</v>
      </c>
      <c r="G93" s="91">
        <v>144418.46587500002</v>
      </c>
      <c r="H93" s="100">
        <v>-1.846265</v>
      </c>
      <c r="I93" s="91">
        <v>-2.6663479840000006</v>
      </c>
      <c r="J93" s="92">
        <f t="shared" si="1"/>
        <v>7.4393370134954225E-3</v>
      </c>
      <c r="K93" s="92">
        <f>I93/'סכום נכסי הקרן'!$C$42</f>
        <v>-1.872546128063661E-5</v>
      </c>
    </row>
    <row r="94" spans="2:11">
      <c r="B94" s="86" t="s">
        <v>1275</v>
      </c>
      <c r="C94" s="88" t="s">
        <v>1276</v>
      </c>
      <c r="D94" s="89" t="s">
        <v>682</v>
      </c>
      <c r="E94" s="89" t="s">
        <v>113</v>
      </c>
      <c r="F94" s="99">
        <v>44985</v>
      </c>
      <c r="G94" s="91">
        <v>64314.33786800001</v>
      </c>
      <c r="H94" s="100">
        <v>-1.834927</v>
      </c>
      <c r="I94" s="91">
        <v>-1.1801214240000002</v>
      </c>
      <c r="J94" s="92">
        <f t="shared" si="1"/>
        <v>3.2926388613430603E-3</v>
      </c>
      <c r="K94" s="92">
        <f>I94/'סכום נכסי הקרן'!$C$42</f>
        <v>-8.2878597107982503E-6</v>
      </c>
    </row>
    <row r="95" spans="2:11">
      <c r="B95" s="86" t="s">
        <v>1277</v>
      </c>
      <c r="C95" s="88" t="s">
        <v>1278</v>
      </c>
      <c r="D95" s="89" t="s">
        <v>682</v>
      </c>
      <c r="E95" s="89" t="s">
        <v>113</v>
      </c>
      <c r="F95" s="99">
        <v>44985</v>
      </c>
      <c r="G95" s="91">
        <v>144438.45459000004</v>
      </c>
      <c r="H95" s="100">
        <v>-1.832171</v>
      </c>
      <c r="I95" s="91">
        <v>-2.646359269</v>
      </c>
      <c r="J95" s="92">
        <f t="shared" si="1"/>
        <v>7.3835668033637976E-3</v>
      </c>
      <c r="K95" s="92">
        <f>I95/'סכום נכסי הקרן'!$C$42</f>
        <v>-1.858508278877124E-5</v>
      </c>
    </row>
    <row r="96" spans="2:11">
      <c r="B96" s="86" t="s">
        <v>1279</v>
      </c>
      <c r="C96" s="88" t="s">
        <v>1280</v>
      </c>
      <c r="D96" s="89" t="s">
        <v>682</v>
      </c>
      <c r="E96" s="89" t="s">
        <v>113</v>
      </c>
      <c r="F96" s="99">
        <v>44985</v>
      </c>
      <c r="G96" s="91">
        <v>549109.19021599996</v>
      </c>
      <c r="H96" s="100">
        <v>-1.7870950000000001</v>
      </c>
      <c r="I96" s="91">
        <v>-9.8131024440000019</v>
      </c>
      <c r="J96" s="92">
        <f t="shared" si="1"/>
        <v>2.737938808697957E-2</v>
      </c>
      <c r="K96" s="92">
        <f>I96/'סכום נכסי הקרן'!$C$42</f>
        <v>-6.8916312109560895E-5</v>
      </c>
    </row>
    <row r="97" spans="2:11">
      <c r="B97" s="86" t="s">
        <v>1279</v>
      </c>
      <c r="C97" s="88" t="s">
        <v>1281</v>
      </c>
      <c r="D97" s="89" t="s">
        <v>682</v>
      </c>
      <c r="E97" s="89" t="s">
        <v>113</v>
      </c>
      <c r="F97" s="99">
        <v>44985</v>
      </c>
      <c r="G97" s="91">
        <v>4289.6373940000012</v>
      </c>
      <c r="H97" s="100">
        <v>-1.7870950000000001</v>
      </c>
      <c r="I97" s="91">
        <v>-7.6659888000000009E-2</v>
      </c>
      <c r="J97" s="92">
        <f t="shared" si="1"/>
        <v>2.1388758919353923E-4</v>
      </c>
      <c r="K97" s="92">
        <f>I97/'סכום נכסי הקרן'!$C$42</f>
        <v>-5.3837375058916496E-7</v>
      </c>
    </row>
    <row r="98" spans="2:11">
      <c r="B98" s="86" t="s">
        <v>1282</v>
      </c>
      <c r="C98" s="88" t="s">
        <v>1283</v>
      </c>
      <c r="D98" s="89" t="s">
        <v>682</v>
      </c>
      <c r="E98" s="89" t="s">
        <v>113</v>
      </c>
      <c r="F98" s="99">
        <v>44991</v>
      </c>
      <c r="G98" s="91">
        <v>171599.73678800001</v>
      </c>
      <c r="H98" s="100">
        <v>-1.7498640000000001</v>
      </c>
      <c r="I98" s="91">
        <v>-3.0027619830000005</v>
      </c>
      <c r="J98" s="92">
        <f t="shared" si="1"/>
        <v>8.3779606026280814E-3</v>
      </c>
      <c r="K98" s="92">
        <f>I98/'סכום נכסי הקרן'!$C$42</f>
        <v>-2.1088058867425798E-5</v>
      </c>
    </row>
    <row r="99" spans="2:11">
      <c r="B99" s="86" t="s">
        <v>1284</v>
      </c>
      <c r="C99" s="88" t="s">
        <v>1285</v>
      </c>
      <c r="D99" s="89" t="s">
        <v>682</v>
      </c>
      <c r="E99" s="89" t="s">
        <v>113</v>
      </c>
      <c r="F99" s="99">
        <v>45007</v>
      </c>
      <c r="G99" s="91">
        <v>192797.81907999999</v>
      </c>
      <c r="H99" s="100">
        <v>-1.6764049999999999</v>
      </c>
      <c r="I99" s="91">
        <v>-3.2320730330000011</v>
      </c>
      <c r="J99" s="92">
        <f t="shared" si="1"/>
        <v>9.0177578804422533E-3</v>
      </c>
      <c r="K99" s="92">
        <f>I99/'סכום נכסי הקרן'!$C$42</f>
        <v>-2.2698484518452576E-5</v>
      </c>
    </row>
    <row r="100" spans="2:11">
      <c r="B100" s="86" t="s">
        <v>1286</v>
      </c>
      <c r="C100" s="88" t="s">
        <v>1287</v>
      </c>
      <c r="D100" s="89" t="s">
        <v>682</v>
      </c>
      <c r="E100" s="89" t="s">
        <v>113</v>
      </c>
      <c r="F100" s="99">
        <v>44984</v>
      </c>
      <c r="G100" s="91">
        <v>144918.18375000003</v>
      </c>
      <c r="H100" s="100">
        <v>-1.495071</v>
      </c>
      <c r="I100" s="91">
        <v>-2.1666301090000006</v>
      </c>
      <c r="J100" s="92">
        <f t="shared" si="1"/>
        <v>6.0450817602048313E-3</v>
      </c>
      <c r="K100" s="92">
        <f>I100/'סכום נכסי הקרן'!$C$42</f>
        <v>-1.521599898400245E-5</v>
      </c>
    </row>
    <row r="101" spans="2:11">
      <c r="B101" s="86" t="s">
        <v>1288</v>
      </c>
      <c r="C101" s="88" t="s">
        <v>1289</v>
      </c>
      <c r="D101" s="89" t="s">
        <v>682</v>
      </c>
      <c r="E101" s="89" t="s">
        <v>113</v>
      </c>
      <c r="F101" s="99">
        <v>44984</v>
      </c>
      <c r="G101" s="91">
        <v>172577.62126000004</v>
      </c>
      <c r="H101" s="100">
        <v>-1.5232619999999999</v>
      </c>
      <c r="I101" s="91">
        <v>-2.6288089920000002</v>
      </c>
      <c r="J101" s="92">
        <f t="shared" si="1"/>
        <v>7.3346000420608229E-3</v>
      </c>
      <c r="K101" s="92">
        <f>I101/'סכום נכסי הקרן'!$C$42</f>
        <v>-1.8461829172064039E-5</v>
      </c>
    </row>
    <row r="102" spans="2:11">
      <c r="B102" s="86" t="s">
        <v>1290</v>
      </c>
      <c r="C102" s="88" t="s">
        <v>1291</v>
      </c>
      <c r="D102" s="89" t="s">
        <v>682</v>
      </c>
      <c r="E102" s="89" t="s">
        <v>113</v>
      </c>
      <c r="F102" s="99">
        <v>45005</v>
      </c>
      <c r="G102" s="91">
        <v>218096.86936500002</v>
      </c>
      <c r="H102" s="100">
        <v>-1.1220509999999999</v>
      </c>
      <c r="I102" s="91">
        <v>-2.4471584110000002</v>
      </c>
      <c r="J102" s="92">
        <f t="shared" si="1"/>
        <v>6.8277795149333147E-3</v>
      </c>
      <c r="K102" s="92">
        <f>I102/'סכום נכסי הקרן'!$C$42</f>
        <v>-1.7186117621459235E-5</v>
      </c>
    </row>
    <row r="103" spans="2:11">
      <c r="B103" s="86" t="s">
        <v>1292</v>
      </c>
      <c r="C103" s="88" t="s">
        <v>1293</v>
      </c>
      <c r="D103" s="89" t="s">
        <v>682</v>
      </c>
      <c r="E103" s="89" t="s">
        <v>113</v>
      </c>
      <c r="F103" s="99">
        <v>44984</v>
      </c>
      <c r="G103" s="91">
        <v>460616.61700800003</v>
      </c>
      <c r="H103" s="100">
        <v>-1.439554</v>
      </c>
      <c r="I103" s="91">
        <v>-6.6308262840000003</v>
      </c>
      <c r="J103" s="92">
        <f t="shared" si="1"/>
        <v>1.8500567705576537E-2</v>
      </c>
      <c r="K103" s="92">
        <f>I103/'סכום נכסי הקרן'!$C$42</f>
        <v>-4.6567545415958542E-5</v>
      </c>
    </row>
    <row r="104" spans="2:11">
      <c r="B104" s="86" t="s">
        <v>1294</v>
      </c>
      <c r="C104" s="88" t="s">
        <v>1295</v>
      </c>
      <c r="D104" s="89" t="s">
        <v>682</v>
      </c>
      <c r="E104" s="89" t="s">
        <v>113</v>
      </c>
      <c r="F104" s="99">
        <v>44984</v>
      </c>
      <c r="G104" s="91">
        <v>242729.62915000002</v>
      </c>
      <c r="H104" s="100">
        <v>-1.314252</v>
      </c>
      <c r="I104" s="91">
        <v>-3.1900778490000001</v>
      </c>
      <c r="J104" s="92">
        <f t="shared" si="1"/>
        <v>8.9005877553893793E-3</v>
      </c>
      <c r="K104" s="92">
        <f>I104/'סכום נכסי הקרן'!$C$42</f>
        <v>-2.240355707586666E-5</v>
      </c>
    </row>
    <row r="105" spans="2:11">
      <c r="B105" s="86" t="s">
        <v>1296</v>
      </c>
      <c r="C105" s="88" t="s">
        <v>1297</v>
      </c>
      <c r="D105" s="89" t="s">
        <v>682</v>
      </c>
      <c r="E105" s="89" t="s">
        <v>113</v>
      </c>
      <c r="F105" s="99">
        <v>45090</v>
      </c>
      <c r="G105" s="91">
        <v>400633.81474499998</v>
      </c>
      <c r="H105" s="100">
        <v>-3.9008470000000002</v>
      </c>
      <c r="I105" s="91">
        <v>-15.628111193000004</v>
      </c>
      <c r="J105" s="92">
        <f t="shared" si="1"/>
        <v>4.3603755678841283E-2</v>
      </c>
      <c r="K105" s="92">
        <f>I105/'סכום נכסי הקרן'!$C$42</f>
        <v>-1.0975446295460177E-4</v>
      </c>
    </row>
    <row r="106" spans="2:11">
      <c r="B106" s="86" t="s">
        <v>1298</v>
      </c>
      <c r="C106" s="88" t="s">
        <v>1299</v>
      </c>
      <c r="D106" s="89" t="s">
        <v>682</v>
      </c>
      <c r="E106" s="89" t="s">
        <v>113</v>
      </c>
      <c r="F106" s="99">
        <v>45090</v>
      </c>
      <c r="G106" s="91">
        <v>165200.06657000002</v>
      </c>
      <c r="H106" s="100">
        <v>-3.7541769999999999</v>
      </c>
      <c r="I106" s="91">
        <v>-6.2019029340000005</v>
      </c>
      <c r="J106" s="92">
        <f t="shared" si="1"/>
        <v>1.730383518125669E-2</v>
      </c>
      <c r="K106" s="92">
        <f>I106/'סכום נכסי הקרן'!$C$42</f>
        <v>-4.3555265086840803E-5</v>
      </c>
    </row>
    <row r="107" spans="2:11">
      <c r="B107" s="86" t="s">
        <v>1300</v>
      </c>
      <c r="C107" s="88" t="s">
        <v>1301</v>
      </c>
      <c r="D107" s="89" t="s">
        <v>682</v>
      </c>
      <c r="E107" s="89" t="s">
        <v>113</v>
      </c>
      <c r="F107" s="99">
        <v>45090</v>
      </c>
      <c r="G107" s="91">
        <v>84188.257820000013</v>
      </c>
      <c r="H107" s="100">
        <v>-3.6079210000000002</v>
      </c>
      <c r="I107" s="91">
        <v>-3.0374456470000006</v>
      </c>
      <c r="J107" s="92">
        <f t="shared" si="1"/>
        <v>8.4747309667767851E-3</v>
      </c>
      <c r="K107" s="92">
        <f>I107/'סכום נכסי הקרן'!$C$42</f>
        <v>-2.1331638329371457E-5</v>
      </c>
    </row>
    <row r="108" spans="2:11">
      <c r="B108" s="86" t="s">
        <v>1302</v>
      </c>
      <c r="C108" s="88" t="s">
        <v>1303</v>
      </c>
      <c r="D108" s="89" t="s">
        <v>682</v>
      </c>
      <c r="E108" s="89" t="s">
        <v>113</v>
      </c>
      <c r="F108" s="99">
        <v>45019</v>
      </c>
      <c r="G108" s="91">
        <v>402672.66367500008</v>
      </c>
      <c r="H108" s="100">
        <v>-3.4203960000000002</v>
      </c>
      <c r="I108" s="91">
        <v>-13.773000277000003</v>
      </c>
      <c r="J108" s="92">
        <f t="shared" si="1"/>
        <v>3.8427838887652409E-2</v>
      </c>
      <c r="K108" s="92">
        <f>I108/'סכום נכסי הקרן'!$C$42</f>
        <v>-9.6726228141555583E-5</v>
      </c>
    </row>
    <row r="109" spans="2:11">
      <c r="B109" s="86" t="s">
        <v>1302</v>
      </c>
      <c r="C109" s="88" t="s">
        <v>1304</v>
      </c>
      <c r="D109" s="89" t="s">
        <v>682</v>
      </c>
      <c r="E109" s="89" t="s">
        <v>113</v>
      </c>
      <c r="F109" s="99">
        <v>45019</v>
      </c>
      <c r="G109" s="91">
        <v>147661.74202500004</v>
      </c>
      <c r="H109" s="100">
        <v>-3.4203960000000002</v>
      </c>
      <c r="I109" s="91">
        <v>-5.0506165400000009</v>
      </c>
      <c r="J109" s="92">
        <f t="shared" si="1"/>
        <v>1.4091648499168361E-2</v>
      </c>
      <c r="K109" s="92">
        <f>I109/'סכום נכסי הקרן'!$C$42</f>
        <v>-3.5469910540796403E-5</v>
      </c>
    </row>
    <row r="110" spans="2:11">
      <c r="B110" s="86" t="s">
        <v>1305</v>
      </c>
      <c r="C110" s="88" t="s">
        <v>1306</v>
      </c>
      <c r="D110" s="89" t="s">
        <v>682</v>
      </c>
      <c r="E110" s="89" t="s">
        <v>113</v>
      </c>
      <c r="F110" s="99">
        <v>45019</v>
      </c>
      <c r="G110" s="91">
        <v>63315.646056000005</v>
      </c>
      <c r="H110" s="100">
        <v>-3.368058</v>
      </c>
      <c r="I110" s="91">
        <v>-2.1325076060000008</v>
      </c>
      <c r="J110" s="92">
        <f t="shared" si="1"/>
        <v>5.9498770828392798E-3</v>
      </c>
      <c r="K110" s="92">
        <f>I110/'סכום נכסי הקרן'!$C$42</f>
        <v>-1.4976360492493043E-5</v>
      </c>
    </row>
    <row r="111" spans="2:11">
      <c r="B111" s="86" t="s">
        <v>1305</v>
      </c>
      <c r="C111" s="88" t="s">
        <v>1307</v>
      </c>
      <c r="D111" s="89" t="s">
        <v>682</v>
      </c>
      <c r="E111" s="89" t="s">
        <v>113</v>
      </c>
      <c r="F111" s="99">
        <v>45019</v>
      </c>
      <c r="G111" s="91">
        <v>94794.482016000009</v>
      </c>
      <c r="H111" s="100">
        <v>-3.368058</v>
      </c>
      <c r="I111" s="91">
        <v>-3.1927330300000003</v>
      </c>
      <c r="J111" s="92">
        <f t="shared" si="1"/>
        <v>8.9079959355704216E-3</v>
      </c>
      <c r="K111" s="92">
        <f>I111/'סכום נכסי הקרן'!$C$42</f>
        <v>-2.2422204112677664E-5</v>
      </c>
    </row>
    <row r="112" spans="2:11">
      <c r="B112" s="86" t="s">
        <v>1308</v>
      </c>
      <c r="C112" s="88" t="s">
        <v>1309</v>
      </c>
      <c r="D112" s="89" t="s">
        <v>682</v>
      </c>
      <c r="E112" s="89" t="s">
        <v>113</v>
      </c>
      <c r="F112" s="99">
        <v>45091</v>
      </c>
      <c r="G112" s="91">
        <v>228013.22739600003</v>
      </c>
      <c r="H112" s="100">
        <v>-3.5232800000000002</v>
      </c>
      <c r="I112" s="91">
        <v>-8.0335442840000013</v>
      </c>
      <c r="J112" s="92">
        <f t="shared" si="1"/>
        <v>2.2414269892806229E-2</v>
      </c>
      <c r="K112" s="92">
        <f>I112/'סכום נכסי הקרן'!$C$42</f>
        <v>-5.6418675783888803E-5</v>
      </c>
    </row>
    <row r="113" spans="2:11">
      <c r="B113" s="86" t="s">
        <v>1310</v>
      </c>
      <c r="C113" s="88" t="s">
        <v>1311</v>
      </c>
      <c r="D113" s="89" t="s">
        <v>682</v>
      </c>
      <c r="E113" s="89" t="s">
        <v>113</v>
      </c>
      <c r="F113" s="99">
        <v>45019</v>
      </c>
      <c r="G113" s="91">
        <v>47413.231980000011</v>
      </c>
      <c r="H113" s="100">
        <v>-3.3331949999999999</v>
      </c>
      <c r="I113" s="91">
        <v>-1.5803755430000006</v>
      </c>
      <c r="J113" s="92">
        <f t="shared" si="1"/>
        <v>4.409381799679913E-3</v>
      </c>
      <c r="K113" s="92">
        <f>I113/'סכום נכסי הקרן'!$C$42</f>
        <v>-1.1098799262846541E-5</v>
      </c>
    </row>
    <row r="114" spans="2:11">
      <c r="B114" s="86" t="s">
        <v>1312</v>
      </c>
      <c r="C114" s="88" t="s">
        <v>1313</v>
      </c>
      <c r="D114" s="89" t="s">
        <v>682</v>
      </c>
      <c r="E114" s="89" t="s">
        <v>113</v>
      </c>
      <c r="F114" s="99">
        <v>45091</v>
      </c>
      <c r="G114" s="91">
        <v>190117.83060000002</v>
      </c>
      <c r="H114" s="100">
        <v>-3.4651209999999999</v>
      </c>
      <c r="I114" s="91">
        <v>-6.587812467</v>
      </c>
      <c r="J114" s="92">
        <f t="shared" si="1"/>
        <v>1.8380555508061426E-2</v>
      </c>
      <c r="K114" s="92">
        <f>I114/'סכום נכסי הקרן'!$C$42</f>
        <v>-4.6265464228656965E-5</v>
      </c>
    </row>
    <row r="115" spans="2:11">
      <c r="B115" s="86" t="s">
        <v>1314</v>
      </c>
      <c r="C115" s="88" t="s">
        <v>1315</v>
      </c>
      <c r="D115" s="89" t="s">
        <v>682</v>
      </c>
      <c r="E115" s="89" t="s">
        <v>113</v>
      </c>
      <c r="F115" s="99">
        <v>45092</v>
      </c>
      <c r="G115" s="91">
        <v>255056.95476000002</v>
      </c>
      <c r="H115" s="100">
        <v>-2.8240080000000001</v>
      </c>
      <c r="I115" s="91">
        <v>-7.2028299780000014</v>
      </c>
      <c r="J115" s="92">
        <f t="shared" si="1"/>
        <v>2.0096506524577409E-2</v>
      </c>
      <c r="K115" s="92">
        <f>I115/'סכום נכסי הקרן'!$C$42</f>
        <v>-5.058466286973877E-5</v>
      </c>
    </row>
    <row r="116" spans="2:11">
      <c r="B116" s="86" t="s">
        <v>1316</v>
      </c>
      <c r="C116" s="88" t="s">
        <v>1317</v>
      </c>
      <c r="D116" s="89" t="s">
        <v>682</v>
      </c>
      <c r="E116" s="89" t="s">
        <v>113</v>
      </c>
      <c r="F116" s="99">
        <v>45089</v>
      </c>
      <c r="G116" s="91">
        <v>191358.63160000005</v>
      </c>
      <c r="H116" s="100">
        <v>-3.0193690000000002</v>
      </c>
      <c r="I116" s="91">
        <v>-5.7778237290000005</v>
      </c>
      <c r="J116" s="92">
        <f t="shared" si="1"/>
        <v>1.6120618232328163E-2</v>
      </c>
      <c r="K116" s="92">
        <f>I116/'סכום נכסי הקרן'!$C$42</f>
        <v>-4.0577004641916579E-5</v>
      </c>
    </row>
    <row r="117" spans="2:11">
      <c r="B117" s="86" t="s">
        <v>1318</v>
      </c>
      <c r="C117" s="88" t="s">
        <v>1319</v>
      </c>
      <c r="D117" s="89" t="s">
        <v>682</v>
      </c>
      <c r="E117" s="89" t="s">
        <v>113</v>
      </c>
      <c r="F117" s="99">
        <v>45089</v>
      </c>
      <c r="G117" s="91">
        <v>334980.21403700009</v>
      </c>
      <c r="H117" s="100">
        <v>-2.9878130000000001</v>
      </c>
      <c r="I117" s="91">
        <v>-10.008582789000002</v>
      </c>
      <c r="J117" s="92">
        <f t="shared" si="1"/>
        <v>2.7924794828596142E-2</v>
      </c>
      <c r="K117" s="92">
        <f>I117/'סכום נכסי הקרן'!$C$42</f>
        <v>-7.0289148533534191E-5</v>
      </c>
    </row>
    <row r="118" spans="2:11">
      <c r="B118" s="86" t="s">
        <v>1320</v>
      </c>
      <c r="C118" s="88" t="s">
        <v>1321</v>
      </c>
      <c r="D118" s="89" t="s">
        <v>682</v>
      </c>
      <c r="E118" s="89" t="s">
        <v>113</v>
      </c>
      <c r="F118" s="99">
        <v>45098</v>
      </c>
      <c r="G118" s="91">
        <v>311176.96135100001</v>
      </c>
      <c r="H118" s="100">
        <v>-2.960321</v>
      </c>
      <c r="I118" s="91">
        <v>-9.211838323000002</v>
      </c>
      <c r="J118" s="92">
        <f t="shared" si="1"/>
        <v>2.5701810195015228E-2</v>
      </c>
      <c r="K118" s="92">
        <f>I118/'סכום נכסי הקרן'!$C$42</f>
        <v>-6.4693701975856186E-5</v>
      </c>
    </row>
    <row r="119" spans="2:11">
      <c r="B119" s="86" t="s">
        <v>1322</v>
      </c>
      <c r="C119" s="88" t="s">
        <v>1323</v>
      </c>
      <c r="D119" s="89" t="s">
        <v>682</v>
      </c>
      <c r="E119" s="89" t="s">
        <v>113</v>
      </c>
      <c r="F119" s="99">
        <v>45097</v>
      </c>
      <c r="G119" s="91">
        <v>143758.83828000003</v>
      </c>
      <c r="H119" s="100">
        <v>-2.384309</v>
      </c>
      <c r="I119" s="91">
        <v>-3.4276555330000011</v>
      </c>
      <c r="J119" s="92">
        <f t="shared" si="1"/>
        <v>9.5634496431727892E-3</v>
      </c>
      <c r="K119" s="92">
        <f>I119/'סכום נכסי הקרן'!$C$42</f>
        <v>-2.4072038365473659E-5</v>
      </c>
    </row>
    <row r="120" spans="2:11">
      <c r="B120" s="86" t="s">
        <v>1324</v>
      </c>
      <c r="C120" s="88" t="s">
        <v>1325</v>
      </c>
      <c r="D120" s="89" t="s">
        <v>682</v>
      </c>
      <c r="E120" s="89" t="s">
        <v>113</v>
      </c>
      <c r="F120" s="99">
        <v>45033</v>
      </c>
      <c r="G120" s="91">
        <v>240137.75910500006</v>
      </c>
      <c r="H120" s="100">
        <v>-2.0740129999999999</v>
      </c>
      <c r="I120" s="91">
        <v>-4.9804881730000004</v>
      </c>
      <c r="J120" s="92">
        <f t="shared" si="1"/>
        <v>1.3895984407515763E-2</v>
      </c>
      <c r="K120" s="92">
        <f>I120/'סכום נכסי הקרן'!$C$42</f>
        <v>-3.4977406925809598E-5</v>
      </c>
    </row>
    <row r="121" spans="2:11">
      <c r="B121" s="86" t="s">
        <v>1326</v>
      </c>
      <c r="C121" s="88" t="s">
        <v>1327</v>
      </c>
      <c r="D121" s="89" t="s">
        <v>682</v>
      </c>
      <c r="E121" s="89" t="s">
        <v>113</v>
      </c>
      <c r="F121" s="99">
        <v>45034</v>
      </c>
      <c r="G121" s="91">
        <v>192184.83182000005</v>
      </c>
      <c r="H121" s="100">
        <v>-1.947802</v>
      </c>
      <c r="I121" s="91">
        <v>-3.7433799390000004</v>
      </c>
      <c r="J121" s="92">
        <f t="shared" si="1"/>
        <v>1.0444347513111003E-2</v>
      </c>
      <c r="K121" s="92">
        <f>I121/'סכום נכסי הקרן'!$C$42</f>
        <v>-2.6289335273222283E-5</v>
      </c>
    </row>
    <row r="122" spans="2:11">
      <c r="B122" s="86" t="s">
        <v>1328</v>
      </c>
      <c r="C122" s="88" t="s">
        <v>1329</v>
      </c>
      <c r="D122" s="89" t="s">
        <v>682</v>
      </c>
      <c r="E122" s="89" t="s">
        <v>113</v>
      </c>
      <c r="F122" s="99">
        <v>45033</v>
      </c>
      <c r="G122" s="91">
        <v>192296.76862400002</v>
      </c>
      <c r="H122" s="100">
        <v>-1.9749829999999999</v>
      </c>
      <c r="I122" s="91">
        <v>-3.7978291980000005</v>
      </c>
      <c r="J122" s="92">
        <f t="shared" si="1"/>
        <v>1.059626556366809E-2</v>
      </c>
      <c r="K122" s="92">
        <f>I122/'סכום נכסי הקרן'!$C$42</f>
        <v>-2.6671726280428436E-5</v>
      </c>
    </row>
    <row r="123" spans="2:11">
      <c r="B123" s="86" t="s">
        <v>1330</v>
      </c>
      <c r="C123" s="88" t="s">
        <v>1331</v>
      </c>
      <c r="D123" s="89" t="s">
        <v>682</v>
      </c>
      <c r="E123" s="89" t="s">
        <v>113</v>
      </c>
      <c r="F123" s="99">
        <v>45034</v>
      </c>
      <c r="G123" s="91">
        <v>186769.71302600004</v>
      </c>
      <c r="H123" s="100">
        <v>-1.877162</v>
      </c>
      <c r="I123" s="91">
        <v>-3.5059698260000003</v>
      </c>
      <c r="J123" s="92">
        <f t="shared" si="1"/>
        <v>9.7819531626296176E-3</v>
      </c>
      <c r="K123" s="92">
        <f>I123/'סכום נכסי הקרן'!$C$42</f>
        <v>-2.4622030815855902E-5</v>
      </c>
    </row>
    <row r="124" spans="2:11">
      <c r="B124" s="86" t="s">
        <v>1332</v>
      </c>
      <c r="C124" s="88" t="s">
        <v>1333</v>
      </c>
      <c r="D124" s="89" t="s">
        <v>682</v>
      </c>
      <c r="E124" s="89" t="s">
        <v>113</v>
      </c>
      <c r="F124" s="99">
        <v>45034</v>
      </c>
      <c r="G124" s="91">
        <v>240430.92692500004</v>
      </c>
      <c r="H124" s="100">
        <v>-1.863046</v>
      </c>
      <c r="I124" s="91">
        <v>-4.479337773000001</v>
      </c>
      <c r="J124" s="92">
        <f t="shared" si="1"/>
        <v>1.2497732287979953E-2</v>
      </c>
      <c r="K124" s="92">
        <f>I124/'סכום נכסי הקרן'!$C$42</f>
        <v>-3.1457884167607029E-5</v>
      </c>
    </row>
    <row r="125" spans="2:11">
      <c r="B125" s="86" t="s">
        <v>1332</v>
      </c>
      <c r="C125" s="88" t="s">
        <v>1334</v>
      </c>
      <c r="D125" s="89" t="s">
        <v>682</v>
      </c>
      <c r="E125" s="89" t="s">
        <v>113</v>
      </c>
      <c r="F125" s="99">
        <v>45034</v>
      </c>
      <c r="G125" s="91">
        <v>256943.89203000002</v>
      </c>
      <c r="H125" s="100">
        <v>-1.863046</v>
      </c>
      <c r="I125" s="91">
        <v>-4.7869818410000011</v>
      </c>
      <c r="J125" s="92">
        <f t="shared" si="1"/>
        <v>1.3356085329589058E-2</v>
      </c>
      <c r="K125" s="92">
        <f>I125/'סכום נכסי הקרן'!$C$42</f>
        <v>-3.3618433772579944E-5</v>
      </c>
    </row>
    <row r="126" spans="2:11">
      <c r="B126" s="86" t="s">
        <v>1335</v>
      </c>
      <c r="C126" s="88" t="s">
        <v>1336</v>
      </c>
      <c r="D126" s="89" t="s">
        <v>682</v>
      </c>
      <c r="E126" s="89" t="s">
        <v>113</v>
      </c>
      <c r="F126" s="99">
        <v>45034</v>
      </c>
      <c r="G126" s="91">
        <v>216387.83423300003</v>
      </c>
      <c r="H126" s="100">
        <v>-1.863046</v>
      </c>
      <c r="I126" s="91">
        <v>-4.0314039960000008</v>
      </c>
      <c r="J126" s="92">
        <f t="shared" si="1"/>
        <v>1.1247959060018983E-2</v>
      </c>
      <c r="K126" s="92">
        <f>I126/'סכום נכסי הקרן'!$C$42</f>
        <v>-2.831209575295319E-5</v>
      </c>
    </row>
    <row r="127" spans="2:11">
      <c r="B127" s="86" t="s">
        <v>1337</v>
      </c>
      <c r="C127" s="88" t="s">
        <v>1338</v>
      </c>
      <c r="D127" s="89" t="s">
        <v>682</v>
      </c>
      <c r="E127" s="89" t="s">
        <v>113</v>
      </c>
      <c r="F127" s="99">
        <v>45034</v>
      </c>
      <c r="G127" s="91">
        <v>192382.05380800003</v>
      </c>
      <c r="H127" s="100">
        <v>-1.9009480000000001</v>
      </c>
      <c r="I127" s="91">
        <v>-3.6570819930000003</v>
      </c>
      <c r="J127" s="92">
        <f t="shared" si="1"/>
        <v>1.0203568924675102E-2</v>
      </c>
      <c r="K127" s="92">
        <f>I127/'סכום נכסי הקרן'!$C$42</f>
        <v>-2.5683274527918801E-5</v>
      </c>
    </row>
    <row r="128" spans="2:11">
      <c r="B128" s="86" t="s">
        <v>1339</v>
      </c>
      <c r="C128" s="88" t="s">
        <v>1340</v>
      </c>
      <c r="D128" s="89" t="s">
        <v>682</v>
      </c>
      <c r="E128" s="89" t="s">
        <v>113</v>
      </c>
      <c r="F128" s="99">
        <v>45097</v>
      </c>
      <c r="G128" s="91">
        <v>349250.82396600005</v>
      </c>
      <c r="H128" s="100">
        <v>-2.4463590000000002</v>
      </c>
      <c r="I128" s="91">
        <v>-8.5439300320000022</v>
      </c>
      <c r="J128" s="92">
        <f t="shared" si="1"/>
        <v>2.3838289416529788E-2</v>
      </c>
      <c r="K128" s="92">
        <f>I128/'סכום נכסי הקרן'!$C$42</f>
        <v>-6.0003057349878272E-5</v>
      </c>
    </row>
    <row r="129" spans="2:11">
      <c r="B129" s="86" t="s">
        <v>1341</v>
      </c>
      <c r="C129" s="88" t="s">
        <v>1342</v>
      </c>
      <c r="D129" s="89" t="s">
        <v>682</v>
      </c>
      <c r="E129" s="89" t="s">
        <v>113</v>
      </c>
      <c r="F129" s="99">
        <v>45097</v>
      </c>
      <c r="G129" s="91">
        <v>48119.499910000006</v>
      </c>
      <c r="H129" s="100">
        <v>-2.4179889999999999</v>
      </c>
      <c r="I129" s="91">
        <v>-1.1635240579999999</v>
      </c>
      <c r="J129" s="92">
        <f t="shared" si="1"/>
        <v>3.2463308025483116E-3</v>
      </c>
      <c r="K129" s="92">
        <f>I129/'סכום נכסי הקרן'!$C$42</f>
        <v>-8.1712982806103894E-6</v>
      </c>
    </row>
    <row r="130" spans="2:11">
      <c r="B130" s="86" t="s">
        <v>1343</v>
      </c>
      <c r="C130" s="88" t="s">
        <v>1344</v>
      </c>
      <c r="D130" s="89" t="s">
        <v>682</v>
      </c>
      <c r="E130" s="89" t="s">
        <v>113</v>
      </c>
      <c r="F130" s="99">
        <v>45097</v>
      </c>
      <c r="G130" s="91">
        <v>85731.036720000018</v>
      </c>
      <c r="H130" s="100">
        <v>-2.389634</v>
      </c>
      <c r="I130" s="91">
        <v>-2.0486577860000006</v>
      </c>
      <c r="J130" s="92">
        <f t="shared" si="1"/>
        <v>5.7159289735736855E-3</v>
      </c>
      <c r="K130" s="92">
        <f>I130/'סכום נכסי הקרן'!$C$42</f>
        <v>-1.4387492660079481E-5</v>
      </c>
    </row>
    <row r="131" spans="2:11">
      <c r="B131" s="86" t="s">
        <v>1343</v>
      </c>
      <c r="C131" s="88" t="s">
        <v>1345</v>
      </c>
      <c r="D131" s="89" t="s">
        <v>682</v>
      </c>
      <c r="E131" s="89" t="s">
        <v>113</v>
      </c>
      <c r="F131" s="99">
        <v>45097</v>
      </c>
      <c r="G131" s="91">
        <v>264730.54146000004</v>
      </c>
      <c r="H131" s="100">
        <v>-2.389634</v>
      </c>
      <c r="I131" s="91">
        <v>-6.3260903680000009</v>
      </c>
      <c r="J131" s="92">
        <f t="shared" si="1"/>
        <v>1.7650328654693435E-2</v>
      </c>
      <c r="K131" s="92">
        <f>I131/'סכום נכסי הקרן'!$C$42</f>
        <v>-4.442741943460902E-5</v>
      </c>
    </row>
    <row r="132" spans="2:11">
      <c r="B132" s="86" t="s">
        <v>1346</v>
      </c>
      <c r="C132" s="88" t="s">
        <v>1347</v>
      </c>
      <c r="D132" s="89" t="s">
        <v>682</v>
      </c>
      <c r="E132" s="89" t="s">
        <v>113</v>
      </c>
      <c r="F132" s="99">
        <v>45034</v>
      </c>
      <c r="G132" s="91">
        <v>240677.45441000003</v>
      </c>
      <c r="H132" s="100">
        <v>-1.816317</v>
      </c>
      <c r="I132" s="91">
        <v>-4.3714653410000004</v>
      </c>
      <c r="J132" s="92">
        <f t="shared" si="1"/>
        <v>1.2196759053830119E-2</v>
      </c>
      <c r="K132" s="92">
        <f>I132/'סכום נכסי הקרן'!$C$42</f>
        <v>-3.0700308239489116E-5</v>
      </c>
    </row>
    <row r="133" spans="2:11">
      <c r="B133" s="86" t="s">
        <v>1348</v>
      </c>
      <c r="C133" s="88" t="s">
        <v>1349</v>
      </c>
      <c r="D133" s="89" t="s">
        <v>682</v>
      </c>
      <c r="E133" s="89" t="s">
        <v>113</v>
      </c>
      <c r="F133" s="99">
        <v>45097</v>
      </c>
      <c r="G133" s="91">
        <v>505674.51207000011</v>
      </c>
      <c r="H133" s="100">
        <v>-2.3329710000000001</v>
      </c>
      <c r="I133" s="91">
        <v>-11.797239583000003</v>
      </c>
      <c r="J133" s="92">
        <f t="shared" si="1"/>
        <v>3.2915298983302255E-2</v>
      </c>
      <c r="K133" s="92">
        <f>I133/'סכום נכסי הקרן'!$C$42</f>
        <v>-8.2850683539984659E-5</v>
      </c>
    </row>
    <row r="134" spans="2:11">
      <c r="B134" s="86" t="s">
        <v>1350</v>
      </c>
      <c r="C134" s="88" t="s">
        <v>1351</v>
      </c>
      <c r="D134" s="89" t="s">
        <v>682</v>
      </c>
      <c r="E134" s="89" t="s">
        <v>113</v>
      </c>
      <c r="F134" s="99">
        <v>45035</v>
      </c>
      <c r="G134" s="91">
        <v>640698.28189500014</v>
      </c>
      <c r="H134" s="100">
        <v>-1.6729270000000001</v>
      </c>
      <c r="I134" s="91">
        <v>-10.718415600000002</v>
      </c>
      <c r="J134" s="92">
        <f t="shared" si="1"/>
        <v>2.9905288573581303E-2</v>
      </c>
      <c r="K134" s="92">
        <f>I134/'סכום נכסי הקרן'!$C$42</f>
        <v>-7.527422433679286E-5</v>
      </c>
    </row>
    <row r="135" spans="2:11">
      <c r="B135" s="86" t="s">
        <v>1352</v>
      </c>
      <c r="C135" s="88" t="s">
        <v>1353</v>
      </c>
      <c r="D135" s="89" t="s">
        <v>682</v>
      </c>
      <c r="E135" s="89" t="s">
        <v>113</v>
      </c>
      <c r="F135" s="99">
        <v>45036</v>
      </c>
      <c r="G135" s="91">
        <v>385595.63815999997</v>
      </c>
      <c r="H135" s="100">
        <v>-1.6097490000000001</v>
      </c>
      <c r="I135" s="91">
        <v>-6.2071231730000012</v>
      </c>
      <c r="J135" s="92">
        <f t="shared" si="1"/>
        <v>1.7318400090805271E-2</v>
      </c>
      <c r="K135" s="92">
        <f>I135/'סכום נכסי הקרן'!$C$42</f>
        <v>-4.3591926236794508E-5</v>
      </c>
    </row>
    <row r="136" spans="2:11">
      <c r="B136" s="86" t="s">
        <v>1354</v>
      </c>
      <c r="C136" s="88" t="s">
        <v>1355</v>
      </c>
      <c r="D136" s="89" t="s">
        <v>682</v>
      </c>
      <c r="E136" s="89" t="s">
        <v>113</v>
      </c>
      <c r="F136" s="99">
        <v>45036</v>
      </c>
      <c r="G136" s="91">
        <v>192957.72880000004</v>
      </c>
      <c r="H136" s="100">
        <v>-1.525542</v>
      </c>
      <c r="I136" s="91">
        <v>-2.9436518670000003</v>
      </c>
      <c r="J136" s="92">
        <f t="shared" si="1"/>
        <v>8.2130383657446869E-3</v>
      </c>
      <c r="K136" s="92">
        <f>I136/'סכום נכסי הקרן'!$C$42</f>
        <v>-2.0672935186985764E-5</v>
      </c>
    </row>
    <row r="137" spans="2:11">
      <c r="B137" s="86" t="s">
        <v>1356</v>
      </c>
      <c r="C137" s="88" t="s">
        <v>1357</v>
      </c>
      <c r="D137" s="89" t="s">
        <v>682</v>
      </c>
      <c r="E137" s="89" t="s">
        <v>113</v>
      </c>
      <c r="F137" s="99">
        <v>45036</v>
      </c>
      <c r="G137" s="91">
        <v>241197.16100000002</v>
      </c>
      <c r="H137" s="100">
        <v>-1.525542</v>
      </c>
      <c r="I137" s="91">
        <v>-3.6795648330000001</v>
      </c>
      <c r="J137" s="92">
        <f t="shared" si="1"/>
        <v>1.0266297955088296E-2</v>
      </c>
      <c r="K137" s="92">
        <f>I137/'סכום נכסי הקרן'!$C$42</f>
        <v>-2.5841168978465039E-5</v>
      </c>
    </row>
    <row r="138" spans="2:11">
      <c r="B138" s="86" t="s">
        <v>1358</v>
      </c>
      <c r="C138" s="88" t="s">
        <v>1359</v>
      </c>
      <c r="D138" s="89" t="s">
        <v>682</v>
      </c>
      <c r="E138" s="89" t="s">
        <v>113</v>
      </c>
      <c r="F138" s="99">
        <v>45036</v>
      </c>
      <c r="G138" s="91">
        <v>192957.72880000004</v>
      </c>
      <c r="H138" s="100">
        <v>-1.525542</v>
      </c>
      <c r="I138" s="91">
        <v>-2.9436518670000003</v>
      </c>
      <c r="J138" s="92">
        <f t="shared" si="1"/>
        <v>8.2130383657446869E-3</v>
      </c>
      <c r="K138" s="92">
        <f>I138/'סכום נכסי הקרן'!$C$42</f>
        <v>-2.0672935186985764E-5</v>
      </c>
    </row>
    <row r="139" spans="2:11">
      <c r="B139" s="86" t="s">
        <v>1360</v>
      </c>
      <c r="C139" s="88" t="s">
        <v>1361</v>
      </c>
      <c r="D139" s="89" t="s">
        <v>682</v>
      </c>
      <c r="E139" s="89" t="s">
        <v>113</v>
      </c>
      <c r="F139" s="99">
        <v>45103</v>
      </c>
      <c r="G139" s="91">
        <v>174189.40994900002</v>
      </c>
      <c r="H139" s="100">
        <v>-1.9824349999999999</v>
      </c>
      <c r="I139" s="91">
        <v>-3.4531925960000005</v>
      </c>
      <c r="J139" s="92">
        <f t="shared" si="1"/>
        <v>9.6347002147905477E-3</v>
      </c>
      <c r="K139" s="92">
        <f>I139/'סכום נכסי הקרן'!$C$42</f>
        <v>-2.4251382279807861E-5</v>
      </c>
    </row>
    <row r="140" spans="2:11">
      <c r="B140" s="86" t="s">
        <v>1362</v>
      </c>
      <c r="C140" s="88" t="s">
        <v>1363</v>
      </c>
      <c r="D140" s="89" t="s">
        <v>682</v>
      </c>
      <c r="E140" s="89" t="s">
        <v>113</v>
      </c>
      <c r="F140" s="99">
        <v>45061</v>
      </c>
      <c r="G140" s="91">
        <v>193490.76120000004</v>
      </c>
      <c r="H140" s="100">
        <v>-1.2389239999999999</v>
      </c>
      <c r="I140" s="91">
        <v>-2.3972039470000004</v>
      </c>
      <c r="J140" s="92">
        <f t="shared" ref="J140:J203" si="2">IFERROR(I140/$I$11,0)</f>
        <v>6.6884023236384958E-3</v>
      </c>
      <c r="K140" s="92">
        <f>I140/'סכום נכסי הקרן'!$C$42</f>
        <v>-1.6835293052783223E-5</v>
      </c>
    </row>
    <row r="141" spans="2:11">
      <c r="B141" s="86" t="s">
        <v>1364</v>
      </c>
      <c r="C141" s="88" t="s">
        <v>1365</v>
      </c>
      <c r="D141" s="89" t="s">
        <v>682</v>
      </c>
      <c r="E141" s="89" t="s">
        <v>113</v>
      </c>
      <c r="F141" s="99">
        <v>45061</v>
      </c>
      <c r="G141" s="91">
        <v>290236.14180000004</v>
      </c>
      <c r="H141" s="100">
        <v>-1.2389239999999999</v>
      </c>
      <c r="I141" s="91">
        <v>-3.5958059210000006</v>
      </c>
      <c r="J141" s="92">
        <f t="shared" si="2"/>
        <v>1.0032603486852787E-2</v>
      </c>
      <c r="K141" s="92">
        <f>I141/'סכום נכסי הקרן'!$C$42</f>
        <v>-2.5252939582686277E-5</v>
      </c>
    </row>
    <row r="142" spans="2:11">
      <c r="B142" s="86" t="s">
        <v>1366</v>
      </c>
      <c r="C142" s="88" t="s">
        <v>1367</v>
      </c>
      <c r="D142" s="89" t="s">
        <v>682</v>
      </c>
      <c r="E142" s="89" t="s">
        <v>113</v>
      </c>
      <c r="F142" s="99">
        <v>45057</v>
      </c>
      <c r="G142" s="91">
        <v>459755.76968200004</v>
      </c>
      <c r="H142" s="100">
        <v>-1.8658619999999999</v>
      </c>
      <c r="I142" s="91">
        <v>-8.5784069010000028</v>
      </c>
      <c r="J142" s="92">
        <f t="shared" si="2"/>
        <v>2.3934482805089807E-2</v>
      </c>
      <c r="K142" s="92">
        <f>I142/'סכום נכסי הקרן'!$C$42</f>
        <v>-6.024518451385354E-5</v>
      </c>
    </row>
    <row r="143" spans="2:11">
      <c r="B143" s="86" t="s">
        <v>1368</v>
      </c>
      <c r="C143" s="88" t="s">
        <v>1369</v>
      </c>
      <c r="D143" s="89" t="s">
        <v>682</v>
      </c>
      <c r="E143" s="89" t="s">
        <v>113</v>
      </c>
      <c r="F143" s="99">
        <v>45061</v>
      </c>
      <c r="G143" s="91">
        <v>387162.75341600011</v>
      </c>
      <c r="H143" s="100">
        <v>-1.1915340000000001</v>
      </c>
      <c r="I143" s="91">
        <v>-4.613176879000001</v>
      </c>
      <c r="J143" s="92">
        <f t="shared" si="2"/>
        <v>1.2871154744873688E-2</v>
      </c>
      <c r="K143" s="92">
        <f>I143/'סכום נכסי הקרן'!$C$42</f>
        <v>-3.2397821119676676E-5</v>
      </c>
    </row>
    <row r="144" spans="2:11">
      <c r="B144" s="86" t="s">
        <v>1370</v>
      </c>
      <c r="C144" s="88" t="s">
        <v>1371</v>
      </c>
      <c r="D144" s="89" t="s">
        <v>682</v>
      </c>
      <c r="E144" s="89" t="s">
        <v>113</v>
      </c>
      <c r="F144" s="99">
        <v>45057</v>
      </c>
      <c r="G144" s="91">
        <v>169490.97739000001</v>
      </c>
      <c r="H144" s="100">
        <v>-1.80139</v>
      </c>
      <c r="I144" s="91">
        <v>-3.0531929300000007</v>
      </c>
      <c r="J144" s="92">
        <f t="shared" si="2"/>
        <v>8.5186672219043479E-3</v>
      </c>
      <c r="K144" s="92">
        <f>I144/'סכום נכסי הקרן'!$C$42</f>
        <v>-2.144222972249088E-5</v>
      </c>
    </row>
    <row r="145" spans="2:11">
      <c r="B145" s="86" t="s">
        <v>1372</v>
      </c>
      <c r="C145" s="88" t="s">
        <v>1373</v>
      </c>
      <c r="D145" s="89" t="s">
        <v>682</v>
      </c>
      <c r="E145" s="89" t="s">
        <v>113</v>
      </c>
      <c r="F145" s="99">
        <v>45057</v>
      </c>
      <c r="G145" s="91">
        <v>145317.95805000002</v>
      </c>
      <c r="H145" s="100">
        <v>-1.7733840000000001</v>
      </c>
      <c r="I145" s="91">
        <v>-2.5770450810000005</v>
      </c>
      <c r="J145" s="92">
        <f t="shared" si="2"/>
        <v>7.1901743401732998E-3</v>
      </c>
      <c r="K145" s="92">
        <f>I145/'סכום נכסי הקרן'!$C$42</f>
        <v>-1.8098297061108783E-5</v>
      </c>
    </row>
    <row r="146" spans="2:11">
      <c r="B146" s="86" t="s">
        <v>1374</v>
      </c>
      <c r="C146" s="88" t="s">
        <v>1375</v>
      </c>
      <c r="D146" s="89" t="s">
        <v>682</v>
      </c>
      <c r="E146" s="89" t="s">
        <v>113</v>
      </c>
      <c r="F146" s="99">
        <v>45068</v>
      </c>
      <c r="G146" s="91">
        <v>605491.49187499995</v>
      </c>
      <c r="H146" s="100">
        <v>-1.527949</v>
      </c>
      <c r="I146" s="91">
        <v>-9.2516018360000025</v>
      </c>
      <c r="J146" s="92">
        <f t="shared" si="2"/>
        <v>2.5812753768705763E-2</v>
      </c>
      <c r="K146" s="92">
        <f>I146/'סכום נכסי הקרן'!$C$42</f>
        <v>-6.4972956644613488E-5</v>
      </c>
    </row>
    <row r="147" spans="2:11">
      <c r="B147" s="86" t="s">
        <v>1376</v>
      </c>
      <c r="C147" s="88" t="s">
        <v>1377</v>
      </c>
      <c r="D147" s="89" t="s">
        <v>682</v>
      </c>
      <c r="E147" s="89" t="s">
        <v>113</v>
      </c>
      <c r="F147" s="99">
        <v>45068</v>
      </c>
      <c r="G147" s="91">
        <v>193810.58064000003</v>
      </c>
      <c r="H147" s="100">
        <v>-1.5000260000000001</v>
      </c>
      <c r="I147" s="91">
        <v>-2.9072093480000003</v>
      </c>
      <c r="J147" s="92">
        <f t="shared" si="2"/>
        <v>8.1113606469740869E-3</v>
      </c>
      <c r="K147" s="92">
        <f>I147/'סכום נכסי הקרן'!$C$42</f>
        <v>-2.0417003484672987E-5</v>
      </c>
    </row>
    <row r="148" spans="2:11">
      <c r="B148" s="86" t="s">
        <v>1378</v>
      </c>
      <c r="C148" s="88" t="s">
        <v>1379</v>
      </c>
      <c r="D148" s="89" t="s">
        <v>682</v>
      </c>
      <c r="E148" s="89" t="s">
        <v>113</v>
      </c>
      <c r="F148" s="99">
        <v>45068</v>
      </c>
      <c r="G148" s="91">
        <v>532979.0967600001</v>
      </c>
      <c r="H148" s="100">
        <v>-1.5000260000000001</v>
      </c>
      <c r="I148" s="91">
        <v>-7.9948257060000003</v>
      </c>
      <c r="J148" s="92">
        <f t="shared" si="2"/>
        <v>2.2306241776388652E-2</v>
      </c>
      <c r="K148" s="92">
        <f>I148/'סכום נכסי הקרן'!$C$42</f>
        <v>-5.6146759575827821E-5</v>
      </c>
    </row>
    <row r="149" spans="2:11">
      <c r="B149" s="86" t="s">
        <v>1380</v>
      </c>
      <c r="C149" s="88" t="s">
        <v>1381</v>
      </c>
      <c r="D149" s="89" t="s">
        <v>682</v>
      </c>
      <c r="E149" s="89" t="s">
        <v>113</v>
      </c>
      <c r="F149" s="99">
        <v>45068</v>
      </c>
      <c r="G149" s="91">
        <v>169724.17906500003</v>
      </c>
      <c r="H149" s="100">
        <v>-1.4163490000000001</v>
      </c>
      <c r="I149" s="91">
        <v>-2.4038871740000003</v>
      </c>
      <c r="J149" s="92">
        <f t="shared" si="2"/>
        <v>6.7070490937859179E-3</v>
      </c>
      <c r="K149" s="92">
        <f>I149/'סכום נכסי הקרן'!$C$42</f>
        <v>-1.6882228602519854E-5</v>
      </c>
    </row>
    <row r="150" spans="2:11">
      <c r="B150" s="86" t="s">
        <v>1382</v>
      </c>
      <c r="C150" s="88" t="s">
        <v>1383</v>
      </c>
      <c r="D150" s="89" t="s">
        <v>682</v>
      </c>
      <c r="E150" s="89" t="s">
        <v>113</v>
      </c>
      <c r="F150" s="99">
        <v>45069</v>
      </c>
      <c r="G150" s="91">
        <v>607756.87957500014</v>
      </c>
      <c r="H150" s="100">
        <v>-1.126401</v>
      </c>
      <c r="I150" s="91">
        <v>-6.8457795950000007</v>
      </c>
      <c r="J150" s="92">
        <f t="shared" si="2"/>
        <v>1.9100305673873059E-2</v>
      </c>
      <c r="K150" s="92">
        <f>I150/'סכום נכסי הקרן'!$C$42</f>
        <v>-4.8077138284717099E-5</v>
      </c>
    </row>
    <row r="151" spans="2:11">
      <c r="B151" s="86" t="s">
        <v>1384</v>
      </c>
      <c r="C151" s="88" t="s">
        <v>1385</v>
      </c>
      <c r="D151" s="89" t="s">
        <v>682</v>
      </c>
      <c r="E151" s="89" t="s">
        <v>113</v>
      </c>
      <c r="F151" s="99">
        <v>45106</v>
      </c>
      <c r="G151" s="91">
        <v>461945.86655500007</v>
      </c>
      <c r="H151" s="100">
        <v>-0.66350100000000001</v>
      </c>
      <c r="I151" s="91">
        <v>-3.0650174140000002</v>
      </c>
      <c r="J151" s="92">
        <f t="shared" si="2"/>
        <v>8.5516585351217301E-3</v>
      </c>
      <c r="K151" s="92">
        <f>I151/'סכום נכסי הקרן'!$C$42</f>
        <v>-2.1525271740499848E-5</v>
      </c>
    </row>
    <row r="152" spans="2:11">
      <c r="B152" s="86" t="s">
        <v>1386</v>
      </c>
      <c r="C152" s="88" t="s">
        <v>1387</v>
      </c>
      <c r="D152" s="89" t="s">
        <v>682</v>
      </c>
      <c r="E152" s="89" t="s">
        <v>113</v>
      </c>
      <c r="F152" s="99">
        <v>45061</v>
      </c>
      <c r="G152" s="91">
        <v>97278.413</v>
      </c>
      <c r="H152" s="100">
        <v>-1.355137</v>
      </c>
      <c r="I152" s="91">
        <v>-1.3182557540000002</v>
      </c>
      <c r="J152" s="92">
        <f t="shared" si="2"/>
        <v>3.6780453574830597E-3</v>
      </c>
      <c r="K152" s="92">
        <f>I152/'סכום נכסי הקרן'!$C$42</f>
        <v>-9.2579615367651938E-6</v>
      </c>
    </row>
    <row r="153" spans="2:11">
      <c r="B153" s="86" t="s">
        <v>1388</v>
      </c>
      <c r="C153" s="88" t="s">
        <v>1389</v>
      </c>
      <c r="D153" s="89" t="s">
        <v>682</v>
      </c>
      <c r="E153" s="89" t="s">
        <v>113</v>
      </c>
      <c r="F153" s="99">
        <v>45061</v>
      </c>
      <c r="G153" s="91">
        <v>588534.3986500001</v>
      </c>
      <c r="H153" s="100">
        <v>-1.355137</v>
      </c>
      <c r="I153" s="91">
        <v>-7.975447313000001</v>
      </c>
      <c r="J153" s="92">
        <f t="shared" si="2"/>
        <v>2.2252174416399623E-2</v>
      </c>
      <c r="K153" s="92">
        <f>I153/'סכום נכסי הקרן'!$C$42</f>
        <v>-5.6010667306559173E-5</v>
      </c>
    </row>
    <row r="154" spans="2:11">
      <c r="B154" s="86" t="s">
        <v>1390</v>
      </c>
      <c r="C154" s="88" t="s">
        <v>1391</v>
      </c>
      <c r="D154" s="89" t="s">
        <v>682</v>
      </c>
      <c r="E154" s="89" t="s">
        <v>113</v>
      </c>
      <c r="F154" s="99">
        <v>45061</v>
      </c>
      <c r="G154" s="91">
        <v>108309.01254500002</v>
      </c>
      <c r="H154" s="100">
        <v>-1.338479</v>
      </c>
      <c r="I154" s="91">
        <v>-1.4496929620000003</v>
      </c>
      <c r="J154" s="92">
        <f t="shared" si="2"/>
        <v>4.0447663152471747E-3</v>
      </c>
      <c r="K154" s="92">
        <f>I154/'סכום נכסי הקרן'!$C$42</f>
        <v>-1.0181030229977063E-5</v>
      </c>
    </row>
    <row r="155" spans="2:11">
      <c r="B155" s="86" t="s">
        <v>1392</v>
      </c>
      <c r="C155" s="88" t="s">
        <v>1393</v>
      </c>
      <c r="D155" s="89" t="s">
        <v>682</v>
      </c>
      <c r="E155" s="89" t="s">
        <v>113</v>
      </c>
      <c r="F155" s="99">
        <v>45062</v>
      </c>
      <c r="G155" s="91">
        <v>97502.286608000009</v>
      </c>
      <c r="H155" s="100">
        <v>-1.122417</v>
      </c>
      <c r="I155" s="91">
        <v>-1.0943821460000001</v>
      </c>
      <c r="J155" s="92">
        <f t="shared" si="2"/>
        <v>3.0534190040088743E-3</v>
      </c>
      <c r="K155" s="92">
        <f>I155/'סכום נכסי הקרן'!$C$42</f>
        <v>-7.6857224278730895E-6</v>
      </c>
    </row>
    <row r="156" spans="2:11">
      <c r="B156" s="86" t="s">
        <v>1394</v>
      </c>
      <c r="C156" s="88" t="s">
        <v>1395</v>
      </c>
      <c r="D156" s="89" t="s">
        <v>682</v>
      </c>
      <c r="E156" s="89" t="s">
        <v>113</v>
      </c>
      <c r="F156" s="99">
        <v>45085</v>
      </c>
      <c r="G156" s="91">
        <v>341696.42227700003</v>
      </c>
      <c r="H156" s="100">
        <v>-0.99267000000000005</v>
      </c>
      <c r="I156" s="91">
        <v>-3.3919183630000007</v>
      </c>
      <c r="J156" s="92">
        <f t="shared" si="2"/>
        <v>9.4637399079342006E-3</v>
      </c>
      <c r="K156" s="92">
        <f>I156/'סכום נכסי הקרן'!$C$42</f>
        <v>-2.3821060249664999E-5</v>
      </c>
    </row>
    <row r="157" spans="2:11">
      <c r="B157" s="86" t="s">
        <v>1396</v>
      </c>
      <c r="C157" s="88" t="s">
        <v>1397</v>
      </c>
      <c r="D157" s="89" t="s">
        <v>682</v>
      </c>
      <c r="E157" s="89" t="s">
        <v>113</v>
      </c>
      <c r="F157" s="99">
        <v>45085</v>
      </c>
      <c r="G157" s="91">
        <v>244128.83920000002</v>
      </c>
      <c r="H157" s="100">
        <v>-0.96786300000000003</v>
      </c>
      <c r="I157" s="91">
        <v>-2.3628326860000004</v>
      </c>
      <c r="J157" s="92">
        <f t="shared" si="2"/>
        <v>6.5925035903552963E-3</v>
      </c>
      <c r="K157" s="92">
        <f>I157/'סכום נכסי הקרן'!$C$42</f>
        <v>-1.6593907561885438E-5</v>
      </c>
    </row>
    <row r="158" spans="2:11">
      <c r="B158" s="86" t="s">
        <v>1398</v>
      </c>
      <c r="C158" s="88" t="s">
        <v>1399</v>
      </c>
      <c r="D158" s="89" t="s">
        <v>682</v>
      </c>
      <c r="E158" s="89" t="s">
        <v>113</v>
      </c>
      <c r="F158" s="99">
        <v>45084</v>
      </c>
      <c r="G158" s="91">
        <v>261095.15402400002</v>
      </c>
      <c r="H158" s="100">
        <v>-0.86389099999999996</v>
      </c>
      <c r="I158" s="91">
        <v>-2.2555766690000003</v>
      </c>
      <c r="J158" s="92">
        <f t="shared" si="2"/>
        <v>6.2932502063348132E-3</v>
      </c>
      <c r="K158" s="92">
        <f>I158/'סכום נכסי הקרן'!$C$42</f>
        <v>-1.5840660646816306E-5</v>
      </c>
    </row>
    <row r="159" spans="2:11">
      <c r="B159" s="86" t="s">
        <v>1400</v>
      </c>
      <c r="C159" s="88" t="s">
        <v>1401</v>
      </c>
      <c r="D159" s="89" t="s">
        <v>682</v>
      </c>
      <c r="E159" s="89" t="s">
        <v>113</v>
      </c>
      <c r="F159" s="99">
        <v>45084</v>
      </c>
      <c r="G159" s="91">
        <v>722579.307776</v>
      </c>
      <c r="H159" s="100">
        <v>-0.83089299999999999</v>
      </c>
      <c r="I159" s="91">
        <v>-6.0038584770000005</v>
      </c>
      <c r="J159" s="92">
        <f t="shared" si="2"/>
        <v>1.6751274349692816E-2</v>
      </c>
      <c r="K159" s="92">
        <f>I159/'סכום נכסי הקרן'!$C$42</f>
        <v>-4.2164421193376148E-5</v>
      </c>
    </row>
    <row r="160" spans="2:11">
      <c r="B160" s="86" t="s">
        <v>1402</v>
      </c>
      <c r="C160" s="88" t="s">
        <v>1403</v>
      </c>
      <c r="D160" s="89" t="s">
        <v>682</v>
      </c>
      <c r="E160" s="89" t="s">
        <v>113</v>
      </c>
      <c r="F160" s="99">
        <v>45084</v>
      </c>
      <c r="G160" s="91">
        <v>171170.02945000003</v>
      </c>
      <c r="H160" s="100">
        <v>-0.77594399999999997</v>
      </c>
      <c r="I160" s="91">
        <v>-1.3281834830000001</v>
      </c>
      <c r="J160" s="92">
        <f t="shared" si="2"/>
        <v>3.7057445633829791E-3</v>
      </c>
      <c r="K160" s="92">
        <f>I160/'סכום נכסי הקרן'!$C$42</f>
        <v>-9.3276828582542462E-6</v>
      </c>
    </row>
    <row r="161" spans="2:11">
      <c r="B161" s="86" t="s">
        <v>1404</v>
      </c>
      <c r="C161" s="88" t="s">
        <v>1405</v>
      </c>
      <c r="D161" s="89" t="s">
        <v>682</v>
      </c>
      <c r="E161" s="89" t="s">
        <v>113</v>
      </c>
      <c r="F161" s="99">
        <v>45076</v>
      </c>
      <c r="G161" s="91">
        <v>162115.20681200002</v>
      </c>
      <c r="H161" s="100">
        <v>3.4951999999999997E-2</v>
      </c>
      <c r="I161" s="91">
        <v>5.6662732000000007E-2</v>
      </c>
      <c r="J161" s="92">
        <f t="shared" si="2"/>
        <v>-1.5809382795601803E-4</v>
      </c>
      <c r="K161" s="92">
        <f>I161/'סכום נכסי הקרן'!$C$42</f>
        <v>3.9793597853245883E-7</v>
      </c>
    </row>
    <row r="162" spans="2:11">
      <c r="B162" s="86" t="s">
        <v>1404</v>
      </c>
      <c r="C162" s="88" t="s">
        <v>1406</v>
      </c>
      <c r="D162" s="89" t="s">
        <v>682</v>
      </c>
      <c r="E162" s="89" t="s">
        <v>113</v>
      </c>
      <c r="F162" s="99">
        <v>45076</v>
      </c>
      <c r="G162" s="91">
        <v>49198.890520000008</v>
      </c>
      <c r="H162" s="100">
        <v>3.4951999999999997E-2</v>
      </c>
      <c r="I162" s="91">
        <v>1.7196065000000003E-2</v>
      </c>
      <c r="J162" s="92">
        <f t="shared" si="2"/>
        <v>-4.7978479781569712E-5</v>
      </c>
      <c r="K162" s="92">
        <f>I162/'סכום נכסי הקרן'!$C$42</f>
        <v>1.2076602576597906E-7</v>
      </c>
    </row>
    <row r="163" spans="2:11">
      <c r="B163" s="86" t="s">
        <v>1407</v>
      </c>
      <c r="C163" s="88" t="s">
        <v>1408</v>
      </c>
      <c r="D163" s="89" t="s">
        <v>682</v>
      </c>
      <c r="E163" s="89" t="s">
        <v>113</v>
      </c>
      <c r="F163" s="99">
        <v>45076</v>
      </c>
      <c r="G163" s="91">
        <v>123030.54082500002</v>
      </c>
      <c r="H163" s="100">
        <v>6.2021E-2</v>
      </c>
      <c r="I163" s="91">
        <v>7.6304694000000006E-2</v>
      </c>
      <c r="J163" s="92">
        <f t="shared" si="2"/>
        <v>-2.1289656780884832E-4</v>
      </c>
      <c r="K163" s="92">
        <f>I163/'סכום נכסי הקרן'!$C$42</f>
        <v>5.3587926317265886E-7</v>
      </c>
    </row>
    <row r="164" spans="2:11">
      <c r="B164" s="86" t="s">
        <v>1409</v>
      </c>
      <c r="C164" s="88" t="s">
        <v>1410</v>
      </c>
      <c r="D164" s="89" t="s">
        <v>682</v>
      </c>
      <c r="E164" s="89" t="s">
        <v>113</v>
      </c>
      <c r="F164" s="99">
        <v>45070</v>
      </c>
      <c r="G164" s="91">
        <v>175639.44400000002</v>
      </c>
      <c r="H164" s="100">
        <v>0.28299299999999999</v>
      </c>
      <c r="I164" s="91">
        <v>0.49704775900000009</v>
      </c>
      <c r="J164" s="92">
        <f t="shared" si="2"/>
        <v>-1.3868054031928837E-3</v>
      </c>
      <c r="K164" s="92">
        <f>I164/'סכום נכסי הקרן'!$C$42</f>
        <v>3.490710373001972E-6</v>
      </c>
    </row>
    <row r="165" spans="2:11">
      <c r="B165" s="86" t="s">
        <v>1409</v>
      </c>
      <c r="C165" s="88" t="s">
        <v>1411</v>
      </c>
      <c r="D165" s="89" t="s">
        <v>682</v>
      </c>
      <c r="E165" s="89" t="s">
        <v>113</v>
      </c>
      <c r="F165" s="99">
        <v>45070</v>
      </c>
      <c r="G165" s="91">
        <v>108472.09340000001</v>
      </c>
      <c r="H165" s="100">
        <v>0.28299299999999999</v>
      </c>
      <c r="I165" s="91">
        <v>0.30696869500000007</v>
      </c>
      <c r="J165" s="92">
        <f t="shared" si="2"/>
        <v>-8.5646869365941223E-4</v>
      </c>
      <c r="K165" s="92">
        <f>I165/'סכום נכסי הקרן'!$C$42</f>
        <v>2.1558065365372236E-6</v>
      </c>
    </row>
    <row r="166" spans="2:11">
      <c r="B166" s="86" t="s">
        <v>1412</v>
      </c>
      <c r="C166" s="88" t="s">
        <v>1413</v>
      </c>
      <c r="D166" s="89" t="s">
        <v>682</v>
      </c>
      <c r="E166" s="89" t="s">
        <v>113</v>
      </c>
      <c r="F166" s="99">
        <v>45070</v>
      </c>
      <c r="G166" s="91">
        <v>148036.42329000004</v>
      </c>
      <c r="H166" s="100">
        <v>0.36377900000000002</v>
      </c>
      <c r="I166" s="91">
        <v>0.53852596500000016</v>
      </c>
      <c r="J166" s="92">
        <f t="shared" si="2"/>
        <v>-1.5025331157798496E-3</v>
      </c>
      <c r="K166" s="92">
        <f>I166/'סכום נכסי הקרן'!$C$42</f>
        <v>3.782007137379322E-6</v>
      </c>
    </row>
    <row r="167" spans="2:11">
      <c r="B167" s="86" t="s">
        <v>1414</v>
      </c>
      <c r="C167" s="88" t="s">
        <v>1415</v>
      </c>
      <c r="D167" s="89" t="s">
        <v>682</v>
      </c>
      <c r="E167" s="89" t="s">
        <v>113</v>
      </c>
      <c r="F167" s="99">
        <v>45070</v>
      </c>
      <c r="G167" s="91">
        <v>177826.00502899999</v>
      </c>
      <c r="H167" s="100">
        <v>0.25026700000000002</v>
      </c>
      <c r="I167" s="91">
        <v>0.44503941100000005</v>
      </c>
      <c r="J167" s="92">
        <f t="shared" si="2"/>
        <v>-1.2416977013441849E-3</v>
      </c>
      <c r="K167" s="92">
        <f>I167/'סכום נכסי הקרן'!$C$42</f>
        <v>3.1254616085541747E-6</v>
      </c>
    </row>
    <row r="168" spans="2:11">
      <c r="B168" s="86" t="s">
        <v>1416</v>
      </c>
      <c r="C168" s="88" t="s">
        <v>1417</v>
      </c>
      <c r="D168" s="89" t="s">
        <v>682</v>
      </c>
      <c r="E168" s="89" t="s">
        <v>113</v>
      </c>
      <c r="F168" s="99">
        <v>45077</v>
      </c>
      <c r="G168" s="91">
        <v>136378.09450100001</v>
      </c>
      <c r="H168" s="100">
        <v>0.259876</v>
      </c>
      <c r="I168" s="91">
        <v>0.35441421800000006</v>
      </c>
      <c r="J168" s="92">
        <f t="shared" si="2"/>
        <v>-9.8884572677608736E-4</v>
      </c>
      <c r="K168" s="92">
        <f>I168/'סכום נכסי הקרן'!$C$42</f>
        <v>2.4890110954347591E-6</v>
      </c>
    </row>
    <row r="169" spans="2:11">
      <c r="B169" s="86" t="s">
        <v>1418</v>
      </c>
      <c r="C169" s="88" t="s">
        <v>1419</v>
      </c>
      <c r="D169" s="89" t="s">
        <v>682</v>
      </c>
      <c r="E169" s="89" t="s">
        <v>113</v>
      </c>
      <c r="F169" s="99">
        <v>45077</v>
      </c>
      <c r="G169" s="91">
        <v>132014.40372</v>
      </c>
      <c r="H169" s="100">
        <v>0.286775</v>
      </c>
      <c r="I169" s="91">
        <v>0.37858409300000007</v>
      </c>
      <c r="J169" s="92">
        <f t="shared" si="2"/>
        <v>-1.0562817279199867E-3</v>
      </c>
      <c r="K169" s="92">
        <f>I169/'סכום נכסי הקרן'!$C$42</f>
        <v>2.65875340258529E-6</v>
      </c>
    </row>
    <row r="170" spans="2:11">
      <c r="B170" s="86" t="s">
        <v>1420</v>
      </c>
      <c r="C170" s="88" t="s">
        <v>1421</v>
      </c>
      <c r="D170" s="89" t="s">
        <v>682</v>
      </c>
      <c r="E170" s="89" t="s">
        <v>113</v>
      </c>
      <c r="F170" s="99">
        <v>45077</v>
      </c>
      <c r="G170" s="91">
        <v>360217.41365400003</v>
      </c>
      <c r="H170" s="100">
        <v>0.36738399999999999</v>
      </c>
      <c r="I170" s="91">
        <v>1.3233802480000001</v>
      </c>
      <c r="J170" s="92">
        <f t="shared" si="2"/>
        <v>-3.6923431303613184E-3</v>
      </c>
      <c r="K170" s="92">
        <f>I170/'סכום נכסי הקרן'!$C$42</f>
        <v>9.2939502803784335E-6</v>
      </c>
    </row>
    <row r="171" spans="2:11">
      <c r="B171" s="86" t="s">
        <v>1422</v>
      </c>
      <c r="C171" s="88" t="s">
        <v>1423</v>
      </c>
      <c r="D171" s="89" t="s">
        <v>682</v>
      </c>
      <c r="E171" s="89" t="s">
        <v>113</v>
      </c>
      <c r="F171" s="99">
        <v>45083</v>
      </c>
      <c r="G171" s="91">
        <v>247726.80790000007</v>
      </c>
      <c r="H171" s="100">
        <v>0.515648</v>
      </c>
      <c r="I171" s="91">
        <v>1.2773978880000001</v>
      </c>
      <c r="J171" s="92">
        <f t="shared" si="2"/>
        <v>-3.5640484461083302E-3</v>
      </c>
      <c r="K171" s="92">
        <f>I171/'סכום נכסי הקרן'!$C$42</f>
        <v>8.9710213502691014E-6</v>
      </c>
    </row>
    <row r="172" spans="2:11">
      <c r="B172" s="86" t="s">
        <v>1424</v>
      </c>
      <c r="C172" s="88" t="s">
        <v>1425</v>
      </c>
      <c r="D172" s="89" t="s">
        <v>682</v>
      </c>
      <c r="E172" s="89" t="s">
        <v>113</v>
      </c>
      <c r="F172" s="99">
        <v>45083</v>
      </c>
      <c r="G172" s="91">
        <v>495720.13200000004</v>
      </c>
      <c r="H172" s="100">
        <v>0.56913400000000003</v>
      </c>
      <c r="I172" s="91">
        <v>2.8213119760000001</v>
      </c>
      <c r="J172" s="92">
        <f t="shared" si="2"/>
        <v>-7.8716996939716417E-3</v>
      </c>
      <c r="K172" s="92">
        <f>I172/'סכום נכסי הקרן'!$C$42</f>
        <v>1.9813755925409753E-5</v>
      </c>
    </row>
    <row r="173" spans="2:11">
      <c r="B173" s="86" t="s">
        <v>1426</v>
      </c>
      <c r="C173" s="88" t="s">
        <v>1427</v>
      </c>
      <c r="D173" s="89" t="s">
        <v>682</v>
      </c>
      <c r="E173" s="89" t="s">
        <v>113</v>
      </c>
      <c r="F173" s="99">
        <v>45082</v>
      </c>
      <c r="G173" s="91">
        <v>198478.34536700003</v>
      </c>
      <c r="H173" s="100">
        <v>0.66162500000000002</v>
      </c>
      <c r="I173" s="91">
        <v>1.3131824050000003</v>
      </c>
      <c r="J173" s="92">
        <f t="shared" si="2"/>
        <v>-3.6638902834925076E-3</v>
      </c>
      <c r="K173" s="92">
        <f>I173/'סכום נכסי הקרן'!$C$42</f>
        <v>9.2223319787207339E-6</v>
      </c>
    </row>
    <row r="174" spans="2:11">
      <c r="B174" s="86" t="s">
        <v>1428</v>
      </c>
      <c r="C174" s="88" t="s">
        <v>1429</v>
      </c>
      <c r="D174" s="89" t="s">
        <v>682</v>
      </c>
      <c r="E174" s="89" t="s">
        <v>113</v>
      </c>
      <c r="F174" s="99">
        <v>45082</v>
      </c>
      <c r="G174" s="91">
        <v>248126.58220000003</v>
      </c>
      <c r="H174" s="100">
        <v>0.673095</v>
      </c>
      <c r="I174" s="91">
        <v>1.6701284980000002</v>
      </c>
      <c r="J174" s="92">
        <f t="shared" si="2"/>
        <v>-4.6598001562518157E-3</v>
      </c>
      <c r="K174" s="92">
        <f>I174/'סכום נכסי הקרן'!$C$42</f>
        <v>1.1729124146830331E-5</v>
      </c>
    </row>
    <row r="175" spans="2:11">
      <c r="B175" s="86" t="s">
        <v>1430</v>
      </c>
      <c r="C175" s="88" t="s">
        <v>1431</v>
      </c>
      <c r="D175" s="89" t="s">
        <v>682</v>
      </c>
      <c r="E175" s="89" t="s">
        <v>113</v>
      </c>
      <c r="F175" s="99">
        <v>45082</v>
      </c>
      <c r="G175" s="91">
        <v>148903.93352100003</v>
      </c>
      <c r="H175" s="100">
        <v>0.69176199999999999</v>
      </c>
      <c r="I175" s="91">
        <v>1.0300613000000003</v>
      </c>
      <c r="J175" s="92">
        <f t="shared" si="2"/>
        <v>-2.8739583884933801E-3</v>
      </c>
      <c r="K175" s="92">
        <f>I175/'סכום נכסי הקרן'!$C$42</f>
        <v>7.2340043781142903E-6</v>
      </c>
    </row>
    <row r="176" spans="2:11">
      <c r="B176" s="86" t="s">
        <v>1432</v>
      </c>
      <c r="C176" s="88" t="s">
        <v>1433</v>
      </c>
      <c r="D176" s="89" t="s">
        <v>682</v>
      </c>
      <c r="E176" s="89" t="s">
        <v>113</v>
      </c>
      <c r="F176" s="99">
        <v>45090</v>
      </c>
      <c r="G176" s="91">
        <v>147916.49100000004</v>
      </c>
      <c r="H176" s="100">
        <v>3.811477</v>
      </c>
      <c r="I176" s="91">
        <v>5.6378023940000013</v>
      </c>
      <c r="J176" s="92">
        <f t="shared" si="2"/>
        <v>-1.5729946832197618E-2</v>
      </c>
      <c r="K176" s="92">
        <f>I176/'סכום נכסי הקרן'!$C$42</f>
        <v>3.9593650592580486E-5</v>
      </c>
    </row>
    <row r="177" spans="2:11">
      <c r="B177" s="86" t="s">
        <v>1434</v>
      </c>
      <c r="C177" s="88" t="s">
        <v>1435</v>
      </c>
      <c r="D177" s="89" t="s">
        <v>682</v>
      </c>
      <c r="E177" s="89" t="s">
        <v>113</v>
      </c>
      <c r="F177" s="99">
        <v>45090</v>
      </c>
      <c r="G177" s="91">
        <v>147916.49100000004</v>
      </c>
      <c r="H177" s="100">
        <v>3.6817470000000001</v>
      </c>
      <c r="I177" s="91">
        <v>5.4459107300000005</v>
      </c>
      <c r="J177" s="92">
        <f t="shared" si="2"/>
        <v>-1.5194552814934028E-2</v>
      </c>
      <c r="K177" s="92">
        <f>I177/'סכום נכסי הקרן'!$C$42</f>
        <v>3.8246017070672959E-5</v>
      </c>
    </row>
    <row r="178" spans="2:11">
      <c r="B178" s="86" t="s">
        <v>1436</v>
      </c>
      <c r="C178" s="88" t="s">
        <v>1437</v>
      </c>
      <c r="D178" s="89" t="s">
        <v>682</v>
      </c>
      <c r="E178" s="89" t="s">
        <v>113</v>
      </c>
      <c r="F178" s="99">
        <v>45089</v>
      </c>
      <c r="G178" s="91">
        <v>246527.48500000004</v>
      </c>
      <c r="H178" s="100">
        <v>3.1743079999999999</v>
      </c>
      <c r="I178" s="91">
        <v>7.8255408120000007</v>
      </c>
      <c r="J178" s="92">
        <f t="shared" si="2"/>
        <v>-2.1833922564749003E-2</v>
      </c>
      <c r="K178" s="92">
        <f>I178/'סכום נכסי הקרן'!$C$42</f>
        <v>5.4957890850884356E-5</v>
      </c>
    </row>
    <row r="179" spans="2:11">
      <c r="B179" s="86" t="s">
        <v>1438</v>
      </c>
      <c r="C179" s="88" t="s">
        <v>1439</v>
      </c>
      <c r="D179" s="89" t="s">
        <v>682</v>
      </c>
      <c r="E179" s="89" t="s">
        <v>113</v>
      </c>
      <c r="F179" s="99">
        <v>45089</v>
      </c>
      <c r="G179" s="91">
        <v>394443.97600000008</v>
      </c>
      <c r="H179" s="100">
        <v>3.1884579999999998</v>
      </c>
      <c r="I179" s="91">
        <v>12.576680935000002</v>
      </c>
      <c r="J179" s="92">
        <f t="shared" si="2"/>
        <v>-3.5090006461312558E-2</v>
      </c>
      <c r="K179" s="92">
        <f>I179/'סכום נכסי הקרן'!$C$42</f>
        <v>8.8324612278838663E-5</v>
      </c>
    </row>
    <row r="180" spans="2:11">
      <c r="B180" s="86" t="s">
        <v>1440</v>
      </c>
      <c r="C180" s="88" t="s">
        <v>1441</v>
      </c>
      <c r="D180" s="89" t="s">
        <v>682</v>
      </c>
      <c r="E180" s="89" t="s">
        <v>113</v>
      </c>
      <c r="F180" s="99">
        <v>45089</v>
      </c>
      <c r="G180" s="91">
        <v>197221.98800000004</v>
      </c>
      <c r="H180" s="100">
        <v>3.1884579999999998</v>
      </c>
      <c r="I180" s="91">
        <v>6.2883404670000012</v>
      </c>
      <c r="J180" s="92">
        <f t="shared" si="2"/>
        <v>-1.7545003229261238E-2</v>
      </c>
      <c r="K180" s="92">
        <f>I180/'סכום נכסי הקרן'!$C$42</f>
        <v>4.4162306135907885E-5</v>
      </c>
    </row>
    <row r="181" spans="2:11">
      <c r="B181" s="86" t="s">
        <v>1442</v>
      </c>
      <c r="C181" s="88" t="s">
        <v>1443</v>
      </c>
      <c r="D181" s="89" t="s">
        <v>682</v>
      </c>
      <c r="E181" s="89" t="s">
        <v>113</v>
      </c>
      <c r="F181" s="99">
        <v>45089</v>
      </c>
      <c r="G181" s="91">
        <v>246527.48500000004</v>
      </c>
      <c r="H181" s="100">
        <v>3.113038</v>
      </c>
      <c r="I181" s="91">
        <v>7.6744950210000002</v>
      </c>
      <c r="J181" s="92">
        <f t="shared" si="2"/>
        <v>-2.1412491997372995E-2</v>
      </c>
      <c r="K181" s="92">
        <f>I181/'סכום נכסי הקרן'!$C$42</f>
        <v>5.3897113289986051E-5</v>
      </c>
    </row>
    <row r="182" spans="2:11">
      <c r="B182" s="86" t="s">
        <v>1444</v>
      </c>
      <c r="C182" s="88" t="s">
        <v>1445</v>
      </c>
      <c r="D182" s="89" t="s">
        <v>682</v>
      </c>
      <c r="E182" s="89" t="s">
        <v>113</v>
      </c>
      <c r="F182" s="99">
        <v>45089</v>
      </c>
      <c r="G182" s="91">
        <v>197221.98800000004</v>
      </c>
      <c r="H182" s="100">
        <v>2.8343180000000001</v>
      </c>
      <c r="I182" s="91">
        <v>5.5898974530000007</v>
      </c>
      <c r="J182" s="92">
        <f t="shared" si="2"/>
        <v>-1.5596287983896812E-2</v>
      </c>
      <c r="K182" s="92">
        <f>I182/'סכום נכסי הקרן'!$C$42</f>
        <v>3.9257219592864922E-5</v>
      </c>
    </row>
    <row r="183" spans="2:11">
      <c r="B183" s="86" t="s">
        <v>1446</v>
      </c>
      <c r="C183" s="88" t="s">
        <v>1447</v>
      </c>
      <c r="D183" s="89" t="s">
        <v>682</v>
      </c>
      <c r="E183" s="89" t="s">
        <v>113</v>
      </c>
      <c r="F183" s="99">
        <v>45089</v>
      </c>
      <c r="G183" s="91">
        <v>197221.98800000004</v>
      </c>
      <c r="H183" s="100">
        <v>2.8161170000000002</v>
      </c>
      <c r="I183" s="91">
        <v>5.554002145000001</v>
      </c>
      <c r="J183" s="92">
        <f t="shared" si="2"/>
        <v>-1.5496137030226235E-2</v>
      </c>
      <c r="K183" s="92">
        <f>I183/'סכום נכסי הקרן'!$C$42</f>
        <v>3.9005130891711156E-5</v>
      </c>
    </row>
    <row r="184" spans="2:11">
      <c r="B184" s="86" t="s">
        <v>1448</v>
      </c>
      <c r="C184" s="88" t="s">
        <v>1449</v>
      </c>
      <c r="D184" s="89" t="s">
        <v>682</v>
      </c>
      <c r="E184" s="89" t="s">
        <v>113</v>
      </c>
      <c r="F184" s="99">
        <v>45098</v>
      </c>
      <c r="G184" s="91">
        <v>655763.11010000017</v>
      </c>
      <c r="H184" s="100">
        <v>2.580441</v>
      </c>
      <c r="I184" s="91">
        <v>16.921580155000004</v>
      </c>
      <c r="J184" s="92">
        <f t="shared" si="2"/>
        <v>-4.7212643784428521E-2</v>
      </c>
      <c r="K184" s="92">
        <f>I184/'סכום נכסי הקרן'!$C$42</f>
        <v>1.1883834964567826E-4</v>
      </c>
    </row>
    <row r="185" spans="2:11">
      <c r="B185" s="86" t="s">
        <v>1450</v>
      </c>
      <c r="C185" s="88" t="s">
        <v>1451</v>
      </c>
      <c r="D185" s="89" t="s">
        <v>682</v>
      </c>
      <c r="E185" s="89" t="s">
        <v>113</v>
      </c>
      <c r="F185" s="99">
        <v>45098</v>
      </c>
      <c r="G185" s="91">
        <v>246527.48500000004</v>
      </c>
      <c r="H185" s="100">
        <v>2.6252740000000001</v>
      </c>
      <c r="I185" s="91">
        <v>6.4720216330000016</v>
      </c>
      <c r="J185" s="92">
        <f t="shared" si="2"/>
        <v>-1.8057489260756593E-2</v>
      </c>
      <c r="K185" s="92">
        <f>I185/'סכום נכסי הקרן'!$C$42</f>
        <v>4.5452278256034274E-5</v>
      </c>
    </row>
    <row r="186" spans="2:11">
      <c r="B186" s="86" t="s">
        <v>1452</v>
      </c>
      <c r="C186" s="88" t="s">
        <v>1453</v>
      </c>
      <c r="D186" s="89" t="s">
        <v>682</v>
      </c>
      <c r="E186" s="89" t="s">
        <v>113</v>
      </c>
      <c r="F186" s="99">
        <v>45098</v>
      </c>
      <c r="G186" s="91">
        <v>197221.98800000004</v>
      </c>
      <c r="H186" s="100">
        <v>2.6254620000000002</v>
      </c>
      <c r="I186" s="91">
        <v>5.1779877640000009</v>
      </c>
      <c r="J186" s="92">
        <f t="shared" si="2"/>
        <v>-1.4447025016728499E-2</v>
      </c>
      <c r="K186" s="92">
        <f>I186/'סכום נכסי הקרן'!$C$42</f>
        <v>3.6364424286785867E-5</v>
      </c>
    </row>
    <row r="187" spans="2:11">
      <c r="B187" s="86" t="s">
        <v>1454</v>
      </c>
      <c r="C187" s="88" t="s">
        <v>1455</v>
      </c>
      <c r="D187" s="89" t="s">
        <v>682</v>
      </c>
      <c r="E187" s="89" t="s">
        <v>113</v>
      </c>
      <c r="F187" s="99">
        <v>45097</v>
      </c>
      <c r="G187" s="91">
        <v>394443.97600000008</v>
      </c>
      <c r="H187" s="100">
        <v>2.3033679999999999</v>
      </c>
      <c r="I187" s="91">
        <v>9.0854981330000015</v>
      </c>
      <c r="J187" s="92">
        <f t="shared" si="2"/>
        <v>-2.5349310349759079E-2</v>
      </c>
      <c r="K187" s="92">
        <f>I187/'סכום נכסי הקרן'!$C$42</f>
        <v>6.3806429065407273E-5</v>
      </c>
    </row>
    <row r="188" spans="2:11">
      <c r="B188" s="86" t="s">
        <v>1456</v>
      </c>
      <c r="C188" s="88" t="s">
        <v>1457</v>
      </c>
      <c r="D188" s="89" t="s">
        <v>682</v>
      </c>
      <c r="E188" s="89" t="s">
        <v>113</v>
      </c>
      <c r="F188" s="99">
        <v>45097</v>
      </c>
      <c r="G188" s="91">
        <v>419096.72450000013</v>
      </c>
      <c r="H188" s="100">
        <v>2.2965659999999999</v>
      </c>
      <c r="I188" s="91">
        <v>9.6248337880000019</v>
      </c>
      <c r="J188" s="92">
        <f t="shared" si="2"/>
        <v>-2.6854102569310305E-2</v>
      </c>
      <c r="K188" s="92">
        <f>I188/'סכום נכסי הקרן'!$C$42</f>
        <v>6.7594122564370047E-5</v>
      </c>
    </row>
    <row r="189" spans="2:11">
      <c r="B189" s="86" t="s">
        <v>1458</v>
      </c>
      <c r="C189" s="88" t="s">
        <v>1459</v>
      </c>
      <c r="D189" s="89" t="s">
        <v>682</v>
      </c>
      <c r="E189" s="89" t="s">
        <v>113</v>
      </c>
      <c r="F189" s="99">
        <v>45097</v>
      </c>
      <c r="G189" s="91">
        <v>468402.22150000004</v>
      </c>
      <c r="H189" s="100">
        <v>2.2965659999999999</v>
      </c>
      <c r="I189" s="91">
        <v>10.757167175000003</v>
      </c>
      <c r="J189" s="92">
        <f t="shared" si="2"/>
        <v>-3.0013408754427418E-2</v>
      </c>
      <c r="K189" s="92">
        <f>I189/'סכום נכסי הקרן'!$C$42</f>
        <v>7.5546372279064683E-5</v>
      </c>
    </row>
    <row r="190" spans="2:11">
      <c r="B190" s="86" t="s">
        <v>1460</v>
      </c>
      <c r="C190" s="88" t="s">
        <v>1461</v>
      </c>
      <c r="D190" s="89" t="s">
        <v>682</v>
      </c>
      <c r="E190" s="89" t="s">
        <v>113</v>
      </c>
      <c r="F190" s="99">
        <v>45098</v>
      </c>
      <c r="G190" s="91">
        <v>219549.30500000005</v>
      </c>
      <c r="H190" s="100">
        <v>2.0580910000000001</v>
      </c>
      <c r="I190" s="91">
        <v>4.518525436</v>
      </c>
      <c r="J190" s="92">
        <f t="shared" si="2"/>
        <v>-1.2607069191331531E-2</v>
      </c>
      <c r="K190" s="92">
        <f>I190/'סכום נכסי הקרן'!$C$42</f>
        <v>3.1733094706737138E-5</v>
      </c>
    </row>
    <row r="191" spans="2:11">
      <c r="B191" s="86" t="s">
        <v>1462</v>
      </c>
      <c r="C191" s="88" t="s">
        <v>1463</v>
      </c>
      <c r="D191" s="89" t="s">
        <v>682</v>
      </c>
      <c r="E191" s="89" t="s">
        <v>113</v>
      </c>
      <c r="F191" s="99">
        <v>45050</v>
      </c>
      <c r="G191" s="91">
        <v>295832.98200000008</v>
      </c>
      <c r="H191" s="100">
        <v>1.8539209999999999</v>
      </c>
      <c r="I191" s="91">
        <v>5.4845102580000002</v>
      </c>
      <c r="J191" s="92">
        <f t="shared" si="2"/>
        <v>-1.5302248771754739E-2</v>
      </c>
      <c r="K191" s="92">
        <f>I191/'סכום נכסי הקרן'!$C$42</f>
        <v>3.8517097204005943E-5</v>
      </c>
    </row>
    <row r="192" spans="2:11">
      <c r="B192" s="86" t="s">
        <v>1464</v>
      </c>
      <c r="C192" s="88" t="s">
        <v>1465</v>
      </c>
      <c r="D192" s="89" t="s">
        <v>682</v>
      </c>
      <c r="E192" s="89" t="s">
        <v>113</v>
      </c>
      <c r="F192" s="99">
        <v>45050</v>
      </c>
      <c r="G192" s="91">
        <v>172569.23950000003</v>
      </c>
      <c r="H192" s="100">
        <v>1.798054</v>
      </c>
      <c r="I192" s="91">
        <v>3.1028882070000003</v>
      </c>
      <c r="J192" s="92">
        <f t="shared" si="2"/>
        <v>-8.657321259487016E-3</v>
      </c>
      <c r="K192" s="92">
        <f>I192/'סכום נכסי הקרן'!$C$42</f>
        <v>2.1791234050087307E-5</v>
      </c>
    </row>
    <row r="193" spans="2:11">
      <c r="B193" s="86" t="s">
        <v>1466</v>
      </c>
      <c r="C193" s="88" t="s">
        <v>1467</v>
      </c>
      <c r="D193" s="89" t="s">
        <v>682</v>
      </c>
      <c r="E193" s="89" t="s">
        <v>113</v>
      </c>
      <c r="F193" s="99">
        <v>45069</v>
      </c>
      <c r="G193" s="91">
        <v>246527.48500000004</v>
      </c>
      <c r="H193" s="100">
        <v>0.804392</v>
      </c>
      <c r="I193" s="91">
        <v>1.9830471010000004</v>
      </c>
      <c r="J193" s="92">
        <f t="shared" si="2"/>
        <v>-5.5328695978544467E-3</v>
      </c>
      <c r="K193" s="92">
        <f>I193/'סכום נכסי הקרן'!$C$42</f>
        <v>1.3926716216443478E-5</v>
      </c>
    </row>
    <row r="194" spans="2:11">
      <c r="B194" s="86" t="s">
        <v>1468</v>
      </c>
      <c r="C194" s="88" t="s">
        <v>1469</v>
      </c>
      <c r="D194" s="89" t="s">
        <v>682</v>
      </c>
      <c r="E194" s="89" t="s">
        <v>113</v>
      </c>
      <c r="F194" s="99">
        <v>45069</v>
      </c>
      <c r="G194" s="91">
        <v>147916.49100000004</v>
      </c>
      <c r="H194" s="100">
        <v>0.38277</v>
      </c>
      <c r="I194" s="91">
        <v>0.56618035200000005</v>
      </c>
      <c r="J194" s="92">
        <f t="shared" si="2"/>
        <v>-1.5796912009319586E-3</v>
      </c>
      <c r="K194" s="92">
        <f>I194/'סכום נכסי הקרן'!$C$42</f>
        <v>3.9762207794529206E-6</v>
      </c>
    </row>
    <row r="195" spans="2:11">
      <c r="B195" s="86" t="s">
        <v>1470</v>
      </c>
      <c r="C195" s="88" t="s">
        <v>1471</v>
      </c>
      <c r="D195" s="89" t="s">
        <v>682</v>
      </c>
      <c r="E195" s="89" t="s">
        <v>113</v>
      </c>
      <c r="F195" s="99">
        <v>45069</v>
      </c>
      <c r="G195" s="91">
        <v>172569.23950000003</v>
      </c>
      <c r="H195" s="100">
        <v>0.24493200000000001</v>
      </c>
      <c r="I195" s="91">
        <v>0.42267803600000009</v>
      </c>
      <c r="J195" s="92">
        <f t="shared" si="2"/>
        <v>-1.1793075685826726E-3</v>
      </c>
      <c r="K195" s="92">
        <f>I195/'סכום נכסי הקרן'!$C$42</f>
        <v>2.9684201930086581E-6</v>
      </c>
    </row>
    <row r="196" spans="2:11">
      <c r="B196" s="86" t="s">
        <v>1472</v>
      </c>
      <c r="C196" s="88" t="s">
        <v>1473</v>
      </c>
      <c r="D196" s="89" t="s">
        <v>682</v>
      </c>
      <c r="E196" s="89" t="s">
        <v>113</v>
      </c>
      <c r="F196" s="99">
        <v>45106</v>
      </c>
      <c r="G196" s="91">
        <v>468402.22150000004</v>
      </c>
      <c r="H196" s="100">
        <v>0.64513500000000001</v>
      </c>
      <c r="I196" s="91">
        <v>3.0218273050000004</v>
      </c>
      <c r="J196" s="92">
        <f t="shared" si="2"/>
        <v>-8.4311544679749571E-3</v>
      </c>
      <c r="K196" s="92">
        <f>I196/'סכום נכסי הקרן'!$C$42</f>
        <v>2.1221952474357888E-5</v>
      </c>
    </row>
    <row r="197" spans="2:11">
      <c r="B197" s="86" t="s">
        <v>1474</v>
      </c>
      <c r="C197" s="88" t="s">
        <v>1475</v>
      </c>
      <c r="D197" s="89" t="s">
        <v>682</v>
      </c>
      <c r="E197" s="89" t="s">
        <v>113</v>
      </c>
      <c r="F197" s="99">
        <v>45091</v>
      </c>
      <c r="G197" s="91">
        <v>1718208.0000000002</v>
      </c>
      <c r="H197" s="100">
        <v>-2.6362220000000001</v>
      </c>
      <c r="I197" s="91">
        <v>-45.295780000000008</v>
      </c>
      <c r="J197" s="92">
        <f t="shared" si="2"/>
        <v>0.12637906782280886</v>
      </c>
      <c r="K197" s="92">
        <f>I197/'סכום נכסי הקרן'!$C$42</f>
        <v>-3.1810715617614378E-4</v>
      </c>
    </row>
    <row r="198" spans="2:11">
      <c r="B198" s="86" t="s">
        <v>1476</v>
      </c>
      <c r="C198" s="88" t="s">
        <v>1477</v>
      </c>
      <c r="D198" s="89" t="s">
        <v>682</v>
      </c>
      <c r="E198" s="89" t="s">
        <v>113</v>
      </c>
      <c r="F198" s="99">
        <v>45043</v>
      </c>
      <c r="G198" s="91">
        <v>555000.00000000012</v>
      </c>
      <c r="H198" s="100">
        <v>1.9342220000000001</v>
      </c>
      <c r="I198" s="91">
        <v>10.734930000000002</v>
      </c>
      <c r="J198" s="92">
        <f t="shared" si="2"/>
        <v>-2.9951365150199544E-2</v>
      </c>
      <c r="K198" s="92">
        <f>I198/'סכום נכסי הקרן'!$C$42</f>
        <v>7.5390203106116528E-5</v>
      </c>
    </row>
    <row r="199" spans="2:11">
      <c r="B199" s="86" t="s">
        <v>1478</v>
      </c>
      <c r="C199" s="88" t="s">
        <v>1479</v>
      </c>
      <c r="D199" s="89" t="s">
        <v>682</v>
      </c>
      <c r="E199" s="89" t="s">
        <v>113</v>
      </c>
      <c r="F199" s="99">
        <v>45040</v>
      </c>
      <c r="G199" s="91">
        <v>6282600.0000000009</v>
      </c>
      <c r="H199" s="100">
        <v>1.3963840000000001</v>
      </c>
      <c r="I199" s="91">
        <v>87.729240000000019</v>
      </c>
      <c r="J199" s="92">
        <f t="shared" si="2"/>
        <v>-0.24477202008671617</v>
      </c>
      <c r="K199" s="92">
        <f>I199/'סכום נכסי הקרן'!$C$42</f>
        <v>6.1611256169767691E-4</v>
      </c>
    </row>
    <row r="200" spans="2:11">
      <c r="B200" s="93"/>
      <c r="C200" s="88"/>
      <c r="D200" s="88"/>
      <c r="E200" s="88"/>
      <c r="F200" s="88"/>
      <c r="G200" s="91"/>
      <c r="H200" s="100"/>
      <c r="I200" s="88"/>
      <c r="J200" s="92"/>
      <c r="K200" s="88"/>
    </row>
    <row r="201" spans="2:11">
      <c r="B201" s="85" t="s">
        <v>174</v>
      </c>
      <c r="C201" s="80"/>
      <c r="D201" s="81"/>
      <c r="E201" s="81"/>
      <c r="F201" s="101"/>
      <c r="G201" s="83"/>
      <c r="H201" s="102"/>
      <c r="I201" s="83">
        <v>-162.41904805900009</v>
      </c>
      <c r="J201" s="84">
        <f t="shared" si="2"/>
        <v>0.4531629191585711</v>
      </c>
      <c r="K201" s="84">
        <f>I201/'סכום נכסי הקרן'!$C$42</f>
        <v>-1.1406506629731276E-3</v>
      </c>
    </row>
    <row r="202" spans="2:11">
      <c r="B202" s="86" t="s">
        <v>1480</v>
      </c>
      <c r="C202" s="88" t="s">
        <v>1481</v>
      </c>
      <c r="D202" s="89" t="s">
        <v>682</v>
      </c>
      <c r="E202" s="89" t="s">
        <v>117</v>
      </c>
      <c r="F202" s="99">
        <v>44971</v>
      </c>
      <c r="G202" s="91">
        <v>148877.97124500002</v>
      </c>
      <c r="H202" s="100">
        <v>-5.5968660000000003</v>
      </c>
      <c r="I202" s="91">
        <v>-8.3325007190000022</v>
      </c>
      <c r="J202" s="92">
        <f t="shared" si="2"/>
        <v>2.3248383701530356E-2</v>
      </c>
      <c r="K202" s="92">
        <f>I202/'סכום נכסי הקרן'!$C$42</f>
        <v>-5.8518213121769037E-5</v>
      </c>
    </row>
    <row r="203" spans="2:11">
      <c r="B203" s="86" t="s">
        <v>1482</v>
      </c>
      <c r="C203" s="88" t="s">
        <v>1483</v>
      </c>
      <c r="D203" s="89" t="s">
        <v>682</v>
      </c>
      <c r="E203" s="89" t="s">
        <v>117</v>
      </c>
      <c r="F203" s="99">
        <v>44971</v>
      </c>
      <c r="G203" s="91">
        <v>83768.91575700001</v>
      </c>
      <c r="H203" s="100">
        <v>-5.6602509999999997</v>
      </c>
      <c r="I203" s="91">
        <v>-4.7415306410000015</v>
      </c>
      <c r="J203" s="92">
        <f t="shared" si="2"/>
        <v>1.3229272626784779E-2</v>
      </c>
      <c r="K203" s="92">
        <f>I203/'סכום נכסי הקרן'!$C$42</f>
        <v>-3.3299235119266261E-5</v>
      </c>
    </row>
    <row r="204" spans="2:11">
      <c r="B204" s="86" t="s">
        <v>1484</v>
      </c>
      <c r="C204" s="88" t="s">
        <v>1485</v>
      </c>
      <c r="D204" s="89" t="s">
        <v>682</v>
      </c>
      <c r="E204" s="89" t="s">
        <v>113</v>
      </c>
      <c r="F204" s="99">
        <v>44971</v>
      </c>
      <c r="G204" s="91">
        <v>238608.54511800007</v>
      </c>
      <c r="H204" s="100">
        <v>-11.438796</v>
      </c>
      <c r="I204" s="91">
        <v>-27.293943897000005</v>
      </c>
      <c r="J204" s="92">
        <f t="shared" ref="J204:J267" si="3">IFERROR(I204/$I$11,0)</f>
        <v>7.6152418324861679E-2</v>
      </c>
      <c r="K204" s="92">
        <f>I204/'סכום נכסי הקרן'!$C$42</f>
        <v>-1.9168229079852218E-4</v>
      </c>
    </row>
    <row r="205" spans="2:11">
      <c r="B205" s="86" t="s">
        <v>1486</v>
      </c>
      <c r="C205" s="88" t="s">
        <v>1487</v>
      </c>
      <c r="D205" s="89" t="s">
        <v>682</v>
      </c>
      <c r="E205" s="89" t="s">
        <v>113</v>
      </c>
      <c r="F205" s="99">
        <v>44971</v>
      </c>
      <c r="G205" s="91">
        <v>528355.04069000017</v>
      </c>
      <c r="H205" s="100">
        <v>-11.269545000000001</v>
      </c>
      <c r="I205" s="91">
        <v>-59.543210602000016</v>
      </c>
      <c r="J205" s="92">
        <f t="shared" si="3"/>
        <v>0.1661306075545658</v>
      </c>
      <c r="K205" s="92">
        <f>I205/'סכום נכסי הקרן'!$C$42</f>
        <v>-4.1816525500166759E-4</v>
      </c>
    </row>
    <row r="206" spans="2:11">
      <c r="B206" s="86" t="s">
        <v>1488</v>
      </c>
      <c r="C206" s="88" t="s">
        <v>1489</v>
      </c>
      <c r="D206" s="89" t="s">
        <v>682</v>
      </c>
      <c r="E206" s="89" t="s">
        <v>113</v>
      </c>
      <c r="F206" s="99">
        <v>44971</v>
      </c>
      <c r="G206" s="91">
        <v>306786.79782000004</v>
      </c>
      <c r="H206" s="100">
        <v>-11.216870999999999</v>
      </c>
      <c r="I206" s="91">
        <v>-34.411879308000003</v>
      </c>
      <c r="J206" s="92">
        <f t="shared" si="3"/>
        <v>9.6012061807436461E-2</v>
      </c>
      <c r="K206" s="92">
        <f>I206/'סכום נכסי הקרן'!$C$42</f>
        <v>-2.4167074869545384E-4</v>
      </c>
    </row>
    <row r="207" spans="2:11">
      <c r="B207" s="86" t="s">
        <v>1490</v>
      </c>
      <c r="C207" s="88" t="s">
        <v>1491</v>
      </c>
      <c r="D207" s="89" t="s">
        <v>682</v>
      </c>
      <c r="E207" s="89" t="s">
        <v>113</v>
      </c>
      <c r="F207" s="99">
        <v>44971</v>
      </c>
      <c r="G207" s="91">
        <v>605972.10053800012</v>
      </c>
      <c r="H207" s="100">
        <v>-11.095103</v>
      </c>
      <c r="I207" s="91">
        <v>-67.233229206000019</v>
      </c>
      <c r="J207" s="92">
        <f t="shared" si="3"/>
        <v>0.18758641166509393</v>
      </c>
      <c r="K207" s="92">
        <f>I207/'סכום נכסי הקרן'!$C$42</f>
        <v>-4.7217138866489358E-4</v>
      </c>
    </row>
    <row r="208" spans="2:11">
      <c r="B208" s="86" t="s">
        <v>1492</v>
      </c>
      <c r="C208" s="88" t="s">
        <v>1493</v>
      </c>
      <c r="D208" s="89" t="s">
        <v>682</v>
      </c>
      <c r="E208" s="89" t="s">
        <v>113</v>
      </c>
      <c r="F208" s="99">
        <v>44987</v>
      </c>
      <c r="G208" s="91">
        <v>53176.378289000007</v>
      </c>
      <c r="H208" s="100">
        <v>-7.7511320000000001</v>
      </c>
      <c r="I208" s="91">
        <v>-4.1217712440000005</v>
      </c>
      <c r="J208" s="92">
        <f t="shared" si="3"/>
        <v>1.1500091346160266E-2</v>
      </c>
      <c r="K208" s="92">
        <f>I208/'סכום נכסי הקרן'!$C$42</f>
        <v>-2.8946734747418994E-5</v>
      </c>
    </row>
    <row r="209" spans="2:11">
      <c r="B209" s="86" t="s">
        <v>1494</v>
      </c>
      <c r="C209" s="88" t="s">
        <v>1495</v>
      </c>
      <c r="D209" s="89" t="s">
        <v>682</v>
      </c>
      <c r="E209" s="89" t="s">
        <v>113</v>
      </c>
      <c r="F209" s="99">
        <v>44987</v>
      </c>
      <c r="G209" s="91">
        <v>238271.07964000004</v>
      </c>
      <c r="H209" s="100">
        <v>-7.7350180000000002</v>
      </c>
      <c r="I209" s="91">
        <v>-18.430311999000004</v>
      </c>
      <c r="J209" s="92">
        <f t="shared" si="3"/>
        <v>5.1422133587657591E-2</v>
      </c>
      <c r="K209" s="92">
        <f>I209/'סכום נכסי הקרן'!$C$42</f>
        <v>-1.2943400328774445E-4</v>
      </c>
    </row>
    <row r="210" spans="2:11">
      <c r="B210" s="86" t="s">
        <v>1496</v>
      </c>
      <c r="C210" s="88" t="s">
        <v>1497</v>
      </c>
      <c r="D210" s="89" t="s">
        <v>682</v>
      </c>
      <c r="E210" s="89" t="s">
        <v>113</v>
      </c>
      <c r="F210" s="99">
        <v>44987</v>
      </c>
      <c r="G210" s="91">
        <v>74310.579916000017</v>
      </c>
      <c r="H210" s="100">
        <v>-7.7350180000000002</v>
      </c>
      <c r="I210" s="91">
        <v>-5.7479370689999998</v>
      </c>
      <c r="J210" s="92">
        <f t="shared" si="3"/>
        <v>1.6037231916182657E-2</v>
      </c>
      <c r="K210" s="92">
        <f>I210/'סכום נכסי הקרן'!$C$42</f>
        <v>-4.0367113998236227E-5</v>
      </c>
    </row>
    <row r="211" spans="2:11">
      <c r="B211" s="86" t="s">
        <v>1498</v>
      </c>
      <c r="C211" s="88" t="s">
        <v>1499</v>
      </c>
      <c r="D211" s="89" t="s">
        <v>682</v>
      </c>
      <c r="E211" s="89" t="s">
        <v>113</v>
      </c>
      <c r="F211" s="99">
        <v>44970</v>
      </c>
      <c r="G211" s="91">
        <v>525827.31900200015</v>
      </c>
      <c r="H211" s="100">
        <v>-0.36926300000000001</v>
      </c>
      <c r="I211" s="91">
        <v>-1.9416852260000004</v>
      </c>
      <c r="J211" s="92">
        <f t="shared" si="3"/>
        <v>5.4174664586237381E-3</v>
      </c>
      <c r="K211" s="92">
        <f>I211/'סכום נכסי הקרן'!$C$42</f>
        <v>-1.3636236431563668E-5</v>
      </c>
    </row>
    <row r="212" spans="2:11">
      <c r="B212" s="86" t="s">
        <v>1500</v>
      </c>
      <c r="C212" s="88" t="s">
        <v>1501</v>
      </c>
      <c r="D212" s="89" t="s">
        <v>682</v>
      </c>
      <c r="E212" s="89" t="s">
        <v>113</v>
      </c>
      <c r="F212" s="99">
        <v>44970</v>
      </c>
      <c r="G212" s="91">
        <v>111155.23253100002</v>
      </c>
      <c r="H212" s="100">
        <v>-0.37077100000000002</v>
      </c>
      <c r="I212" s="91">
        <v>-0.41213125700000008</v>
      </c>
      <c r="J212" s="92">
        <f t="shared" si="3"/>
        <v>1.1498811606799235E-3</v>
      </c>
      <c r="K212" s="92">
        <f>I212/'סכום נכסי הקרן'!$C$42</f>
        <v>-2.8943513531629092E-6</v>
      </c>
    </row>
    <row r="213" spans="2:11">
      <c r="B213" s="86" t="s">
        <v>1502</v>
      </c>
      <c r="C213" s="88" t="s">
        <v>1503</v>
      </c>
      <c r="D213" s="89" t="s">
        <v>682</v>
      </c>
      <c r="E213" s="89" t="s">
        <v>113</v>
      </c>
      <c r="F213" s="99">
        <v>44970</v>
      </c>
      <c r="G213" s="91">
        <v>148151.31084100003</v>
      </c>
      <c r="H213" s="100">
        <v>-0.40847099999999997</v>
      </c>
      <c r="I213" s="91">
        <v>-0.60515500199999994</v>
      </c>
      <c r="J213" s="92">
        <f t="shared" si="3"/>
        <v>1.688433779947492E-3</v>
      </c>
      <c r="K213" s="92">
        <f>I213/'סכום נכסי הקרן'!$C$42</f>
        <v>-4.2499353522996744E-6</v>
      </c>
    </row>
    <row r="214" spans="2:11">
      <c r="B214" s="86" t="s">
        <v>1504</v>
      </c>
      <c r="C214" s="88" t="s">
        <v>1505</v>
      </c>
      <c r="D214" s="89" t="s">
        <v>682</v>
      </c>
      <c r="E214" s="89" t="s">
        <v>115</v>
      </c>
      <c r="F214" s="99">
        <v>44987</v>
      </c>
      <c r="G214" s="91">
        <v>439784.43340300006</v>
      </c>
      <c r="H214" s="100">
        <v>-1.478753</v>
      </c>
      <c r="I214" s="91">
        <v>-6.5033268260000012</v>
      </c>
      <c r="J214" s="92">
        <f t="shared" si="3"/>
        <v>1.8144833404280625E-2</v>
      </c>
      <c r="K214" s="92">
        <f>I214/'סכום נכסי הקרן'!$C$42</f>
        <v>-4.5672131097044522E-5</v>
      </c>
    </row>
    <row r="215" spans="2:11">
      <c r="B215" s="86" t="s">
        <v>1506</v>
      </c>
      <c r="C215" s="88" t="s">
        <v>1507</v>
      </c>
      <c r="D215" s="89" t="s">
        <v>682</v>
      </c>
      <c r="E215" s="89" t="s">
        <v>115</v>
      </c>
      <c r="F215" s="99">
        <v>44987</v>
      </c>
      <c r="G215" s="91">
        <v>132083.26327600001</v>
      </c>
      <c r="H215" s="100">
        <v>-1.478753</v>
      </c>
      <c r="I215" s="91">
        <v>-1.9531856130000003</v>
      </c>
      <c r="J215" s="92">
        <f t="shared" si="3"/>
        <v>5.4495535137238276E-3</v>
      </c>
      <c r="K215" s="92">
        <f>I215/'סכום נכסי הקרן'!$C$42</f>
        <v>-1.3717002352881174E-5</v>
      </c>
    </row>
    <row r="216" spans="2:11">
      <c r="B216" s="86" t="s">
        <v>1508</v>
      </c>
      <c r="C216" s="88" t="s">
        <v>1509</v>
      </c>
      <c r="D216" s="89" t="s">
        <v>682</v>
      </c>
      <c r="E216" s="89" t="s">
        <v>115</v>
      </c>
      <c r="F216" s="99">
        <v>44987</v>
      </c>
      <c r="G216" s="91">
        <v>369857.29686600005</v>
      </c>
      <c r="H216" s="100">
        <v>-1.4721249999999999</v>
      </c>
      <c r="I216" s="91">
        <v>-5.4447600329999997</v>
      </c>
      <c r="J216" s="92">
        <f t="shared" si="3"/>
        <v>1.5191342272711185E-2</v>
      </c>
      <c r="K216" s="92">
        <f>I216/'סכום נכסי הקרן'!$C$42</f>
        <v>-3.8237935855374525E-5</v>
      </c>
    </row>
    <row r="217" spans="2:11">
      <c r="B217" s="86" t="s">
        <v>1510</v>
      </c>
      <c r="C217" s="88" t="s">
        <v>1511</v>
      </c>
      <c r="D217" s="89" t="s">
        <v>682</v>
      </c>
      <c r="E217" s="89" t="s">
        <v>115</v>
      </c>
      <c r="F217" s="99">
        <v>44991</v>
      </c>
      <c r="G217" s="91">
        <v>169390.021053</v>
      </c>
      <c r="H217" s="100">
        <v>-1.284983</v>
      </c>
      <c r="I217" s="91">
        <v>-2.1766335280000004</v>
      </c>
      <c r="J217" s="92">
        <f t="shared" si="3"/>
        <v>6.0729921476241656E-3</v>
      </c>
      <c r="K217" s="92">
        <f>I217/'סכום נכסי הקרן'!$C$42</f>
        <v>-1.5286251867828015E-5</v>
      </c>
    </row>
    <row r="218" spans="2:11">
      <c r="B218" s="86" t="s">
        <v>1512</v>
      </c>
      <c r="C218" s="88" t="s">
        <v>1513</v>
      </c>
      <c r="D218" s="89" t="s">
        <v>682</v>
      </c>
      <c r="E218" s="89" t="s">
        <v>115</v>
      </c>
      <c r="F218" s="99">
        <v>45005</v>
      </c>
      <c r="G218" s="91">
        <v>159731.32071900004</v>
      </c>
      <c r="H218" s="100">
        <v>-0.81121299999999996</v>
      </c>
      <c r="I218" s="91">
        <v>-1.2957604410000001</v>
      </c>
      <c r="J218" s="92">
        <f t="shared" si="3"/>
        <v>3.6152815263420061E-3</v>
      </c>
      <c r="K218" s="92">
        <f>I218/'סכום נכסי הקרן'!$C$42</f>
        <v>-9.0999794897461934E-6</v>
      </c>
    </row>
    <row r="219" spans="2:11">
      <c r="B219" s="86" t="s">
        <v>1514</v>
      </c>
      <c r="C219" s="88" t="s">
        <v>1515</v>
      </c>
      <c r="D219" s="89" t="s">
        <v>682</v>
      </c>
      <c r="E219" s="89" t="s">
        <v>115</v>
      </c>
      <c r="F219" s="99">
        <v>45005</v>
      </c>
      <c r="G219" s="91">
        <v>106549.17901700002</v>
      </c>
      <c r="H219" s="100">
        <v>-0.75290000000000001</v>
      </c>
      <c r="I219" s="91">
        <v>-0.80220841800000031</v>
      </c>
      <c r="J219" s="92">
        <f t="shared" si="3"/>
        <v>2.2382295230692619E-3</v>
      </c>
      <c r="K219" s="92">
        <f>I219/'סכום נכסי הקרן'!$C$42</f>
        <v>-5.63381927655387E-6</v>
      </c>
    </row>
    <row r="220" spans="2:11">
      <c r="B220" s="86" t="s">
        <v>1516</v>
      </c>
      <c r="C220" s="88" t="s">
        <v>1517</v>
      </c>
      <c r="D220" s="89" t="s">
        <v>682</v>
      </c>
      <c r="E220" s="89" t="s">
        <v>115</v>
      </c>
      <c r="F220" s="99">
        <v>45005</v>
      </c>
      <c r="G220" s="91">
        <v>165729.97540000002</v>
      </c>
      <c r="H220" s="100">
        <v>-0.72493300000000005</v>
      </c>
      <c r="I220" s="91">
        <v>-1.2014320690000002</v>
      </c>
      <c r="J220" s="92">
        <f t="shared" si="3"/>
        <v>3.3520973682901272E-3</v>
      </c>
      <c r="K220" s="92">
        <f>I220/'סכום נכסי הקרן'!$C$42</f>
        <v>-8.4375219680157956E-6</v>
      </c>
    </row>
    <row r="221" spans="2:11">
      <c r="B221" s="86" t="s">
        <v>1518</v>
      </c>
      <c r="C221" s="88" t="s">
        <v>1519</v>
      </c>
      <c r="D221" s="89" t="s">
        <v>682</v>
      </c>
      <c r="E221" s="89" t="s">
        <v>116</v>
      </c>
      <c r="F221" s="99">
        <v>44966</v>
      </c>
      <c r="G221" s="91">
        <v>450017.43430600013</v>
      </c>
      <c r="H221" s="100">
        <v>-3.7370290000000002</v>
      </c>
      <c r="I221" s="91">
        <v>-16.817284090000005</v>
      </c>
      <c r="J221" s="92">
        <f t="shared" si="3"/>
        <v>4.69216489175273E-2</v>
      </c>
      <c r="K221" s="92">
        <f>I221/'סכום נכסי הקרן'!$C$42</f>
        <v>-1.1810589013979245E-4</v>
      </c>
    </row>
    <row r="222" spans="2:11">
      <c r="B222" s="86" t="s">
        <v>1520</v>
      </c>
      <c r="C222" s="88" t="s">
        <v>1521</v>
      </c>
      <c r="D222" s="89" t="s">
        <v>682</v>
      </c>
      <c r="E222" s="89" t="s">
        <v>116</v>
      </c>
      <c r="F222" s="99">
        <v>44966</v>
      </c>
      <c r="G222" s="91">
        <v>286632.81499200006</v>
      </c>
      <c r="H222" s="100">
        <v>-3.735325</v>
      </c>
      <c r="I222" s="91">
        <v>-10.7066661</v>
      </c>
      <c r="J222" s="92">
        <f t="shared" si="3"/>
        <v>2.9872506472083452E-2</v>
      </c>
      <c r="K222" s="92">
        <f>I222/'סכום נכסי הקרן'!$C$42</f>
        <v>-7.5191708922961993E-5</v>
      </c>
    </row>
    <row r="223" spans="2:11">
      <c r="B223" s="86" t="s">
        <v>1522</v>
      </c>
      <c r="C223" s="88" t="s">
        <v>1523</v>
      </c>
      <c r="D223" s="89" t="s">
        <v>682</v>
      </c>
      <c r="E223" s="89" t="s">
        <v>116</v>
      </c>
      <c r="F223" s="99">
        <v>44966</v>
      </c>
      <c r="G223" s="91">
        <v>420199.19541300007</v>
      </c>
      <c r="H223" s="100">
        <v>-3.6918700000000002</v>
      </c>
      <c r="I223" s="91">
        <v>-15.513208424000002</v>
      </c>
      <c r="J223" s="92">
        <f t="shared" si="3"/>
        <v>4.3283167208204951E-2</v>
      </c>
      <c r="K223" s="92">
        <f>I223/'סכום נכסי הקרן'!$C$42</f>
        <v>-1.0894751376235129E-4</v>
      </c>
    </row>
    <row r="224" spans="2:11">
      <c r="B224" s="86" t="s">
        <v>1524</v>
      </c>
      <c r="C224" s="88" t="s">
        <v>1525</v>
      </c>
      <c r="D224" s="89" t="s">
        <v>682</v>
      </c>
      <c r="E224" s="89" t="s">
        <v>117</v>
      </c>
      <c r="F224" s="99">
        <v>45055</v>
      </c>
      <c r="G224" s="91">
        <v>171032.10065400004</v>
      </c>
      <c r="H224" s="100">
        <v>-2.2450290000000002</v>
      </c>
      <c r="I224" s="91">
        <v>-3.8397196020000011</v>
      </c>
      <c r="J224" s="92">
        <f t="shared" si="3"/>
        <v>1.0713143343634367E-2</v>
      </c>
      <c r="K224" s="92">
        <f>I224/'סכום נכסי הקרן'!$C$42</f>
        <v>-2.6965917864887516E-5</v>
      </c>
    </row>
    <row r="225" spans="2:11">
      <c r="B225" s="86" t="s">
        <v>1526</v>
      </c>
      <c r="C225" s="88" t="s">
        <v>1527</v>
      </c>
      <c r="D225" s="89" t="s">
        <v>682</v>
      </c>
      <c r="E225" s="89" t="s">
        <v>117</v>
      </c>
      <c r="F225" s="99">
        <v>45097</v>
      </c>
      <c r="G225" s="91">
        <v>163354.44188500004</v>
      </c>
      <c r="H225" s="100">
        <v>-2.5966619999999998</v>
      </c>
      <c r="I225" s="91">
        <v>-4.2417630070000003</v>
      </c>
      <c r="J225" s="92">
        <f t="shared" si="3"/>
        <v>1.1834878541664028E-2</v>
      </c>
      <c r="K225" s="92">
        <f>I225/'סכום נכסי הקרן'!$C$42</f>
        <v>-2.978942337078505E-5</v>
      </c>
    </row>
    <row r="226" spans="2:11">
      <c r="B226" s="86" t="s">
        <v>1528</v>
      </c>
      <c r="C226" s="88" t="s">
        <v>1529</v>
      </c>
      <c r="D226" s="89" t="s">
        <v>682</v>
      </c>
      <c r="E226" s="89" t="s">
        <v>113</v>
      </c>
      <c r="F226" s="99">
        <v>45026</v>
      </c>
      <c r="G226" s="91">
        <v>169524.13200499999</v>
      </c>
      <c r="H226" s="100">
        <v>1.573674</v>
      </c>
      <c r="I226" s="91">
        <v>2.6677568420000002</v>
      </c>
      <c r="J226" s="92">
        <f t="shared" si="3"/>
        <v>-7.4432678468033964E-3</v>
      </c>
      <c r="K226" s="92">
        <f>I226/'סכום נכסי הקרן'!$C$42</f>
        <v>1.8735355531532297E-5</v>
      </c>
    </row>
    <row r="227" spans="2:11">
      <c r="B227" s="86" t="s">
        <v>1530</v>
      </c>
      <c r="C227" s="88" t="s">
        <v>1531</v>
      </c>
      <c r="D227" s="89" t="s">
        <v>682</v>
      </c>
      <c r="E227" s="89" t="s">
        <v>115</v>
      </c>
      <c r="F227" s="99">
        <v>45078</v>
      </c>
      <c r="G227" s="91">
        <v>160649.30245500003</v>
      </c>
      <c r="H227" s="100">
        <v>1.221822</v>
      </c>
      <c r="I227" s="91">
        <v>1.9628490240000005</v>
      </c>
      <c r="J227" s="92">
        <f t="shared" si="3"/>
        <v>-5.4765152499864269E-3</v>
      </c>
      <c r="K227" s="92">
        <f>I227/'סכום נכסי הקרן'!$C$42</f>
        <v>1.3784867398856128E-5</v>
      </c>
    </row>
    <row r="228" spans="2:11">
      <c r="B228" s="86" t="s">
        <v>1532</v>
      </c>
      <c r="C228" s="88" t="s">
        <v>1533</v>
      </c>
      <c r="D228" s="89" t="s">
        <v>682</v>
      </c>
      <c r="E228" s="89" t="s">
        <v>115</v>
      </c>
      <c r="F228" s="99">
        <v>45068</v>
      </c>
      <c r="G228" s="91">
        <v>214199.06994000002</v>
      </c>
      <c r="H228" s="100">
        <v>0.23438200000000001</v>
      </c>
      <c r="I228" s="91">
        <v>0.50204454800000009</v>
      </c>
      <c r="J228" s="92">
        <f t="shared" si="3"/>
        <v>-1.400746868290234E-3</v>
      </c>
      <c r="K228" s="92">
        <f>I228/'סכום נכסי הקרן'!$C$42</f>
        <v>3.5258022587980051E-6</v>
      </c>
    </row>
    <row r="229" spans="2:11">
      <c r="B229" s="86" t="s">
        <v>1534</v>
      </c>
      <c r="C229" s="88" t="s">
        <v>1535</v>
      </c>
      <c r="D229" s="89" t="s">
        <v>682</v>
      </c>
      <c r="E229" s="89" t="s">
        <v>115</v>
      </c>
      <c r="F229" s="99">
        <v>45068</v>
      </c>
      <c r="G229" s="91">
        <v>84983.480999000021</v>
      </c>
      <c r="H229" s="100">
        <v>0.23438200000000001</v>
      </c>
      <c r="I229" s="91">
        <v>0.19918617200000005</v>
      </c>
      <c r="J229" s="92">
        <f t="shared" si="3"/>
        <v>-5.5574631324493528E-4</v>
      </c>
      <c r="K229" s="92">
        <f>I229/'סכום נכסי הקרן'!$C$42</f>
        <v>1.3988620291897443E-6</v>
      </c>
    </row>
    <row r="230" spans="2:11">
      <c r="B230" s="86" t="s">
        <v>1536</v>
      </c>
      <c r="C230" s="88" t="s">
        <v>1537</v>
      </c>
      <c r="D230" s="89" t="s">
        <v>682</v>
      </c>
      <c r="E230" s="89" t="s">
        <v>115</v>
      </c>
      <c r="F230" s="99">
        <v>45097</v>
      </c>
      <c r="G230" s="91">
        <v>198294.788997</v>
      </c>
      <c r="H230" s="100">
        <v>-0.68732599999999999</v>
      </c>
      <c r="I230" s="91">
        <v>-1.3629318920000002</v>
      </c>
      <c r="J230" s="92">
        <f t="shared" si="3"/>
        <v>3.8026955715728308E-3</v>
      </c>
      <c r="K230" s="92">
        <f>I230/'סכום נכסי הקרן'!$C$42</f>
        <v>-9.5717170170353861E-6</v>
      </c>
    </row>
    <row r="231" spans="2:11">
      <c r="B231" s="86" t="s">
        <v>1538</v>
      </c>
      <c r="C231" s="88" t="s">
        <v>1539</v>
      </c>
      <c r="D231" s="89" t="s">
        <v>682</v>
      </c>
      <c r="E231" s="89" t="s">
        <v>116</v>
      </c>
      <c r="F231" s="99">
        <v>45078</v>
      </c>
      <c r="G231" s="91">
        <v>155602.15191799999</v>
      </c>
      <c r="H231" s="100">
        <v>1.1746160000000001</v>
      </c>
      <c r="I231" s="91">
        <v>1.8277276560000004</v>
      </c>
      <c r="J231" s="92">
        <f t="shared" si="3"/>
        <v>-5.0995151733615688E-3</v>
      </c>
      <c r="K231" s="92">
        <f>I231/'סכום נכסי הקרן'!$C$42</f>
        <v>1.2835925265326024E-5</v>
      </c>
    </row>
    <row r="232" spans="2:11">
      <c r="B232" s="86" t="s">
        <v>1540</v>
      </c>
      <c r="C232" s="88" t="s">
        <v>1541</v>
      </c>
      <c r="D232" s="89" t="s">
        <v>682</v>
      </c>
      <c r="E232" s="89" t="s">
        <v>117</v>
      </c>
      <c r="F232" s="99">
        <v>45077</v>
      </c>
      <c r="G232" s="91">
        <v>207802.94765600003</v>
      </c>
      <c r="H232" s="100">
        <v>-2.266187</v>
      </c>
      <c r="I232" s="91">
        <v>-4.7092029050000006</v>
      </c>
      <c r="J232" s="92">
        <f t="shared" si="3"/>
        <v>1.3139075501566891E-2</v>
      </c>
      <c r="K232" s="92">
        <f>I232/'סכום נכסי הקרן'!$C$42</f>
        <v>-3.3072201074051152E-5</v>
      </c>
    </row>
    <row r="233" spans="2:11">
      <c r="B233" s="86" t="s">
        <v>1542</v>
      </c>
      <c r="C233" s="88" t="s">
        <v>1543</v>
      </c>
      <c r="D233" s="89" t="s">
        <v>682</v>
      </c>
      <c r="E233" s="89" t="s">
        <v>117</v>
      </c>
      <c r="F233" s="99">
        <v>45078</v>
      </c>
      <c r="G233" s="91">
        <v>105942.98903900001</v>
      </c>
      <c r="H233" s="100">
        <v>-1.5885640000000001</v>
      </c>
      <c r="I233" s="91">
        <v>-1.6829722870000003</v>
      </c>
      <c r="J233" s="92">
        <f t="shared" si="3"/>
        <v>4.6956354168684314E-3</v>
      </c>
      <c r="K233" s="92">
        <f>I233/'סכום נכסי הקרן'!$C$42</f>
        <v>-1.1819324628935209E-5</v>
      </c>
    </row>
    <row r="234" spans="2:11">
      <c r="B234" s="86" t="s">
        <v>1544</v>
      </c>
      <c r="C234" s="88" t="s">
        <v>1545</v>
      </c>
      <c r="D234" s="89" t="s">
        <v>682</v>
      </c>
      <c r="E234" s="89" t="s">
        <v>117</v>
      </c>
      <c r="F234" s="99">
        <v>45083</v>
      </c>
      <c r="G234" s="91">
        <v>213940.24939500005</v>
      </c>
      <c r="H234" s="100">
        <v>0.66752199999999995</v>
      </c>
      <c r="I234" s="91">
        <v>1.428098834</v>
      </c>
      <c r="J234" s="92">
        <f t="shared" si="3"/>
        <v>-3.9845168666873656E-3</v>
      </c>
      <c r="K234" s="92">
        <f>I234/'סכום נכסי הקרן'!$C$42</f>
        <v>1.0029377103611125E-5</v>
      </c>
    </row>
    <row r="235" spans="2:11">
      <c r="B235" s="86" t="s">
        <v>1546</v>
      </c>
      <c r="C235" s="88" t="s">
        <v>1547</v>
      </c>
      <c r="D235" s="89" t="s">
        <v>682</v>
      </c>
      <c r="E235" s="89" t="s">
        <v>117</v>
      </c>
      <c r="F235" s="99">
        <v>45084</v>
      </c>
      <c r="G235" s="91">
        <v>165099.45670500002</v>
      </c>
      <c r="H235" s="100">
        <v>0.98641900000000005</v>
      </c>
      <c r="I235" s="91">
        <v>1.6285716530000003</v>
      </c>
      <c r="J235" s="92">
        <f t="shared" si="3"/>
        <v>-4.5438530341853243E-3</v>
      </c>
      <c r="K235" s="92">
        <f>I235/'סכום נכסי הקרן'!$C$42</f>
        <v>1.1437275109621947E-5</v>
      </c>
    </row>
    <row r="236" spans="2:11">
      <c r="B236" s="86" t="s">
        <v>1548</v>
      </c>
      <c r="C236" s="88" t="s">
        <v>1549</v>
      </c>
      <c r="D236" s="89" t="s">
        <v>682</v>
      </c>
      <c r="E236" s="89" t="s">
        <v>117</v>
      </c>
      <c r="F236" s="99">
        <v>45085</v>
      </c>
      <c r="G236" s="91">
        <v>165198.06769900004</v>
      </c>
      <c r="H236" s="100">
        <v>1.0455220000000001</v>
      </c>
      <c r="I236" s="91">
        <v>1.7271826470000002</v>
      </c>
      <c r="J236" s="92">
        <f t="shared" si="3"/>
        <v>-4.8189860708346679E-3</v>
      </c>
      <c r="K236" s="92">
        <f>I236/'סכום נכסי הקרן'!$C$42</f>
        <v>1.2129809002824421E-5</v>
      </c>
    </row>
    <row r="237" spans="2:11">
      <c r="B237" s="86" t="s">
        <v>1550</v>
      </c>
      <c r="C237" s="88" t="s">
        <v>1551</v>
      </c>
      <c r="D237" s="89" t="s">
        <v>682</v>
      </c>
      <c r="E237" s="89" t="s">
        <v>117</v>
      </c>
      <c r="F237" s="99">
        <v>45089</v>
      </c>
      <c r="G237" s="91">
        <v>116587.77820600002</v>
      </c>
      <c r="H237" s="100">
        <v>1.851102</v>
      </c>
      <c r="I237" s="91">
        <v>2.1581586780000004</v>
      </c>
      <c r="J237" s="92">
        <f t="shared" si="3"/>
        <v>-6.0214457492363642E-3</v>
      </c>
      <c r="K237" s="92">
        <f>I237/'סכום נכסי הקרן'!$C$42</f>
        <v>1.5156505079180576E-5</v>
      </c>
    </row>
    <row r="238" spans="2:11">
      <c r="B238" s="86" t="s">
        <v>1552</v>
      </c>
      <c r="C238" s="88" t="s">
        <v>1553</v>
      </c>
      <c r="D238" s="89" t="s">
        <v>682</v>
      </c>
      <c r="E238" s="89" t="s">
        <v>117</v>
      </c>
      <c r="F238" s="99">
        <v>45090</v>
      </c>
      <c r="G238" s="91">
        <v>100287.38089800002</v>
      </c>
      <c r="H238" s="100">
        <v>2.1985320000000002</v>
      </c>
      <c r="I238" s="91">
        <v>2.2048498640000003</v>
      </c>
      <c r="J238" s="92">
        <f t="shared" si="3"/>
        <v>-6.1517181181462571E-3</v>
      </c>
      <c r="K238" s="92">
        <f>I238/'סכום נכסי הקרן'!$C$42</f>
        <v>1.5484412014373024E-5</v>
      </c>
    </row>
    <row r="239" spans="2:11">
      <c r="B239" s="86" t="s">
        <v>1554</v>
      </c>
      <c r="C239" s="88" t="s">
        <v>1555</v>
      </c>
      <c r="D239" s="89" t="s">
        <v>682</v>
      </c>
      <c r="E239" s="89" t="s">
        <v>117</v>
      </c>
      <c r="F239" s="99">
        <v>45090</v>
      </c>
      <c r="G239" s="91">
        <v>150715.07101000004</v>
      </c>
      <c r="H239" s="100">
        <v>2.3828239999999998</v>
      </c>
      <c r="I239" s="91">
        <v>3.5912744660000002</v>
      </c>
      <c r="J239" s="92">
        <f t="shared" si="3"/>
        <v>-1.0019960343081311E-2</v>
      </c>
      <c r="K239" s="92">
        <f>I239/'סכום נכסי הקרן'!$C$42</f>
        <v>2.5221115685109276E-5</v>
      </c>
    </row>
    <row r="240" spans="2:11">
      <c r="B240" s="86" t="s">
        <v>1556</v>
      </c>
      <c r="C240" s="88" t="s">
        <v>1557</v>
      </c>
      <c r="D240" s="89" t="s">
        <v>682</v>
      </c>
      <c r="E240" s="89" t="s">
        <v>115</v>
      </c>
      <c r="F240" s="99">
        <v>45078</v>
      </c>
      <c r="G240" s="91">
        <v>519868.28537900007</v>
      </c>
      <c r="H240" s="100">
        <v>-1.6122620000000001</v>
      </c>
      <c r="I240" s="91">
        <v>-8.3816408160000009</v>
      </c>
      <c r="J240" s="92">
        <f t="shared" si="3"/>
        <v>2.338548873982713E-2</v>
      </c>
      <c r="K240" s="92">
        <f>I240/'סכום נכסי הקרן'!$C$42</f>
        <v>-5.8863318482817886E-5</v>
      </c>
    </row>
    <row r="241" spans="2:11">
      <c r="B241" s="86" t="s">
        <v>1558</v>
      </c>
      <c r="C241" s="88" t="s">
        <v>1559</v>
      </c>
      <c r="D241" s="89" t="s">
        <v>682</v>
      </c>
      <c r="E241" s="89" t="s">
        <v>115</v>
      </c>
      <c r="F241" s="99">
        <v>45078</v>
      </c>
      <c r="G241" s="91">
        <v>132619.46055600003</v>
      </c>
      <c r="H241" s="100">
        <v>-1.6122620000000001</v>
      </c>
      <c r="I241" s="91">
        <v>-2.1381736810000005</v>
      </c>
      <c r="J241" s="92">
        <f t="shared" si="3"/>
        <v>5.9656859126400712E-3</v>
      </c>
      <c r="K241" s="92">
        <f>I241/'סכום נכסי הקרן'!$C$42</f>
        <v>-1.5016152698410033E-5</v>
      </c>
    </row>
    <row r="242" spans="2:11">
      <c r="B242" s="86" t="s">
        <v>1560</v>
      </c>
      <c r="C242" s="88" t="s">
        <v>1561</v>
      </c>
      <c r="D242" s="89" t="s">
        <v>682</v>
      </c>
      <c r="E242" s="89" t="s">
        <v>115</v>
      </c>
      <c r="F242" s="99">
        <v>45106</v>
      </c>
      <c r="G242" s="91">
        <v>107836.05248900002</v>
      </c>
      <c r="H242" s="100">
        <v>0.64989399999999997</v>
      </c>
      <c r="I242" s="91">
        <v>0.70082035199999992</v>
      </c>
      <c r="J242" s="92">
        <f t="shared" si="3"/>
        <v>-1.955348220011064E-3</v>
      </c>
      <c r="K242" s="92">
        <f>I242/'סכום נכסי הקרן'!$C$42</f>
        <v>4.9217823197897015E-6</v>
      </c>
    </row>
    <row r="243" spans="2:11">
      <c r="B243" s="86" t="s">
        <v>1562</v>
      </c>
      <c r="C243" s="88" t="s">
        <v>1563</v>
      </c>
      <c r="D243" s="89" t="s">
        <v>682</v>
      </c>
      <c r="E243" s="89" t="s">
        <v>115</v>
      </c>
      <c r="F243" s="99">
        <v>45097</v>
      </c>
      <c r="G243" s="91">
        <v>200556.95456899999</v>
      </c>
      <c r="H243" s="100">
        <v>0.67651300000000003</v>
      </c>
      <c r="I243" s="91">
        <v>1.3567935570000003</v>
      </c>
      <c r="J243" s="92">
        <f t="shared" si="3"/>
        <v>-3.7855690963187537E-3</v>
      </c>
      <c r="K243" s="92">
        <f>I243/'סכום נכסי הקרן'!$C$42</f>
        <v>9.5286081823822134E-6</v>
      </c>
    </row>
    <row r="244" spans="2:11">
      <c r="B244" s="86" t="s">
        <v>1564</v>
      </c>
      <c r="C244" s="88" t="s">
        <v>1565</v>
      </c>
      <c r="D244" s="89" t="s">
        <v>682</v>
      </c>
      <c r="E244" s="89" t="s">
        <v>115</v>
      </c>
      <c r="F244" s="99">
        <v>45019</v>
      </c>
      <c r="G244" s="91">
        <v>487658.48335300008</v>
      </c>
      <c r="H244" s="100">
        <v>0.80037899999999995</v>
      </c>
      <c r="I244" s="91">
        <v>3.9031178620000011</v>
      </c>
      <c r="J244" s="92">
        <f t="shared" si="3"/>
        <v>-1.0890029865963557E-2</v>
      </c>
      <c r="K244" s="92">
        <f>I244/'סכום נכסי הקרן'!$C$42</f>
        <v>2.741115669718306E-5</v>
      </c>
    </row>
    <row r="245" spans="2:11">
      <c r="B245" s="86" t="s">
        <v>1566</v>
      </c>
      <c r="C245" s="88" t="s">
        <v>1567</v>
      </c>
      <c r="D245" s="89" t="s">
        <v>682</v>
      </c>
      <c r="E245" s="89" t="s">
        <v>115</v>
      </c>
      <c r="F245" s="99">
        <v>45019</v>
      </c>
      <c r="G245" s="91">
        <v>370931.77089200006</v>
      </c>
      <c r="H245" s="100">
        <v>0.81842999999999999</v>
      </c>
      <c r="I245" s="91">
        <v>3.0358154210000001</v>
      </c>
      <c r="J245" s="92">
        <f t="shared" si="3"/>
        <v>-8.4701824979741599E-3</v>
      </c>
      <c r="K245" s="92">
        <f>I245/'סכום נכסי הקרן'!$C$42</f>
        <v>2.1320189435969365E-5</v>
      </c>
    </row>
    <row r="246" spans="2:11">
      <c r="B246" s="86" t="s">
        <v>1568</v>
      </c>
      <c r="C246" s="88" t="s">
        <v>1569</v>
      </c>
      <c r="D246" s="89" t="s">
        <v>682</v>
      </c>
      <c r="E246" s="89" t="s">
        <v>115</v>
      </c>
      <c r="F246" s="99">
        <v>45036</v>
      </c>
      <c r="G246" s="91">
        <v>162793.93166500004</v>
      </c>
      <c r="H246" s="100">
        <v>1.147578</v>
      </c>
      <c r="I246" s="91">
        <v>1.8681880930000001</v>
      </c>
      <c r="J246" s="92">
        <f t="shared" si="3"/>
        <v>-5.2124032241195745E-3</v>
      </c>
      <c r="K246" s="92">
        <f>I246/'סכום נכסי הקרן'!$C$42</f>
        <v>1.3120074352762291E-5</v>
      </c>
    </row>
    <row r="247" spans="2:11">
      <c r="B247" s="86" t="s">
        <v>1570</v>
      </c>
      <c r="C247" s="88" t="s">
        <v>1571</v>
      </c>
      <c r="D247" s="89" t="s">
        <v>682</v>
      </c>
      <c r="E247" s="89" t="s">
        <v>115</v>
      </c>
      <c r="F247" s="99">
        <v>45036</v>
      </c>
      <c r="G247" s="91">
        <v>855377.91285900015</v>
      </c>
      <c r="H247" s="100">
        <v>1.1700280000000001</v>
      </c>
      <c r="I247" s="91">
        <v>10.008160907000001</v>
      </c>
      <c r="J247" s="92">
        <f t="shared" si="3"/>
        <v>-2.7923617742035507E-2</v>
      </c>
      <c r="K247" s="92">
        <f>I247/'סכום נכסי הקרן'!$C$42</f>
        <v>7.0286185703812256E-5</v>
      </c>
    </row>
    <row r="248" spans="2:11">
      <c r="B248" s="86" t="s">
        <v>1572</v>
      </c>
      <c r="C248" s="88" t="s">
        <v>1573</v>
      </c>
      <c r="D248" s="89" t="s">
        <v>682</v>
      </c>
      <c r="E248" s="89" t="s">
        <v>115</v>
      </c>
      <c r="F248" s="99">
        <v>45056</v>
      </c>
      <c r="G248" s="91">
        <v>108792.57913100002</v>
      </c>
      <c r="H248" s="100">
        <v>1.1768559999999999</v>
      </c>
      <c r="I248" s="91">
        <v>1.2803325110000003</v>
      </c>
      <c r="J248" s="92">
        <f t="shared" si="3"/>
        <v>-3.5722362931693901E-3</v>
      </c>
      <c r="K248" s="92">
        <f>I248/'סכום נכסי הקרן'!$C$42</f>
        <v>8.9916308767410854E-6</v>
      </c>
    </row>
    <row r="249" spans="2:11">
      <c r="B249" s="86" t="s">
        <v>1574</v>
      </c>
      <c r="C249" s="88" t="s">
        <v>1575</v>
      </c>
      <c r="D249" s="89" t="s">
        <v>682</v>
      </c>
      <c r="E249" s="89" t="s">
        <v>115</v>
      </c>
      <c r="F249" s="99">
        <v>45056</v>
      </c>
      <c r="G249" s="91">
        <v>299182.30441100005</v>
      </c>
      <c r="H249" s="100">
        <v>1.1777519999999999</v>
      </c>
      <c r="I249" s="91">
        <v>3.5236261910000004</v>
      </c>
      <c r="J249" s="92">
        <f t="shared" si="3"/>
        <v>-9.8312159184501206E-3</v>
      </c>
      <c r="K249" s="92">
        <f>I249/'סכום נכסי הקרן'!$C$42</f>
        <v>2.4746029476626465E-5</v>
      </c>
    </row>
    <row r="250" spans="2:11">
      <c r="B250" s="86" t="s">
        <v>1576</v>
      </c>
      <c r="C250" s="88" t="s">
        <v>1577</v>
      </c>
      <c r="D250" s="89" t="s">
        <v>682</v>
      </c>
      <c r="E250" s="89" t="s">
        <v>115</v>
      </c>
      <c r="F250" s="99">
        <v>45029</v>
      </c>
      <c r="G250" s="91">
        <v>674049.59051500005</v>
      </c>
      <c r="H250" s="100">
        <v>1.7171430000000001</v>
      </c>
      <c r="I250" s="91">
        <v>11.574395527</v>
      </c>
      <c r="J250" s="92">
        <f t="shared" si="3"/>
        <v>-3.2293545167226358E-2</v>
      </c>
      <c r="K250" s="92">
        <f>I250/'סכום נכסי הקרן'!$C$42</f>
        <v>8.1285674858714164E-5</v>
      </c>
    </row>
    <row r="251" spans="2:11">
      <c r="B251" s="86" t="s">
        <v>1578</v>
      </c>
      <c r="C251" s="88" t="s">
        <v>1579</v>
      </c>
      <c r="D251" s="89" t="s">
        <v>682</v>
      </c>
      <c r="E251" s="89" t="s">
        <v>115</v>
      </c>
      <c r="F251" s="99">
        <v>45029</v>
      </c>
      <c r="G251" s="91">
        <v>780176.84415100003</v>
      </c>
      <c r="H251" s="100">
        <v>1.7198</v>
      </c>
      <c r="I251" s="91">
        <v>13.417482951000002</v>
      </c>
      <c r="J251" s="92">
        <f t="shared" si="3"/>
        <v>-3.7435915395999594E-2</v>
      </c>
      <c r="K251" s="92">
        <f>I251/'סכום נכסי הקרן'!$C$42</f>
        <v>9.4229470043004081E-5</v>
      </c>
    </row>
    <row r="252" spans="2:11">
      <c r="B252" s="86" t="s">
        <v>1580</v>
      </c>
      <c r="C252" s="88" t="s">
        <v>1581</v>
      </c>
      <c r="D252" s="89" t="s">
        <v>682</v>
      </c>
      <c r="E252" s="89" t="s">
        <v>115</v>
      </c>
      <c r="F252" s="99">
        <v>45099</v>
      </c>
      <c r="G252" s="91">
        <v>104585.07403600002</v>
      </c>
      <c r="H252" s="100">
        <v>1.1961379999999999</v>
      </c>
      <c r="I252" s="91">
        <v>1.2509822549999998</v>
      </c>
      <c r="J252" s="92">
        <f t="shared" si="3"/>
        <v>-3.4903465896773457E-3</v>
      </c>
      <c r="K252" s="92">
        <f>I252/'סכום נכסי הקרן'!$C$42</f>
        <v>8.7855073378771566E-6</v>
      </c>
    </row>
    <row r="253" spans="2:11">
      <c r="B253" s="86" t="s">
        <v>1582</v>
      </c>
      <c r="C253" s="88" t="s">
        <v>1583</v>
      </c>
      <c r="D253" s="89" t="s">
        <v>682</v>
      </c>
      <c r="E253" s="89" t="s">
        <v>116</v>
      </c>
      <c r="F253" s="99">
        <v>45064</v>
      </c>
      <c r="G253" s="91">
        <v>122862.39575400003</v>
      </c>
      <c r="H253" s="100">
        <v>-1.3428929999999999</v>
      </c>
      <c r="I253" s="91">
        <v>-1.649909939</v>
      </c>
      <c r="J253" s="92">
        <f t="shared" si="3"/>
        <v>4.6033886618666768E-3</v>
      </c>
      <c r="K253" s="92">
        <f>I253/'סכום נכסי הקרן'!$C$42</f>
        <v>-1.1587131486466173E-5</v>
      </c>
    </row>
    <row r="254" spans="2:11">
      <c r="B254" s="86" t="s">
        <v>1584</v>
      </c>
      <c r="C254" s="88" t="s">
        <v>1585</v>
      </c>
      <c r="D254" s="89" t="s">
        <v>682</v>
      </c>
      <c r="E254" s="89" t="s">
        <v>116</v>
      </c>
      <c r="F254" s="99">
        <v>45064</v>
      </c>
      <c r="G254" s="91">
        <v>264542.13582800009</v>
      </c>
      <c r="H254" s="100">
        <v>-1.1942600000000001</v>
      </c>
      <c r="I254" s="91">
        <v>-3.1593214260000004</v>
      </c>
      <c r="J254" s="92">
        <f t="shared" si="3"/>
        <v>8.8147747267075909E-3</v>
      </c>
      <c r="K254" s="92">
        <f>I254/'סכום נכסי הקרן'!$C$42</f>
        <v>-2.2187558184696658E-5</v>
      </c>
    </row>
    <row r="255" spans="2:11">
      <c r="B255" s="86" t="s">
        <v>1586</v>
      </c>
      <c r="C255" s="88" t="s">
        <v>1587</v>
      </c>
      <c r="D255" s="89" t="s">
        <v>682</v>
      </c>
      <c r="E255" s="89" t="s">
        <v>116</v>
      </c>
      <c r="F255" s="99">
        <v>45064</v>
      </c>
      <c r="G255" s="91">
        <v>369193.64487600006</v>
      </c>
      <c r="H255" s="100">
        <v>-1.1764209999999999</v>
      </c>
      <c r="I255" s="91">
        <v>-4.343272218000001</v>
      </c>
      <c r="J255" s="92">
        <f t="shared" si="3"/>
        <v>1.2118097849546768E-2</v>
      </c>
      <c r="K255" s="92">
        <f>I255/'סכום נכסי הקרן'!$C$42</f>
        <v>-3.0502311115226016E-5</v>
      </c>
    </row>
    <row r="256" spans="2:11">
      <c r="B256" s="86" t="s">
        <v>1588</v>
      </c>
      <c r="C256" s="88" t="s">
        <v>1589</v>
      </c>
      <c r="D256" s="89" t="s">
        <v>682</v>
      </c>
      <c r="E256" s="89" t="s">
        <v>113</v>
      </c>
      <c r="F256" s="99">
        <v>45069</v>
      </c>
      <c r="G256" s="91">
        <v>53897.569940000009</v>
      </c>
      <c r="H256" s="100">
        <v>4.7532589999999999</v>
      </c>
      <c r="I256" s="91">
        <v>2.5618910500000007</v>
      </c>
      <c r="J256" s="92">
        <f t="shared" si="3"/>
        <v>-7.1478933084405888E-3</v>
      </c>
      <c r="K256" s="92">
        <f>I256/'סכום נכסי הקרן'!$C$42</f>
        <v>1.7991872009900592E-5</v>
      </c>
    </row>
    <row r="257" spans="2:11">
      <c r="B257" s="86" t="s">
        <v>1590</v>
      </c>
      <c r="C257" s="88" t="s">
        <v>1591</v>
      </c>
      <c r="D257" s="89" t="s">
        <v>682</v>
      </c>
      <c r="E257" s="89" t="s">
        <v>113</v>
      </c>
      <c r="F257" s="99">
        <v>45070</v>
      </c>
      <c r="G257" s="91">
        <v>52573.760628000011</v>
      </c>
      <c r="H257" s="100">
        <v>4.6986379999999999</v>
      </c>
      <c r="I257" s="91">
        <v>2.4702506410000007</v>
      </c>
      <c r="J257" s="92">
        <f t="shared" si="3"/>
        <v>-6.8922087951300559E-3</v>
      </c>
      <c r="K257" s="92">
        <f>I257/'סכום נכסי הקרן'!$C$42</f>
        <v>1.7348291749271264E-5</v>
      </c>
    </row>
    <row r="258" spans="2:11">
      <c r="B258" s="86" t="s">
        <v>1592</v>
      </c>
      <c r="C258" s="88" t="s">
        <v>1593</v>
      </c>
      <c r="D258" s="89" t="s">
        <v>682</v>
      </c>
      <c r="E258" s="89" t="s">
        <v>113</v>
      </c>
      <c r="F258" s="99">
        <v>45083</v>
      </c>
      <c r="G258" s="91">
        <v>124778.91501500004</v>
      </c>
      <c r="H258" s="100">
        <v>4.0065410000000004</v>
      </c>
      <c r="I258" s="91">
        <v>4.9993185020000013</v>
      </c>
      <c r="J258" s="92">
        <f t="shared" si="3"/>
        <v>-1.3948522622462428E-2</v>
      </c>
      <c r="K258" s="92">
        <f>I258/'סכום נכסי הקרן'!$C$42</f>
        <v>3.5109650203396412E-5</v>
      </c>
    </row>
    <row r="259" spans="2:11">
      <c r="B259" s="86" t="s">
        <v>1594</v>
      </c>
      <c r="C259" s="88" t="s">
        <v>1595</v>
      </c>
      <c r="D259" s="89" t="s">
        <v>682</v>
      </c>
      <c r="E259" s="89" t="s">
        <v>113</v>
      </c>
      <c r="F259" s="99">
        <v>45084</v>
      </c>
      <c r="G259" s="91">
        <v>106922.43094400002</v>
      </c>
      <c r="H259" s="100">
        <v>3.978885</v>
      </c>
      <c r="I259" s="91">
        <v>4.2543204380000006</v>
      </c>
      <c r="J259" s="92">
        <f t="shared" si="3"/>
        <v>-1.1869914839174066E-2</v>
      </c>
      <c r="K259" s="92">
        <f>I259/'סכום נכסי הקרן'!$C$42</f>
        <v>2.9877612792940674E-5</v>
      </c>
    </row>
    <row r="260" spans="2:11">
      <c r="B260" s="86" t="s">
        <v>1596</v>
      </c>
      <c r="C260" s="88" t="s">
        <v>1597</v>
      </c>
      <c r="D260" s="89" t="s">
        <v>682</v>
      </c>
      <c r="E260" s="89" t="s">
        <v>113</v>
      </c>
      <c r="F260" s="99">
        <v>45090</v>
      </c>
      <c r="G260" s="91">
        <v>124681.54982400002</v>
      </c>
      <c r="H260" s="100">
        <v>3.9318689999999998</v>
      </c>
      <c r="I260" s="91">
        <v>4.9023155870000013</v>
      </c>
      <c r="J260" s="92">
        <f t="shared" si="3"/>
        <v>-1.3677876262607379E-2</v>
      </c>
      <c r="K260" s="92">
        <f>I260/'סכום נכסי הקרן'!$C$42</f>
        <v>3.4428409667711934E-5</v>
      </c>
    </row>
    <row r="261" spans="2:11">
      <c r="B261" s="86" t="s">
        <v>1598</v>
      </c>
      <c r="C261" s="88" t="s">
        <v>1599</v>
      </c>
      <c r="D261" s="89" t="s">
        <v>682</v>
      </c>
      <c r="E261" s="89" t="s">
        <v>113</v>
      </c>
      <c r="F261" s="99">
        <v>45089</v>
      </c>
      <c r="G261" s="91">
        <v>124670.74087300003</v>
      </c>
      <c r="H261" s="100">
        <v>3.9235720000000001</v>
      </c>
      <c r="I261" s="91">
        <v>4.8915468260000008</v>
      </c>
      <c r="J261" s="92">
        <f t="shared" si="3"/>
        <v>-1.3647830506097906E-2</v>
      </c>
      <c r="K261" s="92">
        <f>I261/'סכום נכסי הקרן'!$C$42</f>
        <v>3.435278187330701E-5</v>
      </c>
    </row>
    <row r="262" spans="2:11">
      <c r="B262" s="86" t="s">
        <v>1600</v>
      </c>
      <c r="C262" s="88" t="s">
        <v>1601</v>
      </c>
      <c r="D262" s="89" t="s">
        <v>682</v>
      </c>
      <c r="E262" s="89" t="s">
        <v>113</v>
      </c>
      <c r="F262" s="99">
        <v>45076</v>
      </c>
      <c r="G262" s="91">
        <v>149140.94168700004</v>
      </c>
      <c r="H262" s="100">
        <v>3.8544320000000001</v>
      </c>
      <c r="I262" s="91">
        <v>5.7485360370000009</v>
      </c>
      <c r="J262" s="92">
        <f t="shared" si="3"/>
        <v>-1.6038903087702294E-2</v>
      </c>
      <c r="K262" s="92">
        <f>I262/'סכום נכסי הקרן'!$C$42</f>
        <v>4.037132048297103E-5</v>
      </c>
    </row>
    <row r="263" spans="2:11">
      <c r="B263" s="86" t="s">
        <v>1602</v>
      </c>
      <c r="C263" s="88" t="s">
        <v>1603</v>
      </c>
      <c r="D263" s="89" t="s">
        <v>682</v>
      </c>
      <c r="E263" s="89" t="s">
        <v>113</v>
      </c>
      <c r="F263" s="99">
        <v>45085</v>
      </c>
      <c r="G263" s="91">
        <v>142377.987318</v>
      </c>
      <c r="H263" s="100">
        <v>3.8544320000000001</v>
      </c>
      <c r="I263" s="91">
        <v>5.4878625650000012</v>
      </c>
      <c r="J263" s="92">
        <f t="shared" si="3"/>
        <v>-1.5311601992600388E-2</v>
      </c>
      <c r="K263" s="92">
        <f>I263/'סכום נכסי הקרן'!$C$42</f>
        <v>3.8540640078119149E-5</v>
      </c>
    </row>
    <row r="264" spans="2:11">
      <c r="B264" s="86" t="s">
        <v>1604</v>
      </c>
      <c r="C264" s="88" t="s">
        <v>1605</v>
      </c>
      <c r="D264" s="89" t="s">
        <v>682</v>
      </c>
      <c r="E264" s="89" t="s">
        <v>113</v>
      </c>
      <c r="F264" s="99">
        <v>45082</v>
      </c>
      <c r="G264" s="91">
        <v>99635.819549000022</v>
      </c>
      <c r="H264" s="100">
        <v>3.8267760000000002</v>
      </c>
      <c r="I264" s="91">
        <v>3.8128393110000007</v>
      </c>
      <c r="J264" s="92">
        <f t="shared" si="3"/>
        <v>-1.0638145051974838E-2</v>
      </c>
      <c r="K264" s="92">
        <f>I264/'סכום נכסי הקרן'!$C$42</f>
        <v>2.677714061174832E-5</v>
      </c>
    </row>
    <row r="265" spans="2:11">
      <c r="B265" s="86" t="s">
        <v>1606</v>
      </c>
      <c r="C265" s="88" t="s">
        <v>1607</v>
      </c>
      <c r="D265" s="89" t="s">
        <v>682</v>
      </c>
      <c r="E265" s="89" t="s">
        <v>113</v>
      </c>
      <c r="F265" s="99">
        <v>45078</v>
      </c>
      <c r="G265" s="91">
        <v>124542.97677800001</v>
      </c>
      <c r="H265" s="100">
        <v>3.825393</v>
      </c>
      <c r="I265" s="91">
        <v>4.7642581559999995</v>
      </c>
      <c r="J265" s="92">
        <f t="shared" si="3"/>
        <v>-1.3292684321199328E-2</v>
      </c>
      <c r="K265" s="92">
        <f>I265/'סכום נכסי הקרן'!$C$42</f>
        <v>3.3458847894752189E-5</v>
      </c>
    </row>
    <row r="266" spans="2:11">
      <c r="B266" s="86" t="s">
        <v>1608</v>
      </c>
      <c r="C266" s="88" t="s">
        <v>1609</v>
      </c>
      <c r="D266" s="89" t="s">
        <v>682</v>
      </c>
      <c r="E266" s="89" t="s">
        <v>113</v>
      </c>
      <c r="F266" s="99">
        <v>45091</v>
      </c>
      <c r="G266" s="91">
        <v>99513.725639000011</v>
      </c>
      <c r="H266" s="100">
        <v>3.7092369999999999</v>
      </c>
      <c r="I266" s="91">
        <v>3.6911997050000003</v>
      </c>
      <c r="J266" s="92">
        <f t="shared" si="3"/>
        <v>-1.0298760234744318E-2</v>
      </c>
      <c r="K266" s="92">
        <f>I266/'סכום נכסי הקרן'!$C$42</f>
        <v>2.5922879372775359E-5</v>
      </c>
    </row>
    <row r="267" spans="2:11">
      <c r="B267" s="86" t="s">
        <v>1610</v>
      </c>
      <c r="C267" s="88" t="s">
        <v>1611</v>
      </c>
      <c r="D267" s="89" t="s">
        <v>682</v>
      </c>
      <c r="E267" s="89" t="s">
        <v>113</v>
      </c>
      <c r="F267" s="99">
        <v>45085</v>
      </c>
      <c r="G267" s="91">
        <v>10649.135406000001</v>
      </c>
      <c r="H267" s="100">
        <v>3.5916980000000001</v>
      </c>
      <c r="I267" s="91">
        <v>0.38248476800000003</v>
      </c>
      <c r="J267" s="92">
        <f t="shared" si="3"/>
        <v>-1.0671649419937864E-3</v>
      </c>
      <c r="K267" s="92">
        <f>I267/'סכום נכסי הקרן'!$C$42</f>
        <v>2.6861474033380615E-6</v>
      </c>
    </row>
    <row r="268" spans="2:11">
      <c r="B268" s="86" t="s">
        <v>1612</v>
      </c>
      <c r="C268" s="88" t="s">
        <v>1613</v>
      </c>
      <c r="D268" s="89" t="s">
        <v>682</v>
      </c>
      <c r="E268" s="89" t="s">
        <v>113</v>
      </c>
      <c r="F268" s="99">
        <v>45077</v>
      </c>
      <c r="G268" s="91">
        <v>212493.16333500002</v>
      </c>
      <c r="H268" s="100">
        <v>3.3704480000000001</v>
      </c>
      <c r="I268" s="91">
        <v>7.1619718290000014</v>
      </c>
      <c r="J268" s="92">
        <f t="shared" ref="J268:J286" si="4">IFERROR(I268/$I$11,0)</f>
        <v>-1.9982508823608677E-2</v>
      </c>
      <c r="K268" s="92">
        <f>I268/'סכום נכסי הקרן'!$C$42</f>
        <v>5.0297720695765588E-5</v>
      </c>
    </row>
    <row r="269" spans="2:11">
      <c r="B269" s="86" t="s">
        <v>1614</v>
      </c>
      <c r="C269" s="88" t="s">
        <v>1615</v>
      </c>
      <c r="D269" s="89" t="s">
        <v>682</v>
      </c>
      <c r="E269" s="89" t="s">
        <v>115</v>
      </c>
      <c r="F269" s="99">
        <v>45000</v>
      </c>
      <c r="G269" s="91">
        <v>120555.00000000001</v>
      </c>
      <c r="H269" s="100">
        <v>2.1403759999999998</v>
      </c>
      <c r="I269" s="91">
        <v>2.5803300000000005</v>
      </c>
      <c r="J269" s="92">
        <f t="shared" si="4"/>
        <v>-7.1993395427836409E-3</v>
      </c>
      <c r="K269" s="92">
        <f>I269/'סכום נכסי הקרן'!$C$42</f>
        <v>1.8121366676895486E-5</v>
      </c>
    </row>
    <row r="270" spans="2:11">
      <c r="B270" s="86" t="s">
        <v>1616</v>
      </c>
      <c r="C270" s="88" t="s">
        <v>1617</v>
      </c>
      <c r="D270" s="89" t="s">
        <v>682</v>
      </c>
      <c r="E270" s="89" t="s">
        <v>115</v>
      </c>
      <c r="F270" s="99">
        <v>44994</v>
      </c>
      <c r="G270" s="91">
        <v>1547122.5000000002</v>
      </c>
      <c r="H270" s="100">
        <v>2.1265610000000001</v>
      </c>
      <c r="I270" s="91">
        <v>32.900510000000004</v>
      </c>
      <c r="J270" s="92">
        <f t="shared" si="4"/>
        <v>-9.1795213255958963E-2</v>
      </c>
      <c r="K270" s="92">
        <f>I270/'סכום נכסי הקרן'!$C$42</f>
        <v>2.310565724410702E-4</v>
      </c>
    </row>
    <row r="271" spans="2:11">
      <c r="B271" s="86" t="s">
        <v>1618</v>
      </c>
      <c r="C271" s="88" t="s">
        <v>1619</v>
      </c>
      <c r="D271" s="89" t="s">
        <v>682</v>
      </c>
      <c r="E271" s="89" t="s">
        <v>115</v>
      </c>
      <c r="F271" s="99">
        <v>45103</v>
      </c>
      <c r="G271" s="91">
        <v>381757.50000000006</v>
      </c>
      <c r="H271" s="100">
        <v>-0.29775200000000002</v>
      </c>
      <c r="I271" s="91">
        <v>-1.13669</v>
      </c>
      <c r="J271" s="92">
        <f t="shared" si="4"/>
        <v>3.1714615048798935E-3</v>
      </c>
      <c r="K271" s="92">
        <f>I271/'סכום נכסי הקרן'!$C$42</f>
        <v>-7.9828457166177685E-6</v>
      </c>
    </row>
    <row r="272" spans="2:11">
      <c r="B272" s="86" t="s">
        <v>1520</v>
      </c>
      <c r="C272" s="88" t="s">
        <v>1620</v>
      </c>
      <c r="D272" s="89" t="s">
        <v>682</v>
      </c>
      <c r="E272" s="89" t="s">
        <v>116</v>
      </c>
      <c r="F272" s="99">
        <v>44966</v>
      </c>
      <c r="G272" s="91">
        <v>229642.24000000005</v>
      </c>
      <c r="H272" s="100">
        <v>-3.7353230000000002</v>
      </c>
      <c r="I272" s="91">
        <v>-8.5778799999999986</v>
      </c>
      <c r="J272" s="92">
        <f t="shared" si="4"/>
        <v>2.39330127066123E-2</v>
      </c>
      <c r="K272" s="92">
        <f>I272/'סכום נכסי הקרן'!$C$42</f>
        <v>-6.0241484147534693E-5</v>
      </c>
    </row>
    <row r="273" spans="2:11">
      <c r="B273" s="86" t="s">
        <v>1621</v>
      </c>
      <c r="C273" s="88" t="s">
        <v>1622</v>
      </c>
      <c r="D273" s="89" t="s">
        <v>682</v>
      </c>
      <c r="E273" s="89" t="s">
        <v>113</v>
      </c>
      <c r="F273" s="99">
        <v>44971</v>
      </c>
      <c r="G273" s="91">
        <v>125712.68000000002</v>
      </c>
      <c r="H273" s="100">
        <v>10.089753999999999</v>
      </c>
      <c r="I273" s="91">
        <v>12.684100000000003</v>
      </c>
      <c r="J273" s="92">
        <f t="shared" si="4"/>
        <v>-3.5389714763081462E-2</v>
      </c>
      <c r="K273" s="92">
        <f>I273/'סכום נכסי הקרן'!$C$42</f>
        <v>8.9079004261629344E-5</v>
      </c>
    </row>
    <row r="274" spans="2:11">
      <c r="B274" s="86" t="s">
        <v>1623</v>
      </c>
      <c r="C274" s="88" t="s">
        <v>1624</v>
      </c>
      <c r="D274" s="89" t="s">
        <v>682</v>
      </c>
      <c r="E274" s="89" t="s">
        <v>113</v>
      </c>
      <c r="F274" s="99">
        <v>45104</v>
      </c>
      <c r="G274" s="91">
        <v>542162.37000000011</v>
      </c>
      <c r="H274" s="100">
        <v>0.53914300000000004</v>
      </c>
      <c r="I274" s="91">
        <v>2.9230300000000007</v>
      </c>
      <c r="J274" s="92">
        <f t="shared" si="4"/>
        <v>-8.1555016078342178E-3</v>
      </c>
      <c r="K274" s="92">
        <f>I274/'סכום נכסי הקרן'!$C$42</f>
        <v>2.0528110140007602E-5</v>
      </c>
    </row>
    <row r="275" spans="2:11">
      <c r="B275" s="93"/>
      <c r="C275" s="88"/>
      <c r="D275" s="88"/>
      <c r="E275" s="88"/>
      <c r="F275" s="88"/>
      <c r="G275" s="91"/>
      <c r="H275" s="100"/>
      <c r="I275" s="88"/>
      <c r="J275" s="92"/>
      <c r="K275" s="88"/>
    </row>
    <row r="276" spans="2:11">
      <c r="B276" s="79" t="s">
        <v>180</v>
      </c>
      <c r="C276" s="80"/>
      <c r="D276" s="81"/>
      <c r="E276" s="81"/>
      <c r="F276" s="101"/>
      <c r="G276" s="83"/>
      <c r="H276" s="102"/>
      <c r="I276" s="83">
        <v>815.74834038800009</v>
      </c>
      <c r="J276" s="84">
        <f t="shared" si="4"/>
        <v>-2.2760070548788169</v>
      </c>
      <c r="K276" s="84">
        <f>I276/'סכום נכסי הקרן'!$C$42</f>
        <v>5.7289086249587839E-3</v>
      </c>
    </row>
    <row r="277" spans="2:11">
      <c r="B277" s="85" t="s">
        <v>172</v>
      </c>
      <c r="C277" s="80"/>
      <c r="D277" s="81"/>
      <c r="E277" s="81"/>
      <c r="F277" s="101"/>
      <c r="G277" s="83"/>
      <c r="H277" s="102"/>
      <c r="I277" s="83">
        <v>815.74834038800009</v>
      </c>
      <c r="J277" s="84">
        <f t="shared" si="4"/>
        <v>-2.2760070548788169</v>
      </c>
      <c r="K277" s="84">
        <f>I277/'סכום נכסי הקרן'!$C$42</f>
        <v>5.7289086249587839E-3</v>
      </c>
    </row>
    <row r="278" spans="2:11">
      <c r="B278" s="86" t="s">
        <v>1625</v>
      </c>
      <c r="C278" s="88" t="s">
        <v>1626</v>
      </c>
      <c r="D278" s="89" t="s">
        <v>682</v>
      </c>
      <c r="E278" s="89" t="s">
        <v>113</v>
      </c>
      <c r="F278" s="99">
        <v>44788</v>
      </c>
      <c r="G278" s="91">
        <v>2490002.1310080006</v>
      </c>
      <c r="H278" s="100">
        <v>1.405079</v>
      </c>
      <c r="I278" s="91">
        <v>34.98648891500001</v>
      </c>
      <c r="J278" s="92">
        <f t="shared" si="4"/>
        <v>-9.7615271344719881E-2</v>
      </c>
      <c r="K278" s="92">
        <f>I278/'סכום נכסי הקרן'!$C$42</f>
        <v>2.457061671824357E-4</v>
      </c>
    </row>
    <row r="279" spans="2:11">
      <c r="B279" s="86" t="s">
        <v>1627</v>
      </c>
      <c r="C279" s="88" t="s">
        <v>1628</v>
      </c>
      <c r="D279" s="89" t="s">
        <v>682</v>
      </c>
      <c r="E279" s="89" t="s">
        <v>122</v>
      </c>
      <c r="F279" s="99">
        <v>44909</v>
      </c>
      <c r="G279" s="91">
        <v>884914.97617500008</v>
      </c>
      <c r="H279" s="100">
        <v>19.873031999999998</v>
      </c>
      <c r="I279" s="91">
        <v>175.85943252000004</v>
      </c>
      <c r="J279" s="92">
        <f t="shared" si="4"/>
        <v>-0.49066273170979197</v>
      </c>
      <c r="K279" s="92">
        <f>I279/'סכום נכסי הקרן'!$C$42</f>
        <v>1.2350409677388855E-3</v>
      </c>
    </row>
    <row r="280" spans="2:11">
      <c r="B280" s="86" t="s">
        <v>1629</v>
      </c>
      <c r="C280" s="88" t="s">
        <v>1630</v>
      </c>
      <c r="D280" s="89" t="s">
        <v>682</v>
      </c>
      <c r="E280" s="89" t="s">
        <v>113</v>
      </c>
      <c r="F280" s="99">
        <v>44868</v>
      </c>
      <c r="G280" s="91">
        <v>555036.49158200016</v>
      </c>
      <c r="H280" s="100">
        <v>22.552578</v>
      </c>
      <c r="I280" s="91">
        <v>125.17503641700002</v>
      </c>
      <c r="J280" s="92">
        <f t="shared" si="4"/>
        <v>-0.34924896794064725</v>
      </c>
      <c r="K280" s="92">
        <f>I280/'סכום נכסי הקרן'!$C$42</f>
        <v>8.7909016819794474E-4</v>
      </c>
    </row>
    <row r="281" spans="2:11">
      <c r="B281" s="86" t="s">
        <v>1625</v>
      </c>
      <c r="C281" s="88" t="s">
        <v>1631</v>
      </c>
      <c r="D281" s="89" t="s">
        <v>682</v>
      </c>
      <c r="E281" s="89" t="s">
        <v>113</v>
      </c>
      <c r="F281" s="99">
        <v>44972</v>
      </c>
      <c r="G281" s="91">
        <v>2457509.6386740003</v>
      </c>
      <c r="H281" s="100">
        <v>6.1653229999999999</v>
      </c>
      <c r="I281" s="91">
        <v>151.51340348300002</v>
      </c>
      <c r="J281" s="92">
        <f t="shared" si="4"/>
        <v>-0.42273524586269762</v>
      </c>
      <c r="K281" s="92">
        <f>I281/'סכום נכסי הקרן'!$C$42</f>
        <v>1.064061550646567E-3</v>
      </c>
    </row>
    <row r="282" spans="2:11">
      <c r="B282" s="86" t="s">
        <v>1632</v>
      </c>
      <c r="C282" s="88" t="s">
        <v>1633</v>
      </c>
      <c r="D282" s="89" t="s">
        <v>682</v>
      </c>
      <c r="E282" s="89" t="s">
        <v>113</v>
      </c>
      <c r="F282" s="99">
        <v>44946</v>
      </c>
      <c r="G282" s="91">
        <v>370295.44523500005</v>
      </c>
      <c r="H282" s="100">
        <v>-9.3647760000000009</v>
      </c>
      <c r="I282" s="91">
        <v>-34.677338772000013</v>
      </c>
      <c r="J282" s="92">
        <f t="shared" si="4"/>
        <v>9.6752716226127647E-2</v>
      </c>
      <c r="K282" s="92">
        <f>I282/'סכום נכסי הקרן'!$C$42</f>
        <v>-2.4353504058253664E-4</v>
      </c>
    </row>
    <row r="283" spans="2:11">
      <c r="B283" s="86" t="s">
        <v>1634</v>
      </c>
      <c r="C283" s="88" t="s">
        <v>1635</v>
      </c>
      <c r="D283" s="89" t="s">
        <v>682</v>
      </c>
      <c r="E283" s="89" t="s">
        <v>122</v>
      </c>
      <c r="F283" s="99">
        <v>44972</v>
      </c>
      <c r="G283" s="91">
        <v>1197220.3195710003</v>
      </c>
      <c r="H283" s="100">
        <v>15.918257000000001</v>
      </c>
      <c r="I283" s="91">
        <v>190.57660530700002</v>
      </c>
      <c r="J283" s="92">
        <f t="shared" si="4"/>
        <v>-0.5317248919774431</v>
      </c>
      <c r="K283" s="92">
        <f>I283/'סכום נכסי הקרן'!$C$42</f>
        <v>1.3383980129697106E-3</v>
      </c>
    </row>
    <row r="284" spans="2:11">
      <c r="B284" s="86" t="s">
        <v>1636</v>
      </c>
      <c r="C284" s="88" t="s">
        <v>1637</v>
      </c>
      <c r="D284" s="89" t="s">
        <v>682</v>
      </c>
      <c r="E284" s="89" t="s">
        <v>113</v>
      </c>
      <c r="F284" s="99">
        <v>45068</v>
      </c>
      <c r="G284" s="91">
        <v>247334.03551400002</v>
      </c>
      <c r="H284" s="100">
        <v>5.4498439999999997</v>
      </c>
      <c r="I284" s="91">
        <v>13.479319107000002</v>
      </c>
      <c r="J284" s="92">
        <f t="shared" si="4"/>
        <v>-3.7608443515683723E-2</v>
      </c>
      <c r="K284" s="92">
        <f>I284/'סכום נכסי הקרן'!$C$42</f>
        <v>9.4663738395023278E-5</v>
      </c>
    </row>
    <row r="285" spans="2:11">
      <c r="B285" s="86" t="s">
        <v>1625</v>
      </c>
      <c r="C285" s="88" t="s">
        <v>1638</v>
      </c>
      <c r="D285" s="89" t="s">
        <v>682</v>
      </c>
      <c r="E285" s="89" t="s">
        <v>113</v>
      </c>
      <c r="F285" s="99">
        <v>45069</v>
      </c>
      <c r="G285" s="91">
        <v>1950585.2195820003</v>
      </c>
      <c r="H285" s="100">
        <v>7.1095499999999996</v>
      </c>
      <c r="I285" s="91">
        <v>138.67782503400005</v>
      </c>
      <c r="J285" s="92">
        <f t="shared" si="4"/>
        <v>-0.38692289337972569</v>
      </c>
      <c r="K285" s="92">
        <f>I285/'סכום נכסי הקרן'!$C$42</f>
        <v>9.7391873031568471E-4</v>
      </c>
    </row>
    <row r="286" spans="2:11">
      <c r="B286" s="86" t="s">
        <v>1634</v>
      </c>
      <c r="C286" s="88" t="s">
        <v>1639</v>
      </c>
      <c r="D286" s="89" t="s">
        <v>682</v>
      </c>
      <c r="E286" s="89" t="s">
        <v>122</v>
      </c>
      <c r="F286" s="99">
        <v>45082</v>
      </c>
      <c r="G286" s="91">
        <v>624770.64087400015</v>
      </c>
      <c r="H286" s="100">
        <v>3.2263950000000001</v>
      </c>
      <c r="I286" s="91">
        <v>20.157568377000004</v>
      </c>
      <c r="J286" s="92">
        <f t="shared" si="4"/>
        <v>-5.6241325374235533E-2</v>
      </c>
      <c r="K286" s="92">
        <f>I286/'סכום נכסי הקרן'!$C$42</f>
        <v>1.4156433009506925E-4</v>
      </c>
    </row>
    <row r="287" spans="2:11">
      <c r="B287" s="94"/>
      <c r="C287" s="95"/>
      <c r="D287" s="95"/>
      <c r="E287" s="95"/>
      <c r="F287" s="95"/>
      <c r="G287" s="95"/>
      <c r="H287" s="95"/>
      <c r="I287" s="95"/>
      <c r="J287" s="95"/>
      <c r="K287" s="95"/>
    </row>
    <row r="288" spans="2:11">
      <c r="B288" s="94"/>
      <c r="C288" s="95"/>
      <c r="D288" s="95"/>
      <c r="E288" s="95"/>
      <c r="F288" s="95"/>
      <c r="G288" s="95"/>
      <c r="H288" s="95"/>
      <c r="I288" s="95"/>
      <c r="J288" s="95"/>
      <c r="K288" s="95"/>
    </row>
    <row r="289" spans="2:11">
      <c r="B289" s="94"/>
      <c r="C289" s="95"/>
      <c r="D289" s="95"/>
      <c r="E289" s="95"/>
      <c r="F289" s="95"/>
      <c r="G289" s="95"/>
      <c r="H289" s="95"/>
      <c r="I289" s="95"/>
      <c r="J289" s="95"/>
      <c r="K289" s="95"/>
    </row>
    <row r="290" spans="2:11">
      <c r="B290" s="109" t="s">
        <v>198</v>
      </c>
      <c r="C290" s="95"/>
      <c r="D290" s="95"/>
      <c r="E290" s="95"/>
      <c r="F290" s="95"/>
      <c r="G290" s="95"/>
      <c r="H290" s="95"/>
      <c r="I290" s="95"/>
      <c r="J290" s="95"/>
      <c r="K290" s="95"/>
    </row>
    <row r="291" spans="2:11">
      <c r="B291" s="109" t="s">
        <v>94</v>
      </c>
      <c r="C291" s="95"/>
      <c r="D291" s="95"/>
      <c r="E291" s="95"/>
      <c r="F291" s="95"/>
      <c r="G291" s="95"/>
      <c r="H291" s="95"/>
      <c r="I291" s="95"/>
      <c r="J291" s="95"/>
      <c r="K291" s="95"/>
    </row>
    <row r="292" spans="2:11">
      <c r="B292" s="109" t="s">
        <v>181</v>
      </c>
      <c r="C292" s="95"/>
      <c r="D292" s="95"/>
      <c r="E292" s="95"/>
      <c r="F292" s="95"/>
      <c r="G292" s="95"/>
      <c r="H292" s="95"/>
      <c r="I292" s="95"/>
      <c r="J292" s="95"/>
      <c r="K292" s="95"/>
    </row>
    <row r="293" spans="2:11">
      <c r="B293" s="109" t="s">
        <v>189</v>
      </c>
      <c r="C293" s="95"/>
      <c r="D293" s="95"/>
      <c r="E293" s="95"/>
      <c r="F293" s="95"/>
      <c r="G293" s="95"/>
      <c r="H293" s="95"/>
      <c r="I293" s="95"/>
      <c r="J293" s="95"/>
      <c r="K293" s="95"/>
    </row>
    <row r="294" spans="2:11">
      <c r="B294" s="94"/>
      <c r="C294" s="95"/>
      <c r="D294" s="95"/>
      <c r="E294" s="95"/>
      <c r="F294" s="95"/>
      <c r="G294" s="95"/>
      <c r="H294" s="95"/>
      <c r="I294" s="95"/>
      <c r="J294" s="95"/>
      <c r="K294" s="95"/>
    </row>
    <row r="295" spans="2:11">
      <c r="B295" s="94"/>
      <c r="C295" s="95"/>
      <c r="D295" s="95"/>
      <c r="E295" s="95"/>
      <c r="F295" s="95"/>
      <c r="G295" s="95"/>
      <c r="H295" s="95"/>
      <c r="I295" s="95"/>
      <c r="J295" s="95"/>
      <c r="K295" s="95"/>
    </row>
    <row r="296" spans="2:11">
      <c r="B296" s="94"/>
      <c r="C296" s="95"/>
      <c r="D296" s="95"/>
      <c r="E296" s="95"/>
      <c r="F296" s="95"/>
      <c r="G296" s="95"/>
      <c r="H296" s="95"/>
      <c r="I296" s="95"/>
      <c r="J296" s="95"/>
      <c r="K296" s="95"/>
    </row>
    <row r="297" spans="2:11">
      <c r="B297" s="94"/>
      <c r="C297" s="95"/>
      <c r="D297" s="95"/>
      <c r="E297" s="95"/>
      <c r="F297" s="95"/>
      <c r="G297" s="95"/>
      <c r="H297" s="95"/>
      <c r="I297" s="95"/>
      <c r="J297" s="95"/>
      <c r="K297" s="95"/>
    </row>
    <row r="298" spans="2:11">
      <c r="B298" s="94"/>
      <c r="C298" s="95"/>
      <c r="D298" s="95"/>
      <c r="E298" s="95"/>
      <c r="F298" s="95"/>
      <c r="G298" s="95"/>
      <c r="H298" s="95"/>
      <c r="I298" s="95"/>
      <c r="J298" s="95"/>
      <c r="K298" s="95"/>
    </row>
    <row r="299" spans="2:11">
      <c r="B299" s="94"/>
      <c r="C299" s="95"/>
      <c r="D299" s="95"/>
      <c r="E299" s="95"/>
      <c r="F299" s="95"/>
      <c r="G299" s="95"/>
      <c r="H299" s="95"/>
      <c r="I299" s="95"/>
      <c r="J299" s="95"/>
      <c r="K299" s="95"/>
    </row>
    <row r="300" spans="2:11">
      <c r="B300" s="94"/>
      <c r="C300" s="95"/>
      <c r="D300" s="95"/>
      <c r="E300" s="95"/>
      <c r="F300" s="95"/>
      <c r="G300" s="95"/>
      <c r="H300" s="95"/>
      <c r="I300" s="95"/>
      <c r="J300" s="95"/>
      <c r="K300" s="95"/>
    </row>
    <row r="301" spans="2:11">
      <c r="B301" s="94"/>
      <c r="C301" s="95"/>
      <c r="D301" s="95"/>
      <c r="E301" s="95"/>
      <c r="F301" s="95"/>
      <c r="G301" s="95"/>
      <c r="H301" s="95"/>
      <c r="I301" s="95"/>
      <c r="J301" s="95"/>
      <c r="K301" s="95"/>
    </row>
    <row r="302" spans="2:11">
      <c r="B302" s="94"/>
      <c r="C302" s="95"/>
      <c r="D302" s="95"/>
      <c r="E302" s="95"/>
      <c r="F302" s="95"/>
      <c r="G302" s="95"/>
      <c r="H302" s="95"/>
      <c r="I302" s="95"/>
      <c r="J302" s="95"/>
      <c r="K302" s="95"/>
    </row>
    <row r="303" spans="2:11">
      <c r="B303" s="94"/>
      <c r="C303" s="95"/>
      <c r="D303" s="95"/>
      <c r="E303" s="95"/>
      <c r="F303" s="95"/>
      <c r="G303" s="95"/>
      <c r="H303" s="95"/>
      <c r="I303" s="95"/>
      <c r="J303" s="95"/>
      <c r="K303" s="95"/>
    </row>
    <row r="304" spans="2:11">
      <c r="B304" s="94"/>
      <c r="C304" s="95"/>
      <c r="D304" s="95"/>
      <c r="E304" s="95"/>
      <c r="F304" s="95"/>
      <c r="G304" s="95"/>
      <c r="H304" s="95"/>
      <c r="I304" s="95"/>
      <c r="J304" s="95"/>
      <c r="K304" s="95"/>
    </row>
    <row r="305" spans="2:11">
      <c r="B305" s="94"/>
      <c r="C305" s="95"/>
      <c r="D305" s="95"/>
      <c r="E305" s="95"/>
      <c r="F305" s="95"/>
      <c r="G305" s="95"/>
      <c r="H305" s="95"/>
      <c r="I305" s="95"/>
      <c r="J305" s="95"/>
      <c r="K305" s="95"/>
    </row>
    <row r="306" spans="2:11">
      <c r="B306" s="94"/>
      <c r="C306" s="95"/>
      <c r="D306" s="95"/>
      <c r="E306" s="95"/>
      <c r="F306" s="95"/>
      <c r="G306" s="95"/>
      <c r="H306" s="95"/>
      <c r="I306" s="95"/>
      <c r="J306" s="95"/>
      <c r="K306" s="95"/>
    </row>
    <row r="307" spans="2:11">
      <c r="B307" s="94"/>
      <c r="C307" s="95"/>
      <c r="D307" s="95"/>
      <c r="E307" s="95"/>
      <c r="F307" s="95"/>
      <c r="G307" s="95"/>
      <c r="H307" s="95"/>
      <c r="I307" s="95"/>
      <c r="J307" s="95"/>
      <c r="K307" s="95"/>
    </row>
    <row r="308" spans="2:11">
      <c r="B308" s="94"/>
      <c r="C308" s="95"/>
      <c r="D308" s="95"/>
      <c r="E308" s="95"/>
      <c r="F308" s="95"/>
      <c r="G308" s="95"/>
      <c r="H308" s="95"/>
      <c r="I308" s="95"/>
      <c r="J308" s="95"/>
      <c r="K308" s="95"/>
    </row>
    <row r="309" spans="2:11">
      <c r="B309" s="94"/>
      <c r="C309" s="95"/>
      <c r="D309" s="95"/>
      <c r="E309" s="95"/>
      <c r="F309" s="95"/>
      <c r="G309" s="95"/>
      <c r="H309" s="95"/>
      <c r="I309" s="95"/>
      <c r="J309" s="95"/>
      <c r="K309" s="95"/>
    </row>
    <row r="310" spans="2:11">
      <c r="B310" s="94"/>
      <c r="C310" s="95"/>
      <c r="D310" s="95"/>
      <c r="E310" s="95"/>
      <c r="F310" s="95"/>
      <c r="G310" s="95"/>
      <c r="H310" s="95"/>
      <c r="I310" s="95"/>
      <c r="J310" s="95"/>
      <c r="K310" s="95"/>
    </row>
    <row r="311" spans="2:11">
      <c r="B311" s="94"/>
      <c r="C311" s="95"/>
      <c r="D311" s="95"/>
      <c r="E311" s="95"/>
      <c r="F311" s="95"/>
      <c r="G311" s="95"/>
      <c r="H311" s="95"/>
      <c r="I311" s="95"/>
      <c r="J311" s="95"/>
      <c r="K311" s="95"/>
    </row>
    <row r="312" spans="2:11">
      <c r="B312" s="94"/>
      <c r="C312" s="95"/>
      <c r="D312" s="95"/>
      <c r="E312" s="95"/>
      <c r="F312" s="95"/>
      <c r="G312" s="95"/>
      <c r="H312" s="95"/>
      <c r="I312" s="95"/>
      <c r="J312" s="95"/>
      <c r="K312" s="95"/>
    </row>
    <row r="313" spans="2:11">
      <c r="B313" s="94"/>
      <c r="C313" s="95"/>
      <c r="D313" s="95"/>
      <c r="E313" s="95"/>
      <c r="F313" s="95"/>
      <c r="G313" s="95"/>
      <c r="H313" s="95"/>
      <c r="I313" s="95"/>
      <c r="J313" s="95"/>
      <c r="K313" s="95"/>
    </row>
    <row r="314" spans="2:11">
      <c r="B314" s="94"/>
      <c r="C314" s="95"/>
      <c r="D314" s="95"/>
      <c r="E314" s="95"/>
      <c r="F314" s="95"/>
      <c r="G314" s="95"/>
      <c r="H314" s="95"/>
      <c r="I314" s="95"/>
      <c r="J314" s="95"/>
      <c r="K314" s="95"/>
    </row>
    <row r="315" spans="2:11">
      <c r="B315" s="94"/>
      <c r="C315" s="95"/>
      <c r="D315" s="95"/>
      <c r="E315" s="95"/>
      <c r="F315" s="95"/>
      <c r="G315" s="95"/>
      <c r="H315" s="95"/>
      <c r="I315" s="95"/>
      <c r="J315" s="95"/>
      <c r="K315" s="95"/>
    </row>
    <row r="316" spans="2:11">
      <c r="B316" s="94"/>
      <c r="C316" s="95"/>
      <c r="D316" s="95"/>
      <c r="E316" s="95"/>
      <c r="F316" s="95"/>
      <c r="G316" s="95"/>
      <c r="H316" s="95"/>
      <c r="I316" s="95"/>
      <c r="J316" s="95"/>
      <c r="K316" s="95"/>
    </row>
    <row r="317" spans="2:11">
      <c r="B317" s="94"/>
      <c r="C317" s="95"/>
      <c r="D317" s="95"/>
      <c r="E317" s="95"/>
      <c r="F317" s="95"/>
      <c r="G317" s="95"/>
      <c r="H317" s="95"/>
      <c r="I317" s="95"/>
      <c r="J317" s="95"/>
      <c r="K317" s="95"/>
    </row>
    <row r="318" spans="2:11">
      <c r="B318" s="94"/>
      <c r="C318" s="95"/>
      <c r="D318" s="95"/>
      <c r="E318" s="95"/>
      <c r="F318" s="95"/>
      <c r="G318" s="95"/>
      <c r="H318" s="95"/>
      <c r="I318" s="95"/>
      <c r="J318" s="95"/>
      <c r="K318" s="95"/>
    </row>
    <row r="319" spans="2:11">
      <c r="B319" s="94"/>
      <c r="C319" s="95"/>
      <c r="D319" s="95"/>
      <c r="E319" s="95"/>
      <c r="F319" s="95"/>
      <c r="G319" s="95"/>
      <c r="H319" s="95"/>
      <c r="I319" s="95"/>
      <c r="J319" s="95"/>
      <c r="K319" s="95"/>
    </row>
    <row r="320" spans="2:11">
      <c r="B320" s="94"/>
      <c r="C320" s="95"/>
      <c r="D320" s="95"/>
      <c r="E320" s="95"/>
      <c r="F320" s="95"/>
      <c r="G320" s="95"/>
      <c r="H320" s="95"/>
      <c r="I320" s="95"/>
      <c r="J320" s="95"/>
      <c r="K320" s="95"/>
    </row>
    <row r="321" spans="2:11">
      <c r="B321" s="94"/>
      <c r="C321" s="95"/>
      <c r="D321" s="95"/>
      <c r="E321" s="95"/>
      <c r="F321" s="95"/>
      <c r="G321" s="95"/>
      <c r="H321" s="95"/>
      <c r="I321" s="95"/>
      <c r="J321" s="95"/>
      <c r="K321" s="95"/>
    </row>
    <row r="322" spans="2:11">
      <c r="B322" s="94"/>
      <c r="C322" s="95"/>
      <c r="D322" s="95"/>
      <c r="E322" s="95"/>
      <c r="F322" s="95"/>
      <c r="G322" s="95"/>
      <c r="H322" s="95"/>
      <c r="I322" s="95"/>
      <c r="J322" s="95"/>
      <c r="K322" s="95"/>
    </row>
    <row r="323" spans="2:11">
      <c r="B323" s="94"/>
      <c r="C323" s="95"/>
      <c r="D323" s="95"/>
      <c r="E323" s="95"/>
      <c r="F323" s="95"/>
      <c r="G323" s="95"/>
      <c r="H323" s="95"/>
      <c r="I323" s="95"/>
      <c r="J323" s="95"/>
      <c r="K323" s="95"/>
    </row>
    <row r="324" spans="2:11">
      <c r="B324" s="94"/>
      <c r="C324" s="95"/>
      <c r="D324" s="95"/>
      <c r="E324" s="95"/>
      <c r="F324" s="95"/>
      <c r="G324" s="95"/>
      <c r="H324" s="95"/>
      <c r="I324" s="95"/>
      <c r="J324" s="95"/>
      <c r="K324" s="95"/>
    </row>
    <row r="325" spans="2:11">
      <c r="B325" s="94"/>
      <c r="C325" s="95"/>
      <c r="D325" s="95"/>
      <c r="E325" s="95"/>
      <c r="F325" s="95"/>
      <c r="G325" s="95"/>
      <c r="H325" s="95"/>
      <c r="I325" s="95"/>
      <c r="J325" s="95"/>
      <c r="K325" s="95"/>
    </row>
    <row r="326" spans="2:11">
      <c r="B326" s="94"/>
      <c r="C326" s="95"/>
      <c r="D326" s="95"/>
      <c r="E326" s="95"/>
      <c r="F326" s="95"/>
      <c r="G326" s="95"/>
      <c r="H326" s="95"/>
      <c r="I326" s="95"/>
      <c r="J326" s="95"/>
      <c r="K326" s="95"/>
    </row>
    <row r="327" spans="2:11">
      <c r="B327" s="94"/>
      <c r="C327" s="95"/>
      <c r="D327" s="95"/>
      <c r="E327" s="95"/>
      <c r="F327" s="95"/>
      <c r="G327" s="95"/>
      <c r="H327" s="95"/>
      <c r="I327" s="95"/>
      <c r="J327" s="95"/>
      <c r="K327" s="95"/>
    </row>
    <row r="328" spans="2:11">
      <c r="B328" s="94"/>
      <c r="C328" s="95"/>
      <c r="D328" s="95"/>
      <c r="E328" s="95"/>
      <c r="F328" s="95"/>
      <c r="G328" s="95"/>
      <c r="H328" s="95"/>
      <c r="I328" s="95"/>
      <c r="J328" s="95"/>
      <c r="K328" s="95"/>
    </row>
    <row r="329" spans="2:11">
      <c r="B329" s="94"/>
      <c r="C329" s="95"/>
      <c r="D329" s="95"/>
      <c r="E329" s="95"/>
      <c r="F329" s="95"/>
      <c r="G329" s="95"/>
      <c r="H329" s="95"/>
      <c r="I329" s="95"/>
      <c r="J329" s="95"/>
      <c r="K329" s="95"/>
    </row>
    <row r="330" spans="2:11">
      <c r="B330" s="94"/>
      <c r="C330" s="95"/>
      <c r="D330" s="95"/>
      <c r="E330" s="95"/>
      <c r="F330" s="95"/>
      <c r="G330" s="95"/>
      <c r="H330" s="95"/>
      <c r="I330" s="95"/>
      <c r="J330" s="95"/>
      <c r="K330" s="95"/>
    </row>
    <row r="331" spans="2:11">
      <c r="B331" s="94"/>
      <c r="C331" s="95"/>
      <c r="D331" s="95"/>
      <c r="E331" s="95"/>
      <c r="F331" s="95"/>
      <c r="G331" s="95"/>
      <c r="H331" s="95"/>
      <c r="I331" s="95"/>
      <c r="J331" s="95"/>
      <c r="K331" s="95"/>
    </row>
    <row r="332" spans="2:11">
      <c r="B332" s="94"/>
      <c r="C332" s="95"/>
      <c r="D332" s="95"/>
      <c r="E332" s="95"/>
      <c r="F332" s="95"/>
      <c r="G332" s="95"/>
      <c r="H332" s="95"/>
      <c r="I332" s="95"/>
      <c r="J332" s="95"/>
      <c r="K332" s="95"/>
    </row>
    <row r="333" spans="2:11">
      <c r="B333" s="94"/>
      <c r="C333" s="95"/>
      <c r="D333" s="95"/>
      <c r="E333" s="95"/>
      <c r="F333" s="95"/>
      <c r="G333" s="95"/>
      <c r="H333" s="95"/>
      <c r="I333" s="95"/>
      <c r="J333" s="95"/>
      <c r="K333" s="95"/>
    </row>
    <row r="334" spans="2:11">
      <c r="B334" s="94"/>
      <c r="C334" s="95"/>
      <c r="D334" s="95"/>
      <c r="E334" s="95"/>
      <c r="F334" s="95"/>
      <c r="G334" s="95"/>
      <c r="H334" s="95"/>
      <c r="I334" s="95"/>
      <c r="J334" s="95"/>
      <c r="K334" s="95"/>
    </row>
    <row r="335" spans="2:11">
      <c r="B335" s="94"/>
      <c r="C335" s="95"/>
      <c r="D335" s="95"/>
      <c r="E335" s="95"/>
      <c r="F335" s="95"/>
      <c r="G335" s="95"/>
      <c r="H335" s="95"/>
      <c r="I335" s="95"/>
      <c r="J335" s="95"/>
      <c r="K335" s="95"/>
    </row>
    <row r="336" spans="2:11">
      <c r="B336" s="94"/>
      <c r="C336" s="95"/>
      <c r="D336" s="95"/>
      <c r="E336" s="95"/>
      <c r="F336" s="95"/>
      <c r="G336" s="95"/>
      <c r="H336" s="95"/>
      <c r="I336" s="95"/>
      <c r="J336" s="95"/>
      <c r="K336" s="95"/>
    </row>
    <row r="337" spans="2:11">
      <c r="B337" s="94"/>
      <c r="C337" s="95"/>
      <c r="D337" s="95"/>
      <c r="E337" s="95"/>
      <c r="F337" s="95"/>
      <c r="G337" s="95"/>
      <c r="H337" s="95"/>
      <c r="I337" s="95"/>
      <c r="J337" s="95"/>
      <c r="K337" s="95"/>
    </row>
    <row r="338" spans="2:11">
      <c r="B338" s="94"/>
      <c r="C338" s="95"/>
      <c r="D338" s="95"/>
      <c r="E338" s="95"/>
      <c r="F338" s="95"/>
      <c r="G338" s="95"/>
      <c r="H338" s="95"/>
      <c r="I338" s="95"/>
      <c r="J338" s="95"/>
      <c r="K338" s="95"/>
    </row>
    <row r="339" spans="2:11">
      <c r="B339" s="94"/>
      <c r="C339" s="95"/>
      <c r="D339" s="95"/>
      <c r="E339" s="95"/>
      <c r="F339" s="95"/>
      <c r="G339" s="95"/>
      <c r="H339" s="95"/>
      <c r="I339" s="95"/>
      <c r="J339" s="95"/>
      <c r="K339" s="95"/>
    </row>
    <row r="340" spans="2:11">
      <c r="B340" s="94"/>
      <c r="C340" s="95"/>
      <c r="D340" s="95"/>
      <c r="E340" s="95"/>
      <c r="F340" s="95"/>
      <c r="G340" s="95"/>
      <c r="H340" s="95"/>
      <c r="I340" s="95"/>
      <c r="J340" s="95"/>
      <c r="K340" s="95"/>
    </row>
    <row r="341" spans="2:11">
      <c r="B341" s="94"/>
      <c r="C341" s="95"/>
      <c r="D341" s="95"/>
      <c r="E341" s="95"/>
      <c r="F341" s="95"/>
      <c r="G341" s="95"/>
      <c r="H341" s="95"/>
      <c r="I341" s="95"/>
      <c r="J341" s="95"/>
      <c r="K341" s="95"/>
    </row>
    <row r="342" spans="2:11">
      <c r="B342" s="94"/>
      <c r="C342" s="95"/>
      <c r="D342" s="95"/>
      <c r="E342" s="95"/>
      <c r="F342" s="95"/>
      <c r="G342" s="95"/>
      <c r="H342" s="95"/>
      <c r="I342" s="95"/>
      <c r="J342" s="95"/>
      <c r="K342" s="95"/>
    </row>
    <row r="343" spans="2:11">
      <c r="B343" s="94"/>
      <c r="C343" s="95"/>
      <c r="D343" s="95"/>
      <c r="E343" s="95"/>
      <c r="F343" s="95"/>
      <c r="G343" s="95"/>
      <c r="H343" s="95"/>
      <c r="I343" s="95"/>
      <c r="J343" s="95"/>
      <c r="K343" s="95"/>
    </row>
    <row r="344" spans="2:11">
      <c r="B344" s="94"/>
      <c r="C344" s="95"/>
      <c r="D344" s="95"/>
      <c r="E344" s="95"/>
      <c r="F344" s="95"/>
      <c r="G344" s="95"/>
      <c r="H344" s="95"/>
      <c r="I344" s="95"/>
      <c r="J344" s="95"/>
      <c r="K344" s="95"/>
    </row>
    <row r="345" spans="2:11">
      <c r="B345" s="94"/>
      <c r="C345" s="95"/>
      <c r="D345" s="95"/>
      <c r="E345" s="95"/>
      <c r="F345" s="95"/>
      <c r="G345" s="95"/>
      <c r="H345" s="95"/>
      <c r="I345" s="95"/>
      <c r="J345" s="95"/>
      <c r="K345" s="95"/>
    </row>
    <row r="346" spans="2:11">
      <c r="B346" s="94"/>
      <c r="C346" s="95"/>
      <c r="D346" s="95"/>
      <c r="E346" s="95"/>
      <c r="F346" s="95"/>
      <c r="G346" s="95"/>
      <c r="H346" s="95"/>
      <c r="I346" s="95"/>
      <c r="J346" s="95"/>
      <c r="K346" s="95"/>
    </row>
    <row r="347" spans="2:11">
      <c r="B347" s="94"/>
      <c r="C347" s="95"/>
      <c r="D347" s="95"/>
      <c r="E347" s="95"/>
      <c r="F347" s="95"/>
      <c r="G347" s="95"/>
      <c r="H347" s="95"/>
      <c r="I347" s="95"/>
      <c r="J347" s="95"/>
      <c r="K347" s="95"/>
    </row>
    <row r="348" spans="2:11">
      <c r="B348" s="94"/>
      <c r="C348" s="95"/>
      <c r="D348" s="95"/>
      <c r="E348" s="95"/>
      <c r="F348" s="95"/>
      <c r="G348" s="95"/>
      <c r="H348" s="95"/>
      <c r="I348" s="95"/>
      <c r="J348" s="95"/>
      <c r="K348" s="95"/>
    </row>
    <row r="349" spans="2:11">
      <c r="B349" s="94"/>
      <c r="C349" s="95"/>
      <c r="D349" s="95"/>
      <c r="E349" s="95"/>
      <c r="F349" s="95"/>
      <c r="G349" s="95"/>
      <c r="H349" s="95"/>
      <c r="I349" s="95"/>
      <c r="J349" s="95"/>
      <c r="K349" s="95"/>
    </row>
    <row r="350" spans="2:11">
      <c r="B350" s="94"/>
      <c r="C350" s="95"/>
      <c r="D350" s="95"/>
      <c r="E350" s="95"/>
      <c r="F350" s="95"/>
      <c r="G350" s="95"/>
      <c r="H350" s="95"/>
      <c r="I350" s="95"/>
      <c r="J350" s="95"/>
      <c r="K350" s="95"/>
    </row>
    <row r="351" spans="2:11">
      <c r="B351" s="94"/>
      <c r="C351" s="95"/>
      <c r="D351" s="95"/>
      <c r="E351" s="95"/>
      <c r="F351" s="95"/>
      <c r="G351" s="95"/>
      <c r="H351" s="95"/>
      <c r="I351" s="95"/>
      <c r="J351" s="95"/>
      <c r="K351" s="95"/>
    </row>
    <row r="352" spans="2:11">
      <c r="B352" s="94"/>
      <c r="C352" s="95"/>
      <c r="D352" s="95"/>
      <c r="E352" s="95"/>
      <c r="F352" s="95"/>
      <c r="G352" s="95"/>
      <c r="H352" s="95"/>
      <c r="I352" s="95"/>
      <c r="J352" s="95"/>
      <c r="K352" s="95"/>
    </row>
    <row r="353" spans="2:11">
      <c r="B353" s="94"/>
      <c r="C353" s="95"/>
      <c r="D353" s="95"/>
      <c r="E353" s="95"/>
      <c r="F353" s="95"/>
      <c r="G353" s="95"/>
      <c r="H353" s="95"/>
      <c r="I353" s="95"/>
      <c r="J353" s="95"/>
      <c r="K353" s="95"/>
    </row>
    <row r="354" spans="2:11">
      <c r="B354" s="94"/>
      <c r="C354" s="95"/>
      <c r="D354" s="95"/>
      <c r="E354" s="95"/>
      <c r="F354" s="95"/>
      <c r="G354" s="95"/>
      <c r="H354" s="95"/>
      <c r="I354" s="95"/>
      <c r="J354" s="95"/>
      <c r="K354" s="95"/>
    </row>
    <row r="355" spans="2:11">
      <c r="B355" s="94"/>
      <c r="C355" s="95"/>
      <c r="D355" s="95"/>
      <c r="E355" s="95"/>
      <c r="F355" s="95"/>
      <c r="G355" s="95"/>
      <c r="H355" s="95"/>
      <c r="I355" s="95"/>
      <c r="J355" s="95"/>
      <c r="K355" s="95"/>
    </row>
    <row r="356" spans="2:11">
      <c r="B356" s="94"/>
      <c r="C356" s="95"/>
      <c r="D356" s="95"/>
      <c r="E356" s="95"/>
      <c r="F356" s="95"/>
      <c r="G356" s="95"/>
      <c r="H356" s="95"/>
      <c r="I356" s="95"/>
      <c r="J356" s="95"/>
      <c r="K356" s="95"/>
    </row>
    <row r="357" spans="2:11">
      <c r="B357" s="94"/>
      <c r="C357" s="95"/>
      <c r="D357" s="95"/>
      <c r="E357" s="95"/>
      <c r="F357" s="95"/>
      <c r="G357" s="95"/>
      <c r="H357" s="95"/>
      <c r="I357" s="95"/>
      <c r="J357" s="95"/>
      <c r="K357" s="95"/>
    </row>
    <row r="358" spans="2:11">
      <c r="B358" s="94"/>
      <c r="C358" s="95"/>
      <c r="D358" s="95"/>
      <c r="E358" s="95"/>
      <c r="F358" s="95"/>
      <c r="G358" s="95"/>
      <c r="H358" s="95"/>
      <c r="I358" s="95"/>
      <c r="J358" s="95"/>
      <c r="K358" s="95"/>
    </row>
    <row r="359" spans="2:11">
      <c r="B359" s="94"/>
      <c r="C359" s="95"/>
      <c r="D359" s="95"/>
      <c r="E359" s="95"/>
      <c r="F359" s="95"/>
      <c r="G359" s="95"/>
      <c r="H359" s="95"/>
      <c r="I359" s="95"/>
      <c r="J359" s="95"/>
      <c r="K359" s="95"/>
    </row>
    <row r="360" spans="2:11">
      <c r="B360" s="94"/>
      <c r="C360" s="95"/>
      <c r="D360" s="95"/>
      <c r="E360" s="95"/>
      <c r="F360" s="95"/>
      <c r="G360" s="95"/>
      <c r="H360" s="95"/>
      <c r="I360" s="95"/>
      <c r="J360" s="95"/>
      <c r="K360" s="95"/>
    </row>
    <row r="361" spans="2:11">
      <c r="B361" s="94"/>
      <c r="C361" s="95"/>
      <c r="D361" s="95"/>
      <c r="E361" s="95"/>
      <c r="F361" s="95"/>
      <c r="G361" s="95"/>
      <c r="H361" s="95"/>
      <c r="I361" s="95"/>
      <c r="J361" s="95"/>
      <c r="K361" s="95"/>
    </row>
    <row r="362" spans="2:11">
      <c r="B362" s="94"/>
      <c r="C362" s="95"/>
      <c r="D362" s="95"/>
      <c r="E362" s="95"/>
      <c r="F362" s="95"/>
      <c r="G362" s="95"/>
      <c r="H362" s="95"/>
      <c r="I362" s="95"/>
      <c r="J362" s="95"/>
      <c r="K362" s="95"/>
    </row>
    <row r="363" spans="2:11">
      <c r="B363" s="94"/>
      <c r="C363" s="95"/>
      <c r="D363" s="95"/>
      <c r="E363" s="95"/>
      <c r="F363" s="95"/>
      <c r="G363" s="95"/>
      <c r="H363" s="95"/>
      <c r="I363" s="95"/>
      <c r="J363" s="95"/>
      <c r="K363" s="95"/>
    </row>
    <row r="364" spans="2:11">
      <c r="B364" s="94"/>
      <c r="C364" s="95"/>
      <c r="D364" s="95"/>
      <c r="E364" s="95"/>
      <c r="F364" s="95"/>
      <c r="G364" s="95"/>
      <c r="H364" s="95"/>
      <c r="I364" s="95"/>
      <c r="J364" s="95"/>
      <c r="K364" s="95"/>
    </row>
    <row r="365" spans="2:11">
      <c r="B365" s="94"/>
      <c r="C365" s="95"/>
      <c r="D365" s="95"/>
      <c r="E365" s="95"/>
      <c r="F365" s="95"/>
      <c r="G365" s="95"/>
      <c r="H365" s="95"/>
      <c r="I365" s="95"/>
      <c r="J365" s="95"/>
      <c r="K365" s="95"/>
    </row>
    <row r="366" spans="2:11">
      <c r="B366" s="94"/>
      <c r="C366" s="95"/>
      <c r="D366" s="95"/>
      <c r="E366" s="95"/>
      <c r="F366" s="95"/>
      <c r="G366" s="95"/>
      <c r="H366" s="95"/>
      <c r="I366" s="95"/>
      <c r="J366" s="95"/>
      <c r="K366" s="95"/>
    </row>
    <row r="367" spans="2:11">
      <c r="B367" s="94"/>
      <c r="C367" s="95"/>
      <c r="D367" s="95"/>
      <c r="E367" s="95"/>
      <c r="F367" s="95"/>
      <c r="G367" s="95"/>
      <c r="H367" s="95"/>
      <c r="I367" s="95"/>
      <c r="J367" s="95"/>
      <c r="K367" s="95"/>
    </row>
    <row r="368" spans="2:11">
      <c r="B368" s="94"/>
      <c r="C368" s="95"/>
      <c r="D368" s="95"/>
      <c r="E368" s="95"/>
      <c r="F368" s="95"/>
      <c r="G368" s="95"/>
      <c r="H368" s="95"/>
      <c r="I368" s="95"/>
      <c r="J368" s="95"/>
      <c r="K368" s="95"/>
    </row>
    <row r="369" spans="2:11">
      <c r="B369" s="94"/>
      <c r="C369" s="95"/>
      <c r="D369" s="95"/>
      <c r="E369" s="95"/>
      <c r="F369" s="95"/>
      <c r="G369" s="95"/>
      <c r="H369" s="95"/>
      <c r="I369" s="95"/>
      <c r="J369" s="95"/>
      <c r="K369" s="95"/>
    </row>
    <row r="370" spans="2:11">
      <c r="B370" s="94"/>
      <c r="C370" s="95"/>
      <c r="D370" s="95"/>
      <c r="E370" s="95"/>
      <c r="F370" s="95"/>
      <c r="G370" s="95"/>
      <c r="H370" s="95"/>
      <c r="I370" s="95"/>
      <c r="J370" s="95"/>
      <c r="K370" s="95"/>
    </row>
    <row r="371" spans="2:11">
      <c r="B371" s="94"/>
      <c r="C371" s="95"/>
      <c r="D371" s="95"/>
      <c r="E371" s="95"/>
      <c r="F371" s="95"/>
      <c r="G371" s="95"/>
      <c r="H371" s="95"/>
      <c r="I371" s="95"/>
      <c r="J371" s="95"/>
      <c r="K371" s="95"/>
    </row>
    <row r="372" spans="2:11">
      <c r="B372" s="94"/>
      <c r="C372" s="95"/>
      <c r="D372" s="95"/>
      <c r="E372" s="95"/>
      <c r="F372" s="95"/>
      <c r="G372" s="95"/>
      <c r="H372" s="95"/>
      <c r="I372" s="95"/>
      <c r="J372" s="95"/>
      <c r="K372" s="95"/>
    </row>
    <row r="373" spans="2:11">
      <c r="B373" s="94"/>
      <c r="C373" s="95"/>
      <c r="D373" s="95"/>
      <c r="E373" s="95"/>
      <c r="F373" s="95"/>
      <c r="G373" s="95"/>
      <c r="H373" s="95"/>
      <c r="I373" s="95"/>
      <c r="J373" s="95"/>
      <c r="K373" s="95"/>
    </row>
    <row r="374" spans="2:11">
      <c r="B374" s="94"/>
      <c r="C374" s="95"/>
      <c r="D374" s="95"/>
      <c r="E374" s="95"/>
      <c r="F374" s="95"/>
      <c r="G374" s="95"/>
      <c r="H374" s="95"/>
      <c r="I374" s="95"/>
      <c r="J374" s="95"/>
      <c r="K374" s="95"/>
    </row>
    <row r="375" spans="2:11">
      <c r="B375" s="94"/>
      <c r="C375" s="95"/>
      <c r="D375" s="95"/>
      <c r="E375" s="95"/>
      <c r="F375" s="95"/>
      <c r="G375" s="95"/>
      <c r="H375" s="95"/>
      <c r="I375" s="95"/>
      <c r="J375" s="95"/>
      <c r="K375" s="95"/>
    </row>
    <row r="376" spans="2:11">
      <c r="B376" s="94"/>
      <c r="C376" s="95"/>
      <c r="D376" s="95"/>
      <c r="E376" s="95"/>
      <c r="F376" s="95"/>
      <c r="G376" s="95"/>
      <c r="H376" s="95"/>
      <c r="I376" s="95"/>
      <c r="J376" s="95"/>
      <c r="K376" s="95"/>
    </row>
    <row r="377" spans="2:11">
      <c r="B377" s="94"/>
      <c r="C377" s="95"/>
      <c r="D377" s="95"/>
      <c r="E377" s="95"/>
      <c r="F377" s="95"/>
      <c r="G377" s="95"/>
      <c r="H377" s="95"/>
      <c r="I377" s="95"/>
      <c r="J377" s="95"/>
      <c r="K377" s="95"/>
    </row>
    <row r="378" spans="2:11">
      <c r="B378" s="94"/>
      <c r="C378" s="95"/>
      <c r="D378" s="95"/>
      <c r="E378" s="95"/>
      <c r="F378" s="95"/>
      <c r="G378" s="95"/>
      <c r="H378" s="95"/>
      <c r="I378" s="95"/>
      <c r="J378" s="95"/>
      <c r="K378" s="95"/>
    </row>
    <row r="379" spans="2:11">
      <c r="B379" s="94"/>
      <c r="C379" s="95"/>
      <c r="D379" s="95"/>
      <c r="E379" s="95"/>
      <c r="F379" s="95"/>
      <c r="G379" s="95"/>
      <c r="H379" s="95"/>
      <c r="I379" s="95"/>
      <c r="J379" s="95"/>
      <c r="K379" s="95"/>
    </row>
    <row r="380" spans="2:11">
      <c r="B380" s="94"/>
      <c r="C380" s="95"/>
      <c r="D380" s="95"/>
      <c r="E380" s="95"/>
      <c r="F380" s="95"/>
      <c r="G380" s="95"/>
      <c r="H380" s="95"/>
      <c r="I380" s="95"/>
      <c r="J380" s="95"/>
      <c r="K380" s="95"/>
    </row>
    <row r="381" spans="2:11">
      <c r="B381" s="94"/>
      <c r="C381" s="95"/>
      <c r="D381" s="95"/>
      <c r="E381" s="95"/>
      <c r="F381" s="95"/>
      <c r="G381" s="95"/>
      <c r="H381" s="95"/>
      <c r="I381" s="95"/>
      <c r="J381" s="95"/>
      <c r="K381" s="95"/>
    </row>
    <row r="382" spans="2:11">
      <c r="B382" s="94"/>
      <c r="C382" s="95"/>
      <c r="D382" s="95"/>
      <c r="E382" s="95"/>
      <c r="F382" s="95"/>
      <c r="G382" s="95"/>
      <c r="H382" s="95"/>
      <c r="I382" s="95"/>
      <c r="J382" s="95"/>
      <c r="K382" s="95"/>
    </row>
    <row r="383" spans="2:11">
      <c r="B383" s="94"/>
      <c r="C383" s="95"/>
      <c r="D383" s="95"/>
      <c r="E383" s="95"/>
      <c r="F383" s="95"/>
      <c r="G383" s="95"/>
      <c r="H383" s="95"/>
      <c r="I383" s="95"/>
      <c r="J383" s="95"/>
      <c r="K383" s="95"/>
    </row>
    <row r="384" spans="2:11">
      <c r="B384" s="94"/>
      <c r="C384" s="95"/>
      <c r="D384" s="95"/>
      <c r="E384" s="95"/>
      <c r="F384" s="95"/>
      <c r="G384" s="95"/>
      <c r="H384" s="95"/>
      <c r="I384" s="95"/>
      <c r="J384" s="95"/>
      <c r="K384" s="95"/>
    </row>
    <row r="385" spans="2:11">
      <c r="B385" s="94"/>
      <c r="C385" s="95"/>
      <c r="D385" s="95"/>
      <c r="E385" s="95"/>
      <c r="F385" s="95"/>
      <c r="G385" s="95"/>
      <c r="H385" s="95"/>
      <c r="I385" s="95"/>
      <c r="J385" s="95"/>
      <c r="K385" s="95"/>
    </row>
    <row r="386" spans="2:11">
      <c r="B386" s="94"/>
      <c r="C386" s="95"/>
      <c r="D386" s="95"/>
      <c r="E386" s="95"/>
      <c r="F386" s="95"/>
      <c r="G386" s="95"/>
      <c r="H386" s="95"/>
      <c r="I386" s="95"/>
      <c r="J386" s="95"/>
      <c r="K386" s="95"/>
    </row>
    <row r="387" spans="2:11">
      <c r="B387" s="94"/>
      <c r="C387" s="95"/>
      <c r="D387" s="95"/>
      <c r="E387" s="95"/>
      <c r="F387" s="95"/>
      <c r="G387" s="95"/>
      <c r="H387" s="95"/>
      <c r="I387" s="95"/>
      <c r="J387" s="95"/>
      <c r="K387" s="95"/>
    </row>
    <row r="388" spans="2:11">
      <c r="B388" s="94"/>
      <c r="C388" s="95"/>
      <c r="D388" s="95"/>
      <c r="E388" s="95"/>
      <c r="F388" s="95"/>
      <c r="G388" s="95"/>
      <c r="H388" s="95"/>
      <c r="I388" s="95"/>
      <c r="J388" s="95"/>
      <c r="K388" s="95"/>
    </row>
    <row r="389" spans="2:11">
      <c r="B389" s="94"/>
      <c r="C389" s="95"/>
      <c r="D389" s="95"/>
      <c r="E389" s="95"/>
      <c r="F389" s="95"/>
      <c r="G389" s="95"/>
      <c r="H389" s="95"/>
      <c r="I389" s="95"/>
      <c r="J389" s="95"/>
      <c r="K389" s="95"/>
    </row>
    <row r="390" spans="2:11">
      <c r="B390" s="94"/>
      <c r="C390" s="95"/>
      <c r="D390" s="95"/>
      <c r="E390" s="95"/>
      <c r="F390" s="95"/>
      <c r="G390" s="95"/>
      <c r="H390" s="95"/>
      <c r="I390" s="95"/>
      <c r="J390" s="95"/>
      <c r="K390" s="95"/>
    </row>
    <row r="391" spans="2:11">
      <c r="B391" s="94"/>
      <c r="C391" s="95"/>
      <c r="D391" s="95"/>
      <c r="E391" s="95"/>
      <c r="F391" s="95"/>
      <c r="G391" s="95"/>
      <c r="H391" s="95"/>
      <c r="I391" s="95"/>
      <c r="J391" s="95"/>
      <c r="K391" s="95"/>
    </row>
    <row r="392" spans="2:11">
      <c r="B392" s="94"/>
      <c r="C392" s="95"/>
      <c r="D392" s="95"/>
      <c r="E392" s="95"/>
      <c r="F392" s="95"/>
      <c r="G392" s="95"/>
      <c r="H392" s="95"/>
      <c r="I392" s="95"/>
      <c r="J392" s="95"/>
      <c r="K392" s="95"/>
    </row>
    <row r="393" spans="2:11">
      <c r="B393" s="94"/>
      <c r="C393" s="95"/>
      <c r="D393" s="95"/>
      <c r="E393" s="95"/>
      <c r="F393" s="95"/>
      <c r="G393" s="95"/>
      <c r="H393" s="95"/>
      <c r="I393" s="95"/>
      <c r="J393" s="95"/>
      <c r="K393" s="95"/>
    </row>
    <row r="394" spans="2:11">
      <c r="B394" s="94"/>
      <c r="C394" s="95"/>
      <c r="D394" s="95"/>
      <c r="E394" s="95"/>
      <c r="F394" s="95"/>
      <c r="G394" s="95"/>
      <c r="H394" s="95"/>
      <c r="I394" s="95"/>
      <c r="J394" s="95"/>
      <c r="K394" s="95"/>
    </row>
    <row r="395" spans="2:11">
      <c r="B395" s="94"/>
      <c r="C395" s="95"/>
      <c r="D395" s="95"/>
      <c r="E395" s="95"/>
      <c r="F395" s="95"/>
      <c r="G395" s="95"/>
      <c r="H395" s="95"/>
      <c r="I395" s="95"/>
      <c r="J395" s="95"/>
      <c r="K395" s="95"/>
    </row>
    <row r="396" spans="2:11">
      <c r="B396" s="94"/>
      <c r="C396" s="95"/>
      <c r="D396" s="95"/>
      <c r="E396" s="95"/>
      <c r="F396" s="95"/>
      <c r="G396" s="95"/>
      <c r="H396" s="95"/>
      <c r="I396" s="95"/>
      <c r="J396" s="95"/>
      <c r="K396" s="95"/>
    </row>
    <row r="397" spans="2:11">
      <c r="B397" s="94"/>
      <c r="C397" s="95"/>
      <c r="D397" s="95"/>
      <c r="E397" s="95"/>
      <c r="F397" s="95"/>
      <c r="G397" s="95"/>
      <c r="H397" s="95"/>
      <c r="I397" s="95"/>
      <c r="J397" s="95"/>
      <c r="K397" s="95"/>
    </row>
    <row r="398" spans="2:11">
      <c r="B398" s="94"/>
      <c r="C398" s="95"/>
      <c r="D398" s="95"/>
      <c r="E398" s="95"/>
      <c r="F398" s="95"/>
      <c r="G398" s="95"/>
      <c r="H398" s="95"/>
      <c r="I398" s="95"/>
      <c r="J398" s="95"/>
      <c r="K398" s="95"/>
    </row>
    <row r="399" spans="2:11">
      <c r="B399" s="94"/>
      <c r="C399" s="95"/>
      <c r="D399" s="95"/>
      <c r="E399" s="95"/>
      <c r="F399" s="95"/>
      <c r="G399" s="95"/>
      <c r="H399" s="95"/>
      <c r="I399" s="95"/>
      <c r="J399" s="95"/>
      <c r="K399" s="95"/>
    </row>
    <row r="400" spans="2:11">
      <c r="B400" s="94"/>
      <c r="C400" s="95"/>
      <c r="D400" s="95"/>
      <c r="E400" s="95"/>
      <c r="F400" s="95"/>
      <c r="G400" s="95"/>
      <c r="H400" s="95"/>
      <c r="I400" s="95"/>
      <c r="J400" s="95"/>
      <c r="K400" s="95"/>
    </row>
    <row r="401" spans="2:11">
      <c r="B401" s="94"/>
      <c r="C401" s="95"/>
      <c r="D401" s="95"/>
      <c r="E401" s="95"/>
      <c r="F401" s="95"/>
      <c r="G401" s="95"/>
      <c r="H401" s="95"/>
      <c r="I401" s="95"/>
      <c r="J401" s="95"/>
      <c r="K401" s="95"/>
    </row>
    <row r="402" spans="2:11">
      <c r="B402" s="94"/>
      <c r="C402" s="95"/>
      <c r="D402" s="95"/>
      <c r="E402" s="95"/>
      <c r="F402" s="95"/>
      <c r="G402" s="95"/>
      <c r="H402" s="95"/>
      <c r="I402" s="95"/>
      <c r="J402" s="95"/>
      <c r="K402" s="95"/>
    </row>
    <row r="403" spans="2:11">
      <c r="B403" s="94"/>
      <c r="C403" s="95"/>
      <c r="D403" s="95"/>
      <c r="E403" s="95"/>
      <c r="F403" s="95"/>
      <c r="G403" s="95"/>
      <c r="H403" s="95"/>
      <c r="I403" s="95"/>
      <c r="J403" s="95"/>
      <c r="K403" s="95"/>
    </row>
    <row r="404" spans="2:11">
      <c r="B404" s="94"/>
      <c r="C404" s="95"/>
      <c r="D404" s="95"/>
      <c r="E404" s="95"/>
      <c r="F404" s="95"/>
      <c r="G404" s="95"/>
      <c r="H404" s="95"/>
      <c r="I404" s="95"/>
      <c r="J404" s="95"/>
      <c r="K404" s="95"/>
    </row>
    <row r="405" spans="2:11">
      <c r="B405" s="94"/>
      <c r="C405" s="95"/>
      <c r="D405" s="95"/>
      <c r="E405" s="95"/>
      <c r="F405" s="95"/>
      <c r="G405" s="95"/>
      <c r="H405" s="95"/>
      <c r="I405" s="95"/>
      <c r="J405" s="95"/>
      <c r="K405" s="95"/>
    </row>
    <row r="406" spans="2:11">
      <c r="B406" s="94"/>
      <c r="C406" s="95"/>
      <c r="D406" s="95"/>
      <c r="E406" s="95"/>
      <c r="F406" s="95"/>
      <c r="G406" s="95"/>
      <c r="H406" s="95"/>
      <c r="I406" s="95"/>
      <c r="J406" s="95"/>
      <c r="K406" s="95"/>
    </row>
    <row r="407" spans="2:11">
      <c r="B407" s="94"/>
      <c r="C407" s="95"/>
      <c r="D407" s="95"/>
      <c r="E407" s="95"/>
      <c r="F407" s="95"/>
      <c r="G407" s="95"/>
      <c r="H407" s="95"/>
      <c r="I407" s="95"/>
      <c r="J407" s="95"/>
      <c r="K407" s="95"/>
    </row>
    <row r="408" spans="2:11">
      <c r="B408" s="94"/>
      <c r="C408" s="95"/>
      <c r="D408" s="95"/>
      <c r="E408" s="95"/>
      <c r="F408" s="95"/>
      <c r="G408" s="95"/>
      <c r="H408" s="95"/>
      <c r="I408" s="95"/>
      <c r="J408" s="95"/>
      <c r="K408" s="95"/>
    </row>
    <row r="409" spans="2:11">
      <c r="B409" s="94"/>
      <c r="C409" s="95"/>
      <c r="D409" s="95"/>
      <c r="E409" s="95"/>
      <c r="F409" s="95"/>
      <c r="G409" s="95"/>
      <c r="H409" s="95"/>
      <c r="I409" s="95"/>
      <c r="J409" s="95"/>
      <c r="K409" s="95"/>
    </row>
    <row r="410" spans="2:11">
      <c r="B410" s="94"/>
      <c r="C410" s="95"/>
      <c r="D410" s="95"/>
      <c r="E410" s="95"/>
      <c r="F410" s="95"/>
      <c r="G410" s="95"/>
      <c r="H410" s="95"/>
      <c r="I410" s="95"/>
      <c r="J410" s="95"/>
      <c r="K410" s="95"/>
    </row>
    <row r="411" spans="2:11">
      <c r="B411" s="94"/>
      <c r="C411" s="95"/>
      <c r="D411" s="95"/>
      <c r="E411" s="95"/>
      <c r="F411" s="95"/>
      <c r="G411" s="95"/>
      <c r="H411" s="95"/>
      <c r="I411" s="95"/>
      <c r="J411" s="95"/>
      <c r="K411" s="95"/>
    </row>
    <row r="412" spans="2:11">
      <c r="B412" s="94"/>
      <c r="C412" s="95"/>
      <c r="D412" s="95"/>
      <c r="E412" s="95"/>
      <c r="F412" s="95"/>
      <c r="G412" s="95"/>
      <c r="H412" s="95"/>
      <c r="I412" s="95"/>
      <c r="J412" s="95"/>
      <c r="K412" s="95"/>
    </row>
    <row r="413" spans="2:11">
      <c r="B413" s="94"/>
      <c r="C413" s="95"/>
      <c r="D413" s="95"/>
      <c r="E413" s="95"/>
      <c r="F413" s="95"/>
      <c r="G413" s="95"/>
      <c r="H413" s="95"/>
      <c r="I413" s="95"/>
      <c r="J413" s="95"/>
      <c r="K413" s="95"/>
    </row>
    <row r="414" spans="2:11">
      <c r="B414" s="94"/>
      <c r="C414" s="95"/>
      <c r="D414" s="95"/>
      <c r="E414" s="95"/>
      <c r="F414" s="95"/>
      <c r="G414" s="95"/>
      <c r="H414" s="95"/>
      <c r="I414" s="95"/>
      <c r="J414" s="95"/>
      <c r="K414" s="95"/>
    </row>
    <row r="415" spans="2:11">
      <c r="B415" s="94"/>
      <c r="C415" s="95"/>
      <c r="D415" s="95"/>
      <c r="E415" s="95"/>
      <c r="F415" s="95"/>
      <c r="G415" s="95"/>
      <c r="H415" s="95"/>
      <c r="I415" s="95"/>
      <c r="J415" s="95"/>
      <c r="K415" s="95"/>
    </row>
    <row r="416" spans="2:11">
      <c r="B416" s="94"/>
      <c r="C416" s="95"/>
      <c r="D416" s="95"/>
      <c r="E416" s="95"/>
      <c r="F416" s="95"/>
      <c r="G416" s="95"/>
      <c r="H416" s="95"/>
      <c r="I416" s="95"/>
      <c r="J416" s="95"/>
      <c r="K416" s="95"/>
    </row>
    <row r="417" spans="2:11">
      <c r="B417" s="94"/>
      <c r="C417" s="95"/>
      <c r="D417" s="95"/>
      <c r="E417" s="95"/>
      <c r="F417" s="95"/>
      <c r="G417" s="95"/>
      <c r="H417" s="95"/>
      <c r="I417" s="95"/>
      <c r="J417" s="95"/>
      <c r="K417" s="95"/>
    </row>
    <row r="418" spans="2:11">
      <c r="B418" s="94"/>
      <c r="C418" s="95"/>
      <c r="D418" s="95"/>
      <c r="E418" s="95"/>
      <c r="F418" s="95"/>
      <c r="G418" s="95"/>
      <c r="H418" s="95"/>
      <c r="I418" s="95"/>
      <c r="J418" s="95"/>
      <c r="K418" s="95"/>
    </row>
    <row r="419" spans="2:11">
      <c r="B419" s="94"/>
      <c r="C419" s="95"/>
      <c r="D419" s="95"/>
      <c r="E419" s="95"/>
      <c r="F419" s="95"/>
      <c r="G419" s="95"/>
      <c r="H419" s="95"/>
      <c r="I419" s="95"/>
      <c r="J419" s="95"/>
      <c r="K419" s="95"/>
    </row>
    <row r="420" spans="2:11">
      <c r="B420" s="94"/>
      <c r="C420" s="95"/>
      <c r="D420" s="95"/>
      <c r="E420" s="95"/>
      <c r="F420" s="95"/>
      <c r="G420" s="95"/>
      <c r="H420" s="95"/>
      <c r="I420" s="95"/>
      <c r="J420" s="95"/>
      <c r="K420" s="95"/>
    </row>
    <row r="421" spans="2:11">
      <c r="B421" s="94"/>
      <c r="C421" s="95"/>
      <c r="D421" s="95"/>
      <c r="E421" s="95"/>
      <c r="F421" s="95"/>
      <c r="G421" s="95"/>
      <c r="H421" s="95"/>
      <c r="I421" s="95"/>
      <c r="J421" s="95"/>
      <c r="K421" s="95"/>
    </row>
    <row r="422" spans="2:11">
      <c r="B422" s="94"/>
      <c r="C422" s="95"/>
      <c r="D422" s="95"/>
      <c r="E422" s="95"/>
      <c r="F422" s="95"/>
      <c r="G422" s="95"/>
      <c r="H422" s="95"/>
      <c r="I422" s="95"/>
      <c r="J422" s="95"/>
      <c r="K422" s="95"/>
    </row>
    <row r="423" spans="2:11">
      <c r="B423" s="94"/>
      <c r="C423" s="95"/>
      <c r="D423" s="95"/>
      <c r="E423" s="95"/>
      <c r="F423" s="95"/>
      <c r="G423" s="95"/>
      <c r="H423" s="95"/>
      <c r="I423" s="95"/>
      <c r="J423" s="95"/>
      <c r="K423" s="95"/>
    </row>
    <row r="424" spans="2:11">
      <c r="B424" s="94"/>
      <c r="C424" s="95"/>
      <c r="D424" s="95"/>
      <c r="E424" s="95"/>
      <c r="F424" s="95"/>
      <c r="G424" s="95"/>
      <c r="H424" s="95"/>
      <c r="I424" s="95"/>
      <c r="J424" s="95"/>
      <c r="K424" s="95"/>
    </row>
    <row r="425" spans="2:11">
      <c r="B425" s="94"/>
      <c r="C425" s="95"/>
      <c r="D425" s="95"/>
      <c r="E425" s="95"/>
      <c r="F425" s="95"/>
      <c r="G425" s="95"/>
      <c r="H425" s="95"/>
      <c r="I425" s="95"/>
      <c r="J425" s="95"/>
      <c r="K425" s="95"/>
    </row>
    <row r="426" spans="2:11">
      <c r="B426" s="94"/>
      <c r="C426" s="95"/>
      <c r="D426" s="95"/>
      <c r="E426" s="95"/>
      <c r="F426" s="95"/>
      <c r="G426" s="95"/>
      <c r="H426" s="95"/>
      <c r="I426" s="95"/>
      <c r="J426" s="95"/>
      <c r="K426" s="95"/>
    </row>
    <row r="427" spans="2:11">
      <c r="B427" s="94"/>
      <c r="C427" s="95"/>
      <c r="D427" s="95"/>
      <c r="E427" s="95"/>
      <c r="F427" s="95"/>
      <c r="G427" s="95"/>
      <c r="H427" s="95"/>
      <c r="I427" s="95"/>
      <c r="J427" s="95"/>
      <c r="K427" s="95"/>
    </row>
    <row r="428" spans="2:11">
      <c r="B428" s="94"/>
      <c r="C428" s="95"/>
      <c r="D428" s="95"/>
      <c r="E428" s="95"/>
      <c r="F428" s="95"/>
      <c r="G428" s="95"/>
      <c r="H428" s="95"/>
      <c r="I428" s="95"/>
      <c r="J428" s="95"/>
      <c r="K428" s="95"/>
    </row>
    <row r="429" spans="2:11">
      <c r="B429" s="94"/>
      <c r="C429" s="95"/>
      <c r="D429" s="95"/>
      <c r="E429" s="95"/>
      <c r="F429" s="95"/>
      <c r="G429" s="95"/>
      <c r="H429" s="95"/>
      <c r="I429" s="95"/>
      <c r="J429" s="95"/>
      <c r="K429" s="95"/>
    </row>
    <row r="430" spans="2:11">
      <c r="B430" s="94"/>
      <c r="C430" s="95"/>
      <c r="D430" s="95"/>
      <c r="E430" s="95"/>
      <c r="F430" s="95"/>
      <c r="G430" s="95"/>
      <c r="H430" s="95"/>
      <c r="I430" s="95"/>
      <c r="J430" s="95"/>
      <c r="K430" s="95"/>
    </row>
    <row r="431" spans="2:11">
      <c r="B431" s="94"/>
      <c r="C431" s="95"/>
      <c r="D431" s="95"/>
      <c r="E431" s="95"/>
      <c r="F431" s="95"/>
      <c r="G431" s="95"/>
      <c r="H431" s="95"/>
      <c r="I431" s="95"/>
      <c r="J431" s="95"/>
      <c r="K431" s="95"/>
    </row>
    <row r="432" spans="2:11">
      <c r="B432" s="94"/>
      <c r="C432" s="95"/>
      <c r="D432" s="95"/>
      <c r="E432" s="95"/>
      <c r="F432" s="95"/>
      <c r="G432" s="95"/>
      <c r="H432" s="95"/>
      <c r="I432" s="95"/>
      <c r="J432" s="95"/>
      <c r="K432" s="95"/>
    </row>
    <row r="433" spans="2:11">
      <c r="B433" s="94"/>
      <c r="C433" s="95"/>
      <c r="D433" s="95"/>
      <c r="E433" s="95"/>
      <c r="F433" s="95"/>
      <c r="G433" s="95"/>
      <c r="H433" s="95"/>
      <c r="I433" s="95"/>
      <c r="J433" s="95"/>
      <c r="K433" s="95"/>
    </row>
    <row r="434" spans="2:11">
      <c r="B434" s="94"/>
      <c r="C434" s="95"/>
      <c r="D434" s="95"/>
      <c r="E434" s="95"/>
      <c r="F434" s="95"/>
      <c r="G434" s="95"/>
      <c r="H434" s="95"/>
      <c r="I434" s="95"/>
      <c r="J434" s="95"/>
      <c r="K434" s="95"/>
    </row>
    <row r="435" spans="2:11">
      <c r="B435" s="94"/>
      <c r="C435" s="95"/>
      <c r="D435" s="95"/>
      <c r="E435" s="95"/>
      <c r="F435" s="95"/>
      <c r="G435" s="95"/>
      <c r="H435" s="95"/>
      <c r="I435" s="95"/>
      <c r="J435" s="95"/>
      <c r="K435" s="95"/>
    </row>
    <row r="436" spans="2:11">
      <c r="B436" s="94"/>
      <c r="C436" s="95"/>
      <c r="D436" s="95"/>
      <c r="E436" s="95"/>
      <c r="F436" s="95"/>
      <c r="G436" s="95"/>
      <c r="H436" s="95"/>
      <c r="I436" s="95"/>
      <c r="J436" s="95"/>
      <c r="K436" s="95"/>
    </row>
    <row r="437" spans="2:11">
      <c r="B437" s="94"/>
      <c r="C437" s="95"/>
      <c r="D437" s="95"/>
      <c r="E437" s="95"/>
      <c r="F437" s="95"/>
      <c r="G437" s="95"/>
      <c r="H437" s="95"/>
      <c r="I437" s="95"/>
      <c r="J437" s="95"/>
      <c r="K437" s="95"/>
    </row>
    <row r="438" spans="2:11">
      <c r="B438" s="94"/>
      <c r="C438" s="95"/>
      <c r="D438" s="95"/>
      <c r="E438" s="95"/>
      <c r="F438" s="95"/>
      <c r="G438" s="95"/>
      <c r="H438" s="95"/>
      <c r="I438" s="95"/>
      <c r="J438" s="95"/>
      <c r="K438" s="95"/>
    </row>
    <row r="439" spans="2:11">
      <c r="B439" s="94"/>
      <c r="C439" s="95"/>
      <c r="D439" s="95"/>
      <c r="E439" s="95"/>
      <c r="F439" s="95"/>
      <c r="G439" s="95"/>
      <c r="H439" s="95"/>
      <c r="I439" s="95"/>
      <c r="J439" s="95"/>
      <c r="K439" s="95"/>
    </row>
    <row r="440" spans="2:11">
      <c r="B440" s="94"/>
      <c r="C440" s="95"/>
      <c r="D440" s="95"/>
      <c r="E440" s="95"/>
      <c r="F440" s="95"/>
      <c r="G440" s="95"/>
      <c r="H440" s="95"/>
      <c r="I440" s="95"/>
      <c r="J440" s="95"/>
      <c r="K440" s="95"/>
    </row>
    <row r="441" spans="2:11">
      <c r="B441" s="94"/>
      <c r="C441" s="95"/>
      <c r="D441" s="95"/>
      <c r="E441" s="95"/>
      <c r="F441" s="95"/>
      <c r="G441" s="95"/>
      <c r="H441" s="95"/>
      <c r="I441" s="95"/>
      <c r="J441" s="95"/>
      <c r="K441" s="95"/>
    </row>
    <row r="442" spans="2:11">
      <c r="B442" s="94"/>
      <c r="C442" s="95"/>
      <c r="D442" s="95"/>
      <c r="E442" s="95"/>
      <c r="F442" s="95"/>
      <c r="G442" s="95"/>
      <c r="H442" s="95"/>
      <c r="I442" s="95"/>
      <c r="J442" s="95"/>
      <c r="K442" s="95"/>
    </row>
    <row r="443" spans="2:11">
      <c r="B443" s="94"/>
      <c r="C443" s="95"/>
      <c r="D443" s="95"/>
      <c r="E443" s="95"/>
      <c r="F443" s="95"/>
      <c r="G443" s="95"/>
      <c r="H443" s="95"/>
      <c r="I443" s="95"/>
      <c r="J443" s="95"/>
      <c r="K443" s="95"/>
    </row>
    <row r="444" spans="2:11">
      <c r="B444" s="94"/>
      <c r="C444" s="95"/>
      <c r="D444" s="95"/>
      <c r="E444" s="95"/>
      <c r="F444" s="95"/>
      <c r="G444" s="95"/>
      <c r="H444" s="95"/>
      <c r="I444" s="95"/>
      <c r="J444" s="95"/>
      <c r="K444" s="95"/>
    </row>
    <row r="445" spans="2:11">
      <c r="B445" s="94"/>
      <c r="C445" s="95"/>
      <c r="D445" s="95"/>
      <c r="E445" s="95"/>
      <c r="F445" s="95"/>
      <c r="G445" s="95"/>
      <c r="H445" s="95"/>
      <c r="I445" s="95"/>
      <c r="J445" s="95"/>
      <c r="K445" s="95"/>
    </row>
    <row r="446" spans="2:11">
      <c r="B446" s="94"/>
      <c r="C446" s="95"/>
      <c r="D446" s="95"/>
      <c r="E446" s="95"/>
      <c r="F446" s="95"/>
      <c r="G446" s="95"/>
      <c r="H446" s="95"/>
      <c r="I446" s="95"/>
      <c r="J446" s="95"/>
      <c r="K446" s="95"/>
    </row>
    <row r="447" spans="2:11">
      <c r="B447" s="94"/>
      <c r="C447" s="95"/>
      <c r="D447" s="95"/>
      <c r="E447" s="95"/>
      <c r="F447" s="95"/>
      <c r="G447" s="95"/>
      <c r="H447" s="95"/>
      <c r="I447" s="95"/>
      <c r="J447" s="95"/>
      <c r="K447" s="95"/>
    </row>
    <row r="448" spans="2:11">
      <c r="B448" s="94"/>
      <c r="C448" s="95"/>
      <c r="D448" s="95"/>
      <c r="E448" s="95"/>
      <c r="F448" s="95"/>
      <c r="G448" s="95"/>
      <c r="H448" s="95"/>
      <c r="I448" s="95"/>
      <c r="J448" s="95"/>
      <c r="K448" s="95"/>
    </row>
    <row r="449" spans="2:11">
      <c r="B449" s="94"/>
      <c r="C449" s="95"/>
      <c r="D449" s="95"/>
      <c r="E449" s="95"/>
      <c r="F449" s="95"/>
      <c r="G449" s="95"/>
      <c r="H449" s="95"/>
      <c r="I449" s="95"/>
      <c r="J449" s="95"/>
      <c r="K449" s="95"/>
    </row>
    <row r="450" spans="2:11">
      <c r="B450" s="94"/>
      <c r="C450" s="95"/>
      <c r="D450" s="95"/>
      <c r="E450" s="95"/>
      <c r="F450" s="95"/>
      <c r="G450" s="95"/>
      <c r="H450" s="95"/>
      <c r="I450" s="95"/>
      <c r="J450" s="95"/>
      <c r="K450" s="95"/>
    </row>
    <row r="451" spans="2:11">
      <c r="B451" s="94"/>
      <c r="C451" s="95"/>
      <c r="D451" s="95"/>
      <c r="E451" s="95"/>
      <c r="F451" s="95"/>
      <c r="G451" s="95"/>
      <c r="H451" s="95"/>
      <c r="I451" s="95"/>
      <c r="J451" s="95"/>
      <c r="K451" s="95"/>
    </row>
    <row r="452" spans="2:11">
      <c r="B452" s="94"/>
      <c r="C452" s="95"/>
      <c r="D452" s="95"/>
      <c r="E452" s="95"/>
      <c r="F452" s="95"/>
      <c r="G452" s="95"/>
      <c r="H452" s="95"/>
      <c r="I452" s="95"/>
      <c r="J452" s="95"/>
      <c r="K452" s="95"/>
    </row>
    <row r="453" spans="2:11">
      <c r="B453" s="94"/>
      <c r="C453" s="95"/>
      <c r="D453" s="95"/>
      <c r="E453" s="95"/>
      <c r="F453" s="95"/>
      <c r="G453" s="95"/>
      <c r="H453" s="95"/>
      <c r="I453" s="95"/>
      <c r="J453" s="95"/>
      <c r="K453" s="95"/>
    </row>
    <row r="454" spans="2:11">
      <c r="B454" s="94"/>
      <c r="C454" s="95"/>
      <c r="D454" s="95"/>
      <c r="E454" s="95"/>
      <c r="F454" s="95"/>
      <c r="G454" s="95"/>
      <c r="H454" s="95"/>
      <c r="I454" s="95"/>
      <c r="J454" s="95"/>
      <c r="K454" s="95"/>
    </row>
    <row r="455" spans="2:11">
      <c r="B455" s="94"/>
      <c r="C455" s="95"/>
      <c r="D455" s="95"/>
      <c r="E455" s="95"/>
      <c r="F455" s="95"/>
      <c r="G455" s="95"/>
      <c r="H455" s="95"/>
      <c r="I455" s="95"/>
      <c r="J455" s="95"/>
      <c r="K455" s="95"/>
    </row>
    <row r="456" spans="2:11">
      <c r="B456" s="94"/>
      <c r="C456" s="95"/>
      <c r="D456" s="95"/>
      <c r="E456" s="95"/>
      <c r="F456" s="95"/>
      <c r="G456" s="95"/>
      <c r="H456" s="95"/>
      <c r="I456" s="95"/>
      <c r="J456" s="95"/>
      <c r="K456" s="95"/>
    </row>
    <row r="457" spans="2:11">
      <c r="B457" s="94"/>
      <c r="C457" s="95"/>
      <c r="D457" s="95"/>
      <c r="E457" s="95"/>
      <c r="F457" s="95"/>
      <c r="G457" s="95"/>
      <c r="H457" s="95"/>
      <c r="I457" s="95"/>
      <c r="J457" s="95"/>
      <c r="K457" s="95"/>
    </row>
    <row r="458" spans="2:11">
      <c r="B458" s="94"/>
      <c r="C458" s="95"/>
      <c r="D458" s="95"/>
      <c r="E458" s="95"/>
      <c r="F458" s="95"/>
      <c r="G458" s="95"/>
      <c r="H458" s="95"/>
      <c r="I458" s="95"/>
      <c r="J458" s="95"/>
      <c r="K458" s="95"/>
    </row>
    <row r="459" spans="2:11">
      <c r="B459" s="94"/>
      <c r="C459" s="95"/>
      <c r="D459" s="95"/>
      <c r="E459" s="95"/>
      <c r="F459" s="95"/>
      <c r="G459" s="95"/>
      <c r="H459" s="95"/>
      <c r="I459" s="95"/>
      <c r="J459" s="95"/>
      <c r="K459" s="95"/>
    </row>
    <row r="460" spans="2:11">
      <c r="B460" s="94"/>
      <c r="C460" s="95"/>
      <c r="D460" s="95"/>
      <c r="E460" s="95"/>
      <c r="F460" s="95"/>
      <c r="G460" s="95"/>
      <c r="H460" s="95"/>
      <c r="I460" s="95"/>
      <c r="J460" s="95"/>
      <c r="K460" s="95"/>
    </row>
    <row r="461" spans="2:11">
      <c r="B461" s="94"/>
      <c r="C461" s="95"/>
      <c r="D461" s="95"/>
      <c r="E461" s="95"/>
      <c r="F461" s="95"/>
      <c r="G461" s="95"/>
      <c r="H461" s="95"/>
      <c r="I461" s="95"/>
      <c r="J461" s="95"/>
      <c r="K461" s="95"/>
    </row>
    <row r="462" spans="2:11">
      <c r="B462" s="94"/>
      <c r="C462" s="95"/>
      <c r="D462" s="95"/>
      <c r="E462" s="95"/>
      <c r="F462" s="95"/>
      <c r="G462" s="95"/>
      <c r="H462" s="95"/>
      <c r="I462" s="95"/>
      <c r="J462" s="95"/>
      <c r="K462" s="95"/>
    </row>
    <row r="463" spans="2:11">
      <c r="B463" s="94"/>
      <c r="C463" s="95"/>
      <c r="D463" s="95"/>
      <c r="E463" s="95"/>
      <c r="F463" s="95"/>
      <c r="G463" s="95"/>
      <c r="H463" s="95"/>
      <c r="I463" s="95"/>
      <c r="J463" s="95"/>
      <c r="K463" s="95"/>
    </row>
    <row r="464" spans="2:11">
      <c r="B464" s="94"/>
      <c r="C464" s="95"/>
      <c r="D464" s="95"/>
      <c r="E464" s="95"/>
      <c r="F464" s="95"/>
      <c r="G464" s="95"/>
      <c r="H464" s="95"/>
      <c r="I464" s="95"/>
      <c r="J464" s="95"/>
      <c r="K464" s="95"/>
    </row>
    <row r="465" spans="2:11">
      <c r="B465" s="94"/>
      <c r="C465" s="95"/>
      <c r="D465" s="95"/>
      <c r="E465" s="95"/>
      <c r="F465" s="95"/>
      <c r="G465" s="95"/>
      <c r="H465" s="95"/>
      <c r="I465" s="95"/>
      <c r="J465" s="95"/>
      <c r="K465" s="95"/>
    </row>
    <row r="466" spans="2:11">
      <c r="B466" s="94"/>
      <c r="C466" s="95"/>
      <c r="D466" s="95"/>
      <c r="E466" s="95"/>
      <c r="F466" s="95"/>
      <c r="G466" s="95"/>
      <c r="H466" s="95"/>
      <c r="I466" s="95"/>
      <c r="J466" s="95"/>
      <c r="K466" s="95"/>
    </row>
    <row r="467" spans="2:11">
      <c r="B467" s="94"/>
      <c r="C467" s="95"/>
      <c r="D467" s="95"/>
      <c r="E467" s="95"/>
      <c r="F467" s="95"/>
      <c r="G467" s="95"/>
      <c r="H467" s="95"/>
      <c r="I467" s="95"/>
      <c r="J467" s="95"/>
      <c r="K467" s="95"/>
    </row>
    <row r="468" spans="2:11">
      <c r="B468" s="94"/>
      <c r="C468" s="95"/>
      <c r="D468" s="95"/>
      <c r="E468" s="95"/>
      <c r="F468" s="95"/>
      <c r="G468" s="95"/>
      <c r="H468" s="95"/>
      <c r="I468" s="95"/>
      <c r="J468" s="95"/>
      <c r="K468" s="95"/>
    </row>
    <row r="469" spans="2:11">
      <c r="B469" s="94"/>
      <c r="C469" s="95"/>
      <c r="D469" s="95"/>
      <c r="E469" s="95"/>
      <c r="F469" s="95"/>
      <c r="G469" s="95"/>
      <c r="H469" s="95"/>
      <c r="I469" s="95"/>
      <c r="J469" s="95"/>
      <c r="K469" s="95"/>
    </row>
    <row r="470" spans="2:11">
      <c r="B470" s="94"/>
      <c r="C470" s="95"/>
      <c r="D470" s="95"/>
      <c r="E470" s="95"/>
      <c r="F470" s="95"/>
      <c r="G470" s="95"/>
      <c r="H470" s="95"/>
      <c r="I470" s="95"/>
      <c r="J470" s="95"/>
      <c r="K470" s="95"/>
    </row>
    <row r="471" spans="2:11">
      <c r="B471" s="94"/>
      <c r="C471" s="95"/>
      <c r="D471" s="95"/>
      <c r="E471" s="95"/>
      <c r="F471" s="95"/>
      <c r="G471" s="95"/>
      <c r="H471" s="95"/>
      <c r="I471" s="95"/>
      <c r="J471" s="95"/>
      <c r="K471" s="95"/>
    </row>
    <row r="472" spans="2:11">
      <c r="B472" s="94"/>
      <c r="C472" s="95"/>
      <c r="D472" s="95"/>
      <c r="E472" s="95"/>
      <c r="F472" s="95"/>
      <c r="G472" s="95"/>
      <c r="H472" s="95"/>
      <c r="I472" s="95"/>
      <c r="J472" s="95"/>
      <c r="K472" s="95"/>
    </row>
    <row r="473" spans="2:11">
      <c r="B473" s="94"/>
      <c r="C473" s="95"/>
      <c r="D473" s="95"/>
      <c r="E473" s="95"/>
      <c r="F473" s="95"/>
      <c r="G473" s="95"/>
      <c r="H473" s="95"/>
      <c r="I473" s="95"/>
      <c r="J473" s="95"/>
      <c r="K473" s="95"/>
    </row>
    <row r="474" spans="2:11">
      <c r="B474" s="94"/>
      <c r="C474" s="95"/>
      <c r="D474" s="95"/>
      <c r="E474" s="95"/>
      <c r="F474" s="95"/>
      <c r="G474" s="95"/>
      <c r="H474" s="95"/>
      <c r="I474" s="95"/>
      <c r="J474" s="95"/>
      <c r="K474" s="95"/>
    </row>
    <row r="475" spans="2:11">
      <c r="B475" s="94"/>
      <c r="C475" s="95"/>
      <c r="D475" s="95"/>
      <c r="E475" s="95"/>
      <c r="F475" s="95"/>
      <c r="G475" s="95"/>
      <c r="H475" s="95"/>
      <c r="I475" s="95"/>
      <c r="J475" s="95"/>
      <c r="K475" s="95"/>
    </row>
    <row r="476" spans="2:11">
      <c r="B476" s="94"/>
      <c r="C476" s="95"/>
      <c r="D476" s="95"/>
      <c r="E476" s="95"/>
      <c r="F476" s="95"/>
      <c r="G476" s="95"/>
      <c r="H476" s="95"/>
      <c r="I476" s="95"/>
      <c r="J476" s="95"/>
      <c r="K476" s="95"/>
    </row>
    <row r="477" spans="2:11">
      <c r="B477" s="94"/>
      <c r="C477" s="95"/>
      <c r="D477" s="95"/>
      <c r="E477" s="95"/>
      <c r="F477" s="95"/>
      <c r="G477" s="95"/>
      <c r="H477" s="95"/>
      <c r="I477" s="95"/>
      <c r="J477" s="95"/>
      <c r="K477" s="95"/>
    </row>
    <row r="478" spans="2:11">
      <c r="B478" s="94"/>
      <c r="C478" s="95"/>
      <c r="D478" s="95"/>
      <c r="E478" s="95"/>
      <c r="F478" s="95"/>
      <c r="G478" s="95"/>
      <c r="H478" s="95"/>
      <c r="I478" s="95"/>
      <c r="J478" s="95"/>
      <c r="K478" s="95"/>
    </row>
    <row r="479" spans="2:11">
      <c r="B479" s="94"/>
      <c r="C479" s="95"/>
      <c r="D479" s="95"/>
      <c r="E479" s="95"/>
      <c r="F479" s="95"/>
      <c r="G479" s="95"/>
      <c r="H479" s="95"/>
      <c r="I479" s="95"/>
      <c r="J479" s="95"/>
      <c r="K479" s="95"/>
    </row>
    <row r="480" spans="2:11">
      <c r="B480" s="94"/>
      <c r="C480" s="95"/>
      <c r="D480" s="95"/>
      <c r="E480" s="95"/>
      <c r="F480" s="95"/>
      <c r="G480" s="95"/>
      <c r="H480" s="95"/>
      <c r="I480" s="95"/>
      <c r="J480" s="95"/>
      <c r="K480" s="95"/>
    </row>
    <row r="481" spans="2:11">
      <c r="B481" s="94"/>
      <c r="C481" s="95"/>
      <c r="D481" s="95"/>
      <c r="E481" s="95"/>
      <c r="F481" s="95"/>
      <c r="G481" s="95"/>
      <c r="H481" s="95"/>
      <c r="I481" s="95"/>
      <c r="J481" s="95"/>
      <c r="K481" s="95"/>
    </row>
    <row r="482" spans="2:11">
      <c r="B482" s="94"/>
      <c r="C482" s="95"/>
      <c r="D482" s="95"/>
      <c r="E482" s="95"/>
      <c r="F482" s="95"/>
      <c r="G482" s="95"/>
      <c r="H482" s="95"/>
      <c r="I482" s="95"/>
      <c r="J482" s="95"/>
      <c r="K482" s="95"/>
    </row>
    <row r="483" spans="2:11">
      <c r="B483" s="94"/>
      <c r="C483" s="95"/>
      <c r="D483" s="95"/>
      <c r="E483" s="95"/>
      <c r="F483" s="95"/>
      <c r="G483" s="95"/>
      <c r="H483" s="95"/>
      <c r="I483" s="95"/>
      <c r="J483" s="95"/>
      <c r="K483" s="95"/>
    </row>
    <row r="484" spans="2:11">
      <c r="B484" s="94"/>
      <c r="C484" s="95"/>
      <c r="D484" s="95"/>
      <c r="E484" s="95"/>
      <c r="F484" s="95"/>
      <c r="G484" s="95"/>
      <c r="H484" s="95"/>
      <c r="I484" s="95"/>
      <c r="J484" s="95"/>
      <c r="K484" s="95"/>
    </row>
    <row r="485" spans="2:11">
      <c r="B485" s="94"/>
      <c r="C485" s="95"/>
      <c r="D485" s="95"/>
      <c r="E485" s="95"/>
      <c r="F485" s="95"/>
      <c r="G485" s="95"/>
      <c r="H485" s="95"/>
      <c r="I485" s="95"/>
      <c r="J485" s="95"/>
      <c r="K485" s="95"/>
    </row>
    <row r="486" spans="2:11">
      <c r="B486" s="94"/>
      <c r="C486" s="95"/>
      <c r="D486" s="95"/>
      <c r="E486" s="95"/>
      <c r="F486" s="95"/>
      <c r="G486" s="95"/>
      <c r="H486" s="95"/>
      <c r="I486" s="95"/>
      <c r="J486" s="95"/>
      <c r="K486" s="95"/>
    </row>
    <row r="487" spans="2:11">
      <c r="B487" s="94"/>
      <c r="C487" s="95"/>
      <c r="D487" s="95"/>
      <c r="E487" s="95"/>
      <c r="F487" s="95"/>
      <c r="G487" s="95"/>
      <c r="H487" s="95"/>
      <c r="I487" s="95"/>
      <c r="J487" s="95"/>
      <c r="K487" s="95"/>
    </row>
    <row r="488" spans="2:11">
      <c r="B488" s="94"/>
      <c r="C488" s="95"/>
      <c r="D488" s="95"/>
      <c r="E488" s="95"/>
      <c r="F488" s="95"/>
      <c r="G488" s="95"/>
      <c r="H488" s="95"/>
      <c r="I488" s="95"/>
      <c r="J488" s="95"/>
      <c r="K488" s="95"/>
    </row>
    <row r="489" spans="2:11">
      <c r="B489" s="94"/>
      <c r="C489" s="95"/>
      <c r="D489" s="95"/>
      <c r="E489" s="95"/>
      <c r="F489" s="95"/>
      <c r="G489" s="95"/>
      <c r="H489" s="95"/>
      <c r="I489" s="95"/>
      <c r="J489" s="95"/>
      <c r="K489" s="95"/>
    </row>
    <row r="490" spans="2:11">
      <c r="B490" s="94"/>
      <c r="C490" s="95"/>
      <c r="D490" s="95"/>
      <c r="E490" s="95"/>
      <c r="F490" s="95"/>
      <c r="G490" s="95"/>
      <c r="H490" s="95"/>
      <c r="I490" s="95"/>
      <c r="J490" s="95"/>
      <c r="K490" s="95"/>
    </row>
    <row r="491" spans="2:11">
      <c r="B491" s="94"/>
      <c r="C491" s="95"/>
      <c r="D491" s="95"/>
      <c r="E491" s="95"/>
      <c r="F491" s="95"/>
      <c r="G491" s="95"/>
      <c r="H491" s="95"/>
      <c r="I491" s="95"/>
      <c r="J491" s="95"/>
      <c r="K491" s="95"/>
    </row>
    <row r="492" spans="2:11">
      <c r="B492" s="94"/>
      <c r="C492" s="95"/>
      <c r="D492" s="95"/>
      <c r="E492" s="95"/>
      <c r="F492" s="95"/>
      <c r="G492" s="95"/>
      <c r="H492" s="95"/>
      <c r="I492" s="95"/>
      <c r="J492" s="95"/>
      <c r="K492" s="95"/>
    </row>
    <row r="493" spans="2:11">
      <c r="B493" s="94"/>
      <c r="C493" s="95"/>
      <c r="D493" s="95"/>
      <c r="E493" s="95"/>
      <c r="F493" s="95"/>
      <c r="G493" s="95"/>
      <c r="H493" s="95"/>
      <c r="I493" s="95"/>
      <c r="J493" s="95"/>
      <c r="K493" s="95"/>
    </row>
    <row r="494" spans="2:11">
      <c r="B494" s="94"/>
      <c r="C494" s="95"/>
      <c r="D494" s="95"/>
      <c r="E494" s="95"/>
      <c r="F494" s="95"/>
      <c r="G494" s="95"/>
      <c r="H494" s="95"/>
      <c r="I494" s="95"/>
      <c r="J494" s="95"/>
      <c r="K494" s="95"/>
    </row>
    <row r="495" spans="2:11">
      <c r="B495" s="94"/>
      <c r="C495" s="95"/>
      <c r="D495" s="95"/>
      <c r="E495" s="95"/>
      <c r="F495" s="95"/>
      <c r="G495" s="95"/>
      <c r="H495" s="95"/>
      <c r="I495" s="95"/>
      <c r="J495" s="95"/>
      <c r="K495" s="95"/>
    </row>
    <row r="496" spans="2:11">
      <c r="B496" s="94"/>
      <c r="C496" s="95"/>
      <c r="D496" s="95"/>
      <c r="E496" s="95"/>
      <c r="F496" s="95"/>
      <c r="G496" s="95"/>
      <c r="H496" s="95"/>
      <c r="I496" s="95"/>
      <c r="J496" s="95"/>
      <c r="K496" s="95"/>
    </row>
    <row r="497" spans="2:11">
      <c r="B497" s="94"/>
      <c r="C497" s="95"/>
      <c r="D497" s="95"/>
      <c r="E497" s="95"/>
      <c r="F497" s="95"/>
      <c r="G497" s="95"/>
      <c r="H497" s="95"/>
      <c r="I497" s="95"/>
      <c r="J497" s="95"/>
      <c r="K497" s="95"/>
    </row>
    <row r="498" spans="2:11">
      <c r="B498" s="94"/>
      <c r="C498" s="95"/>
      <c r="D498" s="95"/>
      <c r="E498" s="95"/>
      <c r="F498" s="95"/>
      <c r="G498" s="95"/>
      <c r="H498" s="95"/>
      <c r="I498" s="95"/>
      <c r="J498" s="95"/>
      <c r="K498" s="95"/>
    </row>
    <row r="499" spans="2:11">
      <c r="B499" s="94"/>
      <c r="C499" s="95"/>
      <c r="D499" s="95"/>
      <c r="E499" s="95"/>
      <c r="F499" s="95"/>
      <c r="G499" s="95"/>
      <c r="H499" s="95"/>
      <c r="I499" s="95"/>
      <c r="J499" s="95"/>
      <c r="K499" s="95"/>
    </row>
    <row r="500" spans="2:11">
      <c r="B500" s="94"/>
      <c r="C500" s="95"/>
      <c r="D500" s="95"/>
      <c r="E500" s="95"/>
      <c r="F500" s="95"/>
      <c r="G500" s="95"/>
      <c r="H500" s="95"/>
      <c r="I500" s="95"/>
      <c r="J500" s="95"/>
      <c r="K500" s="95"/>
    </row>
    <row r="501" spans="2:11">
      <c r="B501" s="94"/>
      <c r="C501" s="95"/>
      <c r="D501" s="95"/>
      <c r="E501" s="95"/>
      <c r="F501" s="95"/>
      <c r="G501" s="95"/>
      <c r="H501" s="95"/>
      <c r="I501" s="95"/>
      <c r="J501" s="95"/>
      <c r="K501" s="95"/>
    </row>
    <row r="502" spans="2:11">
      <c r="B502" s="94"/>
      <c r="C502" s="95"/>
      <c r="D502" s="95"/>
      <c r="E502" s="95"/>
      <c r="F502" s="95"/>
      <c r="G502" s="95"/>
      <c r="H502" s="95"/>
      <c r="I502" s="95"/>
      <c r="J502" s="95"/>
      <c r="K502" s="95"/>
    </row>
    <row r="503" spans="2:11">
      <c r="B503" s="94"/>
      <c r="C503" s="95"/>
      <c r="D503" s="95"/>
      <c r="E503" s="95"/>
      <c r="F503" s="95"/>
      <c r="G503" s="95"/>
      <c r="H503" s="95"/>
      <c r="I503" s="95"/>
      <c r="J503" s="95"/>
      <c r="K503" s="95"/>
    </row>
    <row r="504" spans="2:11">
      <c r="B504" s="94"/>
      <c r="C504" s="95"/>
      <c r="D504" s="95"/>
      <c r="E504" s="95"/>
      <c r="F504" s="95"/>
      <c r="G504" s="95"/>
      <c r="H504" s="95"/>
      <c r="I504" s="95"/>
      <c r="J504" s="95"/>
      <c r="K504" s="95"/>
    </row>
    <row r="505" spans="2:11">
      <c r="B505" s="94"/>
      <c r="C505" s="95"/>
      <c r="D505" s="95"/>
      <c r="E505" s="95"/>
      <c r="F505" s="95"/>
      <c r="G505" s="95"/>
      <c r="H505" s="95"/>
      <c r="I505" s="95"/>
      <c r="J505" s="95"/>
      <c r="K505" s="95"/>
    </row>
    <row r="506" spans="2:11">
      <c r="B506" s="94"/>
      <c r="C506" s="95"/>
      <c r="D506" s="95"/>
      <c r="E506" s="95"/>
      <c r="F506" s="95"/>
      <c r="G506" s="95"/>
      <c r="H506" s="95"/>
      <c r="I506" s="95"/>
      <c r="J506" s="95"/>
      <c r="K506" s="95"/>
    </row>
    <row r="507" spans="2:11">
      <c r="B507" s="94"/>
      <c r="C507" s="95"/>
      <c r="D507" s="95"/>
      <c r="E507" s="95"/>
      <c r="F507" s="95"/>
      <c r="G507" s="95"/>
      <c r="H507" s="95"/>
      <c r="I507" s="95"/>
      <c r="J507" s="95"/>
      <c r="K507" s="95"/>
    </row>
    <row r="508" spans="2:11">
      <c r="B508" s="94"/>
      <c r="C508" s="95"/>
      <c r="D508" s="95"/>
      <c r="E508" s="95"/>
      <c r="F508" s="95"/>
      <c r="G508" s="95"/>
      <c r="H508" s="95"/>
      <c r="I508" s="95"/>
      <c r="J508" s="95"/>
      <c r="K508" s="95"/>
    </row>
    <row r="509" spans="2:11">
      <c r="B509" s="94"/>
      <c r="C509" s="95"/>
      <c r="D509" s="95"/>
      <c r="E509" s="95"/>
      <c r="F509" s="95"/>
      <c r="G509" s="95"/>
      <c r="H509" s="95"/>
      <c r="I509" s="95"/>
      <c r="J509" s="95"/>
      <c r="K509" s="95"/>
    </row>
    <row r="510" spans="2:11">
      <c r="B510" s="94"/>
      <c r="C510" s="95"/>
      <c r="D510" s="95"/>
      <c r="E510" s="95"/>
      <c r="F510" s="95"/>
      <c r="G510" s="95"/>
      <c r="H510" s="95"/>
      <c r="I510" s="95"/>
      <c r="J510" s="95"/>
      <c r="K510" s="95"/>
    </row>
    <row r="511" spans="2:11">
      <c r="B511" s="94"/>
      <c r="C511" s="95"/>
      <c r="D511" s="95"/>
      <c r="E511" s="95"/>
      <c r="F511" s="95"/>
      <c r="G511" s="95"/>
      <c r="H511" s="95"/>
      <c r="I511" s="95"/>
      <c r="J511" s="95"/>
      <c r="K511" s="95"/>
    </row>
    <row r="512" spans="2:11">
      <c r="B512" s="94"/>
      <c r="C512" s="95"/>
      <c r="D512" s="95"/>
      <c r="E512" s="95"/>
      <c r="F512" s="95"/>
      <c r="G512" s="95"/>
      <c r="H512" s="95"/>
      <c r="I512" s="95"/>
      <c r="J512" s="95"/>
      <c r="K512" s="95"/>
    </row>
    <row r="513" spans="2:11">
      <c r="B513" s="94"/>
      <c r="C513" s="95"/>
      <c r="D513" s="95"/>
      <c r="E513" s="95"/>
      <c r="F513" s="95"/>
      <c r="G513" s="95"/>
      <c r="H513" s="95"/>
      <c r="I513" s="95"/>
      <c r="J513" s="95"/>
      <c r="K513" s="95"/>
    </row>
    <row r="514" spans="2:11">
      <c r="B514" s="94"/>
      <c r="C514" s="95"/>
      <c r="D514" s="95"/>
      <c r="E514" s="95"/>
      <c r="F514" s="95"/>
      <c r="G514" s="95"/>
      <c r="H514" s="95"/>
      <c r="I514" s="95"/>
      <c r="J514" s="95"/>
      <c r="K514" s="95"/>
    </row>
    <row r="515" spans="2:11">
      <c r="B515" s="94"/>
      <c r="C515" s="95"/>
      <c r="D515" s="95"/>
      <c r="E515" s="95"/>
      <c r="F515" s="95"/>
      <c r="G515" s="95"/>
      <c r="H515" s="95"/>
      <c r="I515" s="95"/>
      <c r="J515" s="95"/>
      <c r="K515" s="95"/>
    </row>
    <row r="516" spans="2:11">
      <c r="B516" s="94"/>
      <c r="C516" s="95"/>
      <c r="D516" s="95"/>
      <c r="E516" s="95"/>
      <c r="F516" s="95"/>
      <c r="G516" s="95"/>
      <c r="H516" s="95"/>
      <c r="I516" s="95"/>
      <c r="J516" s="95"/>
      <c r="K516" s="95"/>
    </row>
    <row r="517" spans="2:11">
      <c r="B517" s="94"/>
      <c r="C517" s="95"/>
      <c r="D517" s="95"/>
      <c r="E517" s="95"/>
      <c r="F517" s="95"/>
      <c r="G517" s="95"/>
      <c r="H517" s="95"/>
      <c r="I517" s="95"/>
      <c r="J517" s="95"/>
      <c r="K517" s="95"/>
    </row>
    <row r="518" spans="2:11">
      <c r="B518" s="94"/>
      <c r="C518" s="95"/>
      <c r="D518" s="95"/>
      <c r="E518" s="95"/>
      <c r="F518" s="95"/>
      <c r="G518" s="95"/>
      <c r="H518" s="95"/>
      <c r="I518" s="95"/>
      <c r="J518" s="95"/>
      <c r="K518" s="95"/>
    </row>
    <row r="519" spans="2:11">
      <c r="B519" s="94"/>
      <c r="C519" s="95"/>
      <c r="D519" s="95"/>
      <c r="E519" s="95"/>
      <c r="F519" s="95"/>
      <c r="G519" s="95"/>
      <c r="H519" s="95"/>
      <c r="I519" s="95"/>
      <c r="J519" s="95"/>
      <c r="K519" s="95"/>
    </row>
    <row r="520" spans="2:11">
      <c r="B520" s="94"/>
      <c r="C520" s="95"/>
      <c r="D520" s="95"/>
      <c r="E520" s="95"/>
      <c r="F520" s="95"/>
      <c r="G520" s="95"/>
      <c r="H520" s="95"/>
      <c r="I520" s="95"/>
      <c r="J520" s="95"/>
      <c r="K520" s="95"/>
    </row>
    <row r="521" spans="2:11">
      <c r="B521" s="94"/>
      <c r="C521" s="95"/>
      <c r="D521" s="95"/>
      <c r="E521" s="95"/>
      <c r="F521" s="95"/>
      <c r="G521" s="95"/>
      <c r="H521" s="95"/>
      <c r="I521" s="95"/>
      <c r="J521" s="95"/>
      <c r="K521" s="95"/>
    </row>
    <row r="522" spans="2:11">
      <c r="B522" s="94"/>
      <c r="C522" s="95"/>
      <c r="D522" s="95"/>
      <c r="E522" s="95"/>
      <c r="F522" s="95"/>
      <c r="G522" s="95"/>
      <c r="H522" s="95"/>
      <c r="I522" s="95"/>
      <c r="J522" s="95"/>
      <c r="K522" s="95"/>
    </row>
    <row r="523" spans="2:11">
      <c r="B523" s="94"/>
      <c r="C523" s="95"/>
      <c r="D523" s="95"/>
      <c r="E523" s="95"/>
      <c r="F523" s="95"/>
      <c r="G523" s="95"/>
      <c r="H523" s="95"/>
      <c r="I523" s="95"/>
      <c r="J523" s="95"/>
      <c r="K523" s="95"/>
    </row>
    <row r="524" spans="2:11">
      <c r="B524" s="94"/>
      <c r="C524" s="95"/>
      <c r="D524" s="95"/>
      <c r="E524" s="95"/>
      <c r="F524" s="95"/>
      <c r="G524" s="95"/>
      <c r="H524" s="95"/>
      <c r="I524" s="95"/>
      <c r="J524" s="95"/>
      <c r="K524" s="95"/>
    </row>
    <row r="525" spans="2:11">
      <c r="B525" s="94"/>
      <c r="C525" s="95"/>
      <c r="D525" s="95"/>
      <c r="E525" s="95"/>
      <c r="F525" s="95"/>
      <c r="G525" s="95"/>
      <c r="H525" s="95"/>
      <c r="I525" s="95"/>
      <c r="J525" s="95"/>
      <c r="K525" s="95"/>
    </row>
    <row r="526" spans="2:11">
      <c r="B526" s="94"/>
      <c r="C526" s="95"/>
      <c r="D526" s="95"/>
      <c r="E526" s="95"/>
      <c r="F526" s="95"/>
      <c r="G526" s="95"/>
      <c r="H526" s="95"/>
      <c r="I526" s="95"/>
      <c r="J526" s="95"/>
      <c r="K526" s="95"/>
    </row>
    <row r="527" spans="2:11">
      <c r="B527" s="94"/>
      <c r="C527" s="95"/>
      <c r="D527" s="95"/>
      <c r="E527" s="95"/>
      <c r="F527" s="95"/>
      <c r="G527" s="95"/>
      <c r="H527" s="95"/>
      <c r="I527" s="95"/>
      <c r="J527" s="95"/>
      <c r="K527" s="95"/>
    </row>
    <row r="528" spans="2:11">
      <c r="B528" s="94"/>
      <c r="C528" s="95"/>
      <c r="D528" s="95"/>
      <c r="E528" s="95"/>
      <c r="F528" s="95"/>
      <c r="G528" s="95"/>
      <c r="H528" s="95"/>
      <c r="I528" s="95"/>
      <c r="J528" s="95"/>
      <c r="K528" s="95"/>
    </row>
    <row r="529" spans="2:11">
      <c r="B529" s="94"/>
      <c r="C529" s="95"/>
      <c r="D529" s="95"/>
      <c r="E529" s="95"/>
      <c r="F529" s="95"/>
      <c r="G529" s="95"/>
      <c r="H529" s="95"/>
      <c r="I529" s="95"/>
      <c r="J529" s="95"/>
      <c r="K529" s="95"/>
    </row>
    <row r="530" spans="2:11">
      <c r="B530" s="94"/>
      <c r="C530" s="95"/>
      <c r="D530" s="95"/>
      <c r="E530" s="95"/>
      <c r="F530" s="95"/>
      <c r="G530" s="95"/>
      <c r="H530" s="95"/>
      <c r="I530" s="95"/>
      <c r="J530" s="95"/>
      <c r="K530" s="95"/>
    </row>
    <row r="531" spans="2:11">
      <c r="B531" s="94"/>
      <c r="C531" s="95"/>
      <c r="D531" s="95"/>
      <c r="E531" s="95"/>
      <c r="F531" s="95"/>
      <c r="G531" s="95"/>
      <c r="H531" s="95"/>
      <c r="I531" s="95"/>
      <c r="J531" s="95"/>
      <c r="K531" s="95"/>
    </row>
    <row r="532" spans="2:11">
      <c r="B532" s="94"/>
      <c r="C532" s="95"/>
      <c r="D532" s="95"/>
      <c r="E532" s="95"/>
      <c r="F532" s="95"/>
      <c r="G532" s="95"/>
      <c r="H532" s="95"/>
      <c r="I532" s="95"/>
      <c r="J532" s="95"/>
      <c r="K532" s="95"/>
    </row>
    <row r="533" spans="2:11">
      <c r="B533" s="94"/>
      <c r="C533" s="95"/>
      <c r="D533" s="95"/>
      <c r="E533" s="95"/>
      <c r="F533" s="95"/>
      <c r="G533" s="95"/>
      <c r="H533" s="95"/>
      <c r="I533" s="95"/>
      <c r="J533" s="95"/>
      <c r="K533" s="95"/>
    </row>
    <row r="534" spans="2:11">
      <c r="B534" s="94"/>
      <c r="C534" s="95"/>
      <c r="D534" s="95"/>
      <c r="E534" s="95"/>
      <c r="F534" s="95"/>
      <c r="G534" s="95"/>
      <c r="H534" s="95"/>
      <c r="I534" s="95"/>
      <c r="J534" s="95"/>
      <c r="K534" s="95"/>
    </row>
    <row r="535" spans="2:11">
      <c r="B535" s="94"/>
      <c r="C535" s="95"/>
      <c r="D535" s="95"/>
      <c r="E535" s="95"/>
      <c r="F535" s="95"/>
      <c r="G535" s="95"/>
      <c r="H535" s="95"/>
      <c r="I535" s="95"/>
      <c r="J535" s="95"/>
      <c r="K535" s="95"/>
    </row>
    <row r="536" spans="2:11">
      <c r="B536" s="94"/>
      <c r="C536" s="95"/>
      <c r="D536" s="95"/>
      <c r="E536" s="95"/>
      <c r="F536" s="95"/>
      <c r="G536" s="95"/>
      <c r="H536" s="95"/>
      <c r="I536" s="95"/>
      <c r="J536" s="95"/>
      <c r="K536" s="95"/>
    </row>
    <row r="537" spans="2:11">
      <c r="B537" s="94"/>
      <c r="C537" s="95"/>
      <c r="D537" s="95"/>
      <c r="E537" s="95"/>
      <c r="F537" s="95"/>
      <c r="G537" s="95"/>
      <c r="H537" s="95"/>
      <c r="I537" s="95"/>
      <c r="J537" s="95"/>
      <c r="K537" s="95"/>
    </row>
    <row r="538" spans="2:11">
      <c r="B538" s="94"/>
      <c r="C538" s="95"/>
      <c r="D538" s="95"/>
      <c r="E538" s="95"/>
      <c r="F538" s="95"/>
      <c r="G538" s="95"/>
      <c r="H538" s="95"/>
      <c r="I538" s="95"/>
      <c r="J538" s="95"/>
      <c r="K538" s="95"/>
    </row>
    <row r="539" spans="2:11">
      <c r="B539" s="94"/>
      <c r="C539" s="95"/>
      <c r="D539" s="95"/>
      <c r="E539" s="95"/>
      <c r="F539" s="95"/>
      <c r="G539" s="95"/>
      <c r="H539" s="95"/>
      <c r="I539" s="95"/>
      <c r="J539" s="95"/>
      <c r="K539" s="95"/>
    </row>
    <row r="540" spans="2:11">
      <c r="B540" s="94"/>
      <c r="C540" s="95"/>
      <c r="D540" s="95"/>
      <c r="E540" s="95"/>
      <c r="F540" s="95"/>
      <c r="G540" s="95"/>
      <c r="H540" s="95"/>
      <c r="I540" s="95"/>
      <c r="J540" s="95"/>
      <c r="K540" s="95"/>
    </row>
    <row r="541" spans="2:11">
      <c r="B541" s="94"/>
      <c r="C541" s="95"/>
      <c r="D541" s="95"/>
      <c r="E541" s="95"/>
      <c r="F541" s="95"/>
      <c r="G541" s="95"/>
      <c r="H541" s="95"/>
      <c r="I541" s="95"/>
      <c r="J541" s="95"/>
      <c r="K541" s="95"/>
    </row>
    <row r="542" spans="2:11">
      <c r="B542" s="94"/>
      <c r="C542" s="95"/>
      <c r="D542" s="95"/>
      <c r="E542" s="95"/>
      <c r="F542" s="95"/>
      <c r="G542" s="95"/>
      <c r="H542" s="95"/>
      <c r="I542" s="95"/>
      <c r="J542" s="95"/>
      <c r="K542" s="95"/>
    </row>
    <row r="543" spans="2:11">
      <c r="B543" s="94"/>
      <c r="C543" s="95"/>
      <c r="D543" s="95"/>
      <c r="E543" s="95"/>
      <c r="F543" s="95"/>
      <c r="G543" s="95"/>
      <c r="H543" s="95"/>
      <c r="I543" s="95"/>
      <c r="J543" s="95"/>
      <c r="K543" s="95"/>
    </row>
    <row r="544" spans="2:11">
      <c r="B544" s="94"/>
      <c r="C544" s="95"/>
      <c r="D544" s="95"/>
      <c r="E544" s="95"/>
      <c r="F544" s="95"/>
      <c r="G544" s="95"/>
      <c r="H544" s="95"/>
      <c r="I544" s="95"/>
      <c r="J544" s="95"/>
      <c r="K544" s="95"/>
    </row>
    <row r="545" spans="2:11">
      <c r="B545" s="94"/>
      <c r="C545" s="95"/>
      <c r="D545" s="95"/>
      <c r="E545" s="95"/>
      <c r="F545" s="95"/>
      <c r="G545" s="95"/>
      <c r="H545" s="95"/>
      <c r="I545" s="95"/>
      <c r="J545" s="95"/>
      <c r="K545" s="95"/>
    </row>
    <row r="546" spans="2:11">
      <c r="B546" s="94"/>
      <c r="C546" s="95"/>
      <c r="D546" s="95"/>
      <c r="E546" s="95"/>
      <c r="F546" s="95"/>
      <c r="G546" s="95"/>
      <c r="H546" s="95"/>
      <c r="I546" s="95"/>
      <c r="J546" s="95"/>
      <c r="K546" s="95"/>
    </row>
    <row r="547" spans="2:11">
      <c r="B547" s="94"/>
      <c r="C547" s="95"/>
      <c r="D547" s="95"/>
      <c r="E547" s="95"/>
      <c r="F547" s="95"/>
      <c r="G547" s="95"/>
      <c r="H547" s="95"/>
      <c r="I547" s="95"/>
      <c r="J547" s="95"/>
      <c r="K547" s="95"/>
    </row>
    <row r="548" spans="2:11">
      <c r="B548" s="94"/>
      <c r="C548" s="95"/>
      <c r="D548" s="95"/>
      <c r="E548" s="95"/>
      <c r="F548" s="95"/>
      <c r="G548" s="95"/>
      <c r="H548" s="95"/>
      <c r="I548" s="95"/>
      <c r="J548" s="95"/>
      <c r="K548" s="95"/>
    </row>
    <row r="549" spans="2:11">
      <c r="B549" s="94"/>
      <c r="C549" s="95"/>
      <c r="D549" s="95"/>
      <c r="E549" s="95"/>
      <c r="F549" s="95"/>
      <c r="G549" s="95"/>
      <c r="H549" s="95"/>
      <c r="I549" s="95"/>
      <c r="J549" s="95"/>
      <c r="K549" s="95"/>
    </row>
    <row r="550" spans="2:11">
      <c r="B550" s="94"/>
      <c r="C550" s="95"/>
      <c r="D550" s="95"/>
      <c r="E550" s="95"/>
      <c r="F550" s="95"/>
      <c r="G550" s="95"/>
      <c r="H550" s="95"/>
      <c r="I550" s="95"/>
      <c r="J550" s="95"/>
      <c r="K550" s="95"/>
    </row>
    <row r="551" spans="2:11">
      <c r="B551" s="94"/>
      <c r="C551" s="95"/>
      <c r="D551" s="95"/>
      <c r="E551" s="95"/>
      <c r="F551" s="95"/>
      <c r="G551" s="95"/>
      <c r="H551" s="95"/>
      <c r="I551" s="95"/>
      <c r="J551" s="95"/>
      <c r="K551" s="95"/>
    </row>
    <row r="552" spans="2:11">
      <c r="B552" s="94"/>
      <c r="C552" s="95"/>
      <c r="D552" s="95"/>
      <c r="E552" s="95"/>
      <c r="F552" s="95"/>
      <c r="G552" s="95"/>
      <c r="H552" s="95"/>
      <c r="I552" s="95"/>
      <c r="J552" s="95"/>
      <c r="K552" s="95"/>
    </row>
    <row r="553" spans="2:11">
      <c r="B553" s="94"/>
      <c r="C553" s="95"/>
      <c r="D553" s="95"/>
      <c r="E553" s="95"/>
      <c r="F553" s="95"/>
      <c r="G553" s="95"/>
      <c r="H553" s="95"/>
      <c r="I553" s="95"/>
      <c r="J553" s="95"/>
      <c r="K553" s="95"/>
    </row>
    <row r="554" spans="2:11">
      <c r="B554" s="94"/>
      <c r="C554" s="95"/>
      <c r="D554" s="95"/>
      <c r="E554" s="95"/>
      <c r="F554" s="95"/>
      <c r="G554" s="95"/>
      <c r="H554" s="95"/>
      <c r="I554" s="95"/>
      <c r="J554" s="95"/>
      <c r="K554" s="95"/>
    </row>
    <row r="555" spans="2:11">
      <c r="B555" s="94"/>
      <c r="C555" s="95"/>
      <c r="D555" s="95"/>
      <c r="E555" s="95"/>
      <c r="F555" s="95"/>
      <c r="G555" s="95"/>
      <c r="H555" s="95"/>
      <c r="I555" s="95"/>
      <c r="J555" s="95"/>
      <c r="K555" s="95"/>
    </row>
    <row r="556" spans="2:11">
      <c r="B556" s="94"/>
      <c r="C556" s="95"/>
      <c r="D556" s="95"/>
      <c r="E556" s="95"/>
      <c r="F556" s="95"/>
      <c r="G556" s="95"/>
      <c r="H556" s="95"/>
      <c r="I556" s="95"/>
      <c r="J556" s="95"/>
      <c r="K556" s="95"/>
    </row>
    <row r="557" spans="2:11">
      <c r="B557" s="94"/>
      <c r="C557" s="95"/>
      <c r="D557" s="95"/>
      <c r="E557" s="95"/>
      <c r="F557" s="95"/>
      <c r="G557" s="95"/>
      <c r="H557" s="95"/>
      <c r="I557" s="95"/>
      <c r="J557" s="95"/>
      <c r="K557" s="95"/>
    </row>
    <row r="558" spans="2:11">
      <c r="B558" s="94"/>
      <c r="C558" s="95"/>
      <c r="D558" s="95"/>
      <c r="E558" s="95"/>
      <c r="F558" s="95"/>
      <c r="G558" s="95"/>
      <c r="H558" s="95"/>
      <c r="I558" s="95"/>
      <c r="J558" s="95"/>
      <c r="K558" s="95"/>
    </row>
    <row r="559" spans="2:11">
      <c r="B559" s="94"/>
      <c r="C559" s="95"/>
      <c r="D559" s="95"/>
      <c r="E559" s="95"/>
      <c r="F559" s="95"/>
      <c r="G559" s="95"/>
      <c r="H559" s="95"/>
      <c r="I559" s="95"/>
      <c r="J559" s="95"/>
      <c r="K559" s="95"/>
    </row>
    <row r="560" spans="2:11">
      <c r="B560" s="94"/>
      <c r="C560" s="95"/>
      <c r="D560" s="95"/>
      <c r="E560" s="95"/>
      <c r="F560" s="95"/>
      <c r="G560" s="95"/>
      <c r="H560" s="95"/>
      <c r="I560" s="95"/>
      <c r="J560" s="95"/>
      <c r="K560" s="95"/>
    </row>
    <row r="561" spans="2:11">
      <c r="B561" s="94"/>
      <c r="C561" s="95"/>
      <c r="D561" s="95"/>
      <c r="E561" s="95"/>
      <c r="F561" s="95"/>
      <c r="G561" s="95"/>
      <c r="H561" s="95"/>
      <c r="I561" s="95"/>
      <c r="J561" s="95"/>
      <c r="K561" s="95"/>
    </row>
    <row r="562" spans="2:11">
      <c r="B562" s="94"/>
      <c r="C562" s="95"/>
      <c r="D562" s="95"/>
      <c r="E562" s="95"/>
      <c r="F562" s="95"/>
      <c r="G562" s="95"/>
      <c r="H562" s="95"/>
      <c r="I562" s="95"/>
      <c r="J562" s="95"/>
      <c r="K562" s="95"/>
    </row>
    <row r="563" spans="2:11">
      <c r="B563" s="94"/>
      <c r="C563" s="95"/>
      <c r="D563" s="95"/>
      <c r="E563" s="95"/>
      <c r="F563" s="95"/>
      <c r="G563" s="95"/>
      <c r="H563" s="95"/>
      <c r="I563" s="95"/>
      <c r="J563" s="95"/>
      <c r="K563" s="95"/>
    </row>
    <row r="564" spans="2:11">
      <c r="B564" s="94"/>
      <c r="C564" s="95"/>
      <c r="D564" s="95"/>
      <c r="E564" s="95"/>
      <c r="F564" s="95"/>
      <c r="G564" s="95"/>
      <c r="H564" s="95"/>
      <c r="I564" s="95"/>
      <c r="J564" s="95"/>
      <c r="K564" s="95"/>
    </row>
    <row r="565" spans="2:11">
      <c r="B565" s="94"/>
      <c r="C565" s="94"/>
      <c r="D565" s="94"/>
      <c r="E565" s="95"/>
      <c r="F565" s="95"/>
      <c r="G565" s="95"/>
      <c r="H565" s="95"/>
      <c r="I565" s="95"/>
      <c r="J565" s="95"/>
      <c r="K565" s="95"/>
    </row>
    <row r="566" spans="2:11">
      <c r="B566" s="94"/>
      <c r="C566" s="94"/>
      <c r="D566" s="94"/>
      <c r="E566" s="95"/>
      <c r="F566" s="95"/>
      <c r="G566" s="95"/>
      <c r="H566" s="95"/>
      <c r="I566" s="95"/>
      <c r="J566" s="95"/>
      <c r="K566" s="95"/>
    </row>
    <row r="567" spans="2:11">
      <c r="B567" s="94"/>
      <c r="C567" s="94"/>
      <c r="D567" s="94"/>
      <c r="E567" s="95"/>
      <c r="F567" s="95"/>
      <c r="G567" s="95"/>
      <c r="H567" s="95"/>
      <c r="I567" s="95"/>
      <c r="J567" s="95"/>
      <c r="K567" s="95"/>
    </row>
    <row r="568" spans="2:11">
      <c r="B568" s="94"/>
      <c r="C568" s="94"/>
      <c r="D568" s="94"/>
      <c r="E568" s="95"/>
      <c r="F568" s="95"/>
      <c r="G568" s="95"/>
      <c r="H568" s="95"/>
      <c r="I568" s="95"/>
      <c r="J568" s="95"/>
      <c r="K568" s="95"/>
    </row>
    <row r="569" spans="2:11">
      <c r="B569" s="94"/>
      <c r="C569" s="94"/>
      <c r="D569" s="94"/>
      <c r="E569" s="95"/>
      <c r="F569" s="95"/>
      <c r="G569" s="95"/>
      <c r="H569" s="95"/>
      <c r="I569" s="95"/>
      <c r="J569" s="95"/>
      <c r="K569" s="95"/>
    </row>
    <row r="570" spans="2:11">
      <c r="B570" s="94"/>
      <c r="C570" s="94"/>
      <c r="D570" s="94"/>
      <c r="E570" s="95"/>
      <c r="F570" s="95"/>
      <c r="G570" s="95"/>
      <c r="H570" s="95"/>
      <c r="I570" s="95"/>
      <c r="J570" s="95"/>
      <c r="K570" s="95"/>
    </row>
    <row r="571" spans="2:11">
      <c r="B571" s="94"/>
      <c r="C571" s="94"/>
      <c r="D571" s="94"/>
      <c r="E571" s="95"/>
      <c r="F571" s="95"/>
      <c r="G571" s="95"/>
      <c r="H571" s="95"/>
      <c r="I571" s="95"/>
      <c r="J571" s="95"/>
      <c r="K571" s="95"/>
    </row>
    <row r="572" spans="2:11">
      <c r="B572" s="94"/>
      <c r="C572" s="94"/>
      <c r="D572" s="94"/>
      <c r="E572" s="95"/>
      <c r="F572" s="95"/>
      <c r="G572" s="95"/>
      <c r="H572" s="95"/>
      <c r="I572" s="95"/>
      <c r="J572" s="95"/>
      <c r="K572" s="95"/>
    </row>
    <row r="573" spans="2:11">
      <c r="B573" s="94"/>
      <c r="C573" s="94"/>
      <c r="D573" s="94"/>
      <c r="E573" s="95"/>
      <c r="F573" s="95"/>
      <c r="G573" s="95"/>
      <c r="H573" s="95"/>
      <c r="I573" s="95"/>
      <c r="J573" s="95"/>
      <c r="K573" s="95"/>
    </row>
    <row r="574" spans="2:11">
      <c r="B574" s="94"/>
      <c r="C574" s="94"/>
      <c r="D574" s="94"/>
      <c r="E574" s="95"/>
      <c r="F574" s="95"/>
      <c r="G574" s="95"/>
      <c r="H574" s="95"/>
      <c r="I574" s="95"/>
      <c r="J574" s="95"/>
      <c r="K574" s="95"/>
    </row>
    <row r="575" spans="2:11">
      <c r="B575" s="94"/>
      <c r="C575" s="94"/>
      <c r="D575" s="94"/>
      <c r="E575" s="95"/>
      <c r="F575" s="95"/>
      <c r="G575" s="95"/>
      <c r="H575" s="95"/>
      <c r="I575" s="95"/>
      <c r="J575" s="95"/>
      <c r="K575" s="95"/>
    </row>
    <row r="576" spans="2:11">
      <c r="B576" s="94"/>
      <c r="C576" s="94"/>
      <c r="D576" s="94"/>
      <c r="E576" s="95"/>
      <c r="F576" s="95"/>
      <c r="G576" s="95"/>
      <c r="H576" s="95"/>
      <c r="I576" s="95"/>
      <c r="J576" s="95"/>
      <c r="K576" s="95"/>
    </row>
    <row r="577" spans="2:11">
      <c r="B577" s="94"/>
      <c r="C577" s="94"/>
      <c r="D577" s="94"/>
      <c r="E577" s="95"/>
      <c r="F577" s="95"/>
      <c r="G577" s="95"/>
      <c r="H577" s="95"/>
      <c r="I577" s="95"/>
      <c r="J577" s="95"/>
      <c r="K577" s="95"/>
    </row>
    <row r="578" spans="2:11">
      <c r="B578" s="94"/>
      <c r="C578" s="94"/>
      <c r="D578" s="94"/>
      <c r="E578" s="95"/>
      <c r="F578" s="95"/>
      <c r="G578" s="95"/>
      <c r="H578" s="95"/>
      <c r="I578" s="95"/>
      <c r="J578" s="95"/>
      <c r="K578" s="95"/>
    </row>
    <row r="579" spans="2:11">
      <c r="B579" s="94"/>
      <c r="C579" s="94"/>
      <c r="D579" s="94"/>
      <c r="E579" s="95"/>
      <c r="F579" s="95"/>
      <c r="G579" s="95"/>
      <c r="H579" s="95"/>
      <c r="I579" s="95"/>
      <c r="J579" s="95"/>
      <c r="K579" s="95"/>
    </row>
    <row r="580" spans="2:11">
      <c r="B580" s="94"/>
      <c r="C580" s="94"/>
      <c r="D580" s="94"/>
      <c r="E580" s="95"/>
      <c r="F580" s="95"/>
      <c r="G580" s="95"/>
      <c r="H580" s="95"/>
      <c r="I580" s="95"/>
      <c r="J580" s="95"/>
      <c r="K580" s="95"/>
    </row>
    <row r="581" spans="2:11">
      <c r="B581" s="94"/>
      <c r="C581" s="94"/>
      <c r="D581" s="94"/>
      <c r="E581" s="95"/>
      <c r="F581" s="95"/>
      <c r="G581" s="95"/>
      <c r="H581" s="95"/>
      <c r="I581" s="95"/>
      <c r="J581" s="95"/>
      <c r="K581" s="95"/>
    </row>
    <row r="582" spans="2:11">
      <c r="B582" s="94"/>
      <c r="C582" s="94"/>
      <c r="D582" s="94"/>
      <c r="E582" s="95"/>
      <c r="F582" s="95"/>
      <c r="G582" s="95"/>
      <c r="H582" s="95"/>
      <c r="I582" s="95"/>
      <c r="J582" s="95"/>
      <c r="K582" s="95"/>
    </row>
    <row r="583" spans="2:11">
      <c r="B583" s="94"/>
      <c r="C583" s="94"/>
      <c r="D583" s="94"/>
      <c r="E583" s="95"/>
      <c r="F583" s="95"/>
      <c r="G583" s="95"/>
      <c r="H583" s="95"/>
      <c r="I583" s="95"/>
      <c r="J583" s="95"/>
      <c r="K583" s="95"/>
    </row>
    <row r="584" spans="2:11">
      <c r="B584" s="94"/>
      <c r="C584" s="94"/>
      <c r="D584" s="94"/>
      <c r="E584" s="95"/>
      <c r="F584" s="95"/>
      <c r="G584" s="95"/>
      <c r="H584" s="95"/>
      <c r="I584" s="95"/>
      <c r="J584" s="95"/>
      <c r="K584" s="95"/>
    </row>
    <row r="585" spans="2:11">
      <c r="B585" s="94"/>
      <c r="C585" s="94"/>
      <c r="D585" s="94"/>
      <c r="E585" s="95"/>
      <c r="F585" s="95"/>
      <c r="G585" s="95"/>
      <c r="H585" s="95"/>
      <c r="I585" s="95"/>
      <c r="J585" s="95"/>
      <c r="K585" s="95"/>
    </row>
    <row r="586" spans="2:11">
      <c r="B586" s="94"/>
      <c r="C586" s="94"/>
      <c r="D586" s="94"/>
      <c r="E586" s="95"/>
      <c r="F586" s="95"/>
      <c r="G586" s="95"/>
      <c r="H586" s="95"/>
      <c r="I586" s="95"/>
      <c r="J586" s="95"/>
      <c r="K586" s="95"/>
    </row>
    <row r="587" spans="2:11">
      <c r="B587" s="94"/>
      <c r="C587" s="94"/>
      <c r="D587" s="94"/>
      <c r="E587" s="95"/>
      <c r="F587" s="95"/>
      <c r="G587" s="95"/>
      <c r="H587" s="95"/>
      <c r="I587" s="95"/>
      <c r="J587" s="95"/>
      <c r="K587" s="95"/>
    </row>
    <row r="588" spans="2:11">
      <c r="B588" s="94"/>
      <c r="C588" s="94"/>
      <c r="D588" s="94"/>
      <c r="E588" s="95"/>
      <c r="F588" s="95"/>
      <c r="G588" s="95"/>
      <c r="H588" s="95"/>
      <c r="I588" s="95"/>
      <c r="J588" s="95"/>
      <c r="K588" s="95"/>
    </row>
    <row r="589" spans="2:11">
      <c r="B589" s="94"/>
      <c r="C589" s="94"/>
      <c r="D589" s="94"/>
      <c r="E589" s="95"/>
      <c r="F589" s="95"/>
      <c r="G589" s="95"/>
      <c r="H589" s="95"/>
      <c r="I589" s="95"/>
      <c r="J589" s="95"/>
      <c r="K589" s="95"/>
    </row>
    <row r="590" spans="2:11">
      <c r="B590" s="94"/>
      <c r="C590" s="94"/>
      <c r="D590" s="94"/>
      <c r="E590" s="95"/>
      <c r="F590" s="95"/>
      <c r="G590" s="95"/>
      <c r="H590" s="95"/>
      <c r="I590" s="95"/>
      <c r="J590" s="95"/>
      <c r="K590" s="95"/>
    </row>
    <row r="591" spans="2:11">
      <c r="B591" s="94"/>
      <c r="C591" s="94"/>
      <c r="D591" s="94"/>
      <c r="E591" s="95"/>
      <c r="F591" s="95"/>
      <c r="G591" s="95"/>
      <c r="H591" s="95"/>
      <c r="I591" s="95"/>
      <c r="J591" s="95"/>
      <c r="K591" s="95"/>
    </row>
    <row r="592" spans="2:11">
      <c r="B592" s="94"/>
      <c r="C592" s="94"/>
      <c r="D592" s="94"/>
      <c r="E592" s="95"/>
      <c r="F592" s="95"/>
      <c r="G592" s="95"/>
      <c r="H592" s="95"/>
      <c r="I592" s="95"/>
      <c r="J592" s="95"/>
      <c r="K592" s="95"/>
    </row>
    <row r="593" spans="2:11">
      <c r="B593" s="94"/>
      <c r="C593" s="94"/>
      <c r="D593" s="94"/>
      <c r="E593" s="95"/>
      <c r="F593" s="95"/>
      <c r="G593" s="95"/>
      <c r="H593" s="95"/>
      <c r="I593" s="95"/>
      <c r="J593" s="95"/>
      <c r="K593" s="95"/>
    </row>
    <row r="594" spans="2:11">
      <c r="B594" s="94"/>
      <c r="C594" s="94"/>
      <c r="D594" s="94"/>
      <c r="E594" s="95"/>
      <c r="F594" s="95"/>
      <c r="G594" s="95"/>
      <c r="H594" s="95"/>
      <c r="I594" s="95"/>
      <c r="J594" s="95"/>
      <c r="K594" s="95"/>
    </row>
    <row r="595" spans="2:11">
      <c r="B595" s="94"/>
      <c r="C595" s="94"/>
      <c r="D595" s="94"/>
      <c r="E595" s="95"/>
      <c r="F595" s="95"/>
      <c r="G595" s="95"/>
      <c r="H595" s="95"/>
      <c r="I595" s="95"/>
      <c r="J595" s="95"/>
      <c r="K595" s="95"/>
    </row>
    <row r="596" spans="2:11">
      <c r="B596" s="94"/>
      <c r="C596" s="94"/>
      <c r="D596" s="94"/>
      <c r="E596" s="95"/>
      <c r="F596" s="95"/>
      <c r="G596" s="95"/>
      <c r="H596" s="95"/>
      <c r="I596" s="95"/>
      <c r="J596" s="95"/>
      <c r="K596" s="95"/>
    </row>
    <row r="597" spans="2:11">
      <c r="B597" s="94"/>
      <c r="C597" s="94"/>
      <c r="D597" s="94"/>
      <c r="E597" s="95"/>
      <c r="F597" s="95"/>
      <c r="G597" s="95"/>
      <c r="H597" s="95"/>
      <c r="I597" s="95"/>
      <c r="J597" s="95"/>
      <c r="K597" s="95"/>
    </row>
    <row r="598" spans="2:11">
      <c r="B598" s="94"/>
      <c r="C598" s="94"/>
      <c r="D598" s="94"/>
      <c r="E598" s="95"/>
      <c r="F598" s="95"/>
      <c r="G598" s="95"/>
      <c r="H598" s="95"/>
      <c r="I598" s="95"/>
      <c r="J598" s="95"/>
      <c r="K598" s="95"/>
    </row>
    <row r="599" spans="2:11">
      <c r="B599" s="94"/>
      <c r="C599" s="94"/>
      <c r="D599" s="94"/>
      <c r="E599" s="95"/>
      <c r="F599" s="95"/>
      <c r="G599" s="95"/>
      <c r="H599" s="95"/>
      <c r="I599" s="95"/>
      <c r="J599" s="95"/>
      <c r="K599" s="95"/>
    </row>
    <row r="600" spans="2:11">
      <c r="B600" s="94"/>
      <c r="C600" s="94"/>
      <c r="D600" s="94"/>
      <c r="E600" s="95"/>
      <c r="F600" s="95"/>
      <c r="G600" s="95"/>
      <c r="H600" s="95"/>
      <c r="I600" s="95"/>
      <c r="J600" s="95"/>
      <c r="K600" s="95"/>
    </row>
    <row r="601" spans="2:11">
      <c r="B601" s="94"/>
      <c r="C601" s="94"/>
      <c r="D601" s="94"/>
      <c r="E601" s="95"/>
      <c r="F601" s="95"/>
      <c r="G601" s="95"/>
      <c r="H601" s="95"/>
      <c r="I601" s="95"/>
      <c r="J601" s="95"/>
      <c r="K601" s="95"/>
    </row>
    <row r="602" spans="2:11">
      <c r="B602" s="94"/>
      <c r="C602" s="94"/>
      <c r="D602" s="94"/>
      <c r="E602" s="95"/>
      <c r="F602" s="95"/>
      <c r="G602" s="95"/>
      <c r="H602" s="95"/>
      <c r="I602" s="95"/>
      <c r="J602" s="95"/>
      <c r="K602" s="95"/>
    </row>
    <row r="603" spans="2:11">
      <c r="B603" s="94"/>
      <c r="C603" s="94"/>
      <c r="D603" s="94"/>
      <c r="E603" s="95"/>
      <c r="F603" s="95"/>
      <c r="G603" s="95"/>
      <c r="H603" s="95"/>
      <c r="I603" s="95"/>
      <c r="J603" s="95"/>
      <c r="K603" s="95"/>
    </row>
    <row r="604" spans="2:11">
      <c r="B604" s="94"/>
      <c r="C604" s="94"/>
      <c r="D604" s="94"/>
      <c r="E604" s="95"/>
      <c r="F604" s="95"/>
      <c r="G604" s="95"/>
      <c r="H604" s="95"/>
      <c r="I604" s="95"/>
      <c r="J604" s="95"/>
      <c r="K604" s="95"/>
    </row>
    <row r="605" spans="2:11">
      <c r="B605" s="94"/>
      <c r="C605" s="94"/>
      <c r="D605" s="94"/>
      <c r="E605" s="95"/>
      <c r="F605" s="95"/>
      <c r="G605" s="95"/>
      <c r="H605" s="95"/>
      <c r="I605" s="95"/>
      <c r="J605" s="95"/>
      <c r="K605" s="95"/>
    </row>
    <row r="606" spans="2:11">
      <c r="B606" s="94"/>
      <c r="C606" s="94"/>
      <c r="D606" s="94"/>
      <c r="E606" s="95"/>
      <c r="F606" s="95"/>
      <c r="G606" s="95"/>
      <c r="H606" s="95"/>
      <c r="I606" s="95"/>
      <c r="J606" s="95"/>
      <c r="K606" s="95"/>
    </row>
    <row r="607" spans="2:11">
      <c r="B607" s="94"/>
      <c r="C607" s="94"/>
      <c r="D607" s="94"/>
      <c r="E607" s="95"/>
      <c r="F607" s="95"/>
      <c r="G607" s="95"/>
      <c r="H607" s="95"/>
      <c r="I607" s="95"/>
      <c r="J607" s="95"/>
      <c r="K607" s="95"/>
    </row>
    <row r="608" spans="2:11">
      <c r="B608" s="94"/>
      <c r="C608" s="94"/>
      <c r="D608" s="94"/>
      <c r="E608" s="95"/>
      <c r="F608" s="95"/>
      <c r="G608" s="95"/>
      <c r="H608" s="95"/>
      <c r="I608" s="95"/>
      <c r="J608" s="95"/>
      <c r="K608" s="95"/>
    </row>
    <row r="609" spans="2:11">
      <c r="B609" s="94"/>
      <c r="C609" s="94"/>
      <c r="D609" s="94"/>
      <c r="E609" s="95"/>
      <c r="F609" s="95"/>
      <c r="G609" s="95"/>
      <c r="H609" s="95"/>
      <c r="I609" s="95"/>
      <c r="J609" s="95"/>
      <c r="K609" s="95"/>
    </row>
    <row r="610" spans="2:11">
      <c r="B610" s="94"/>
      <c r="C610" s="94"/>
      <c r="D610" s="94"/>
      <c r="E610" s="95"/>
      <c r="F610" s="95"/>
      <c r="G610" s="95"/>
      <c r="H610" s="95"/>
      <c r="I610" s="95"/>
      <c r="J610" s="95"/>
      <c r="K610" s="95"/>
    </row>
    <row r="611" spans="2:11">
      <c r="B611" s="94"/>
      <c r="C611" s="94"/>
      <c r="D611" s="94"/>
      <c r="E611" s="95"/>
      <c r="F611" s="95"/>
      <c r="G611" s="95"/>
      <c r="H611" s="95"/>
      <c r="I611" s="95"/>
      <c r="J611" s="95"/>
      <c r="K611" s="95"/>
    </row>
    <row r="612" spans="2:11">
      <c r="B612" s="94"/>
      <c r="C612" s="94"/>
      <c r="D612" s="94"/>
      <c r="E612" s="95"/>
      <c r="F612" s="95"/>
      <c r="G612" s="95"/>
      <c r="H612" s="95"/>
      <c r="I612" s="95"/>
      <c r="J612" s="95"/>
      <c r="K612" s="95"/>
    </row>
    <row r="613" spans="2:11">
      <c r="B613" s="94"/>
      <c r="C613" s="94"/>
      <c r="D613" s="94"/>
      <c r="E613" s="95"/>
      <c r="F613" s="95"/>
      <c r="G613" s="95"/>
      <c r="H613" s="95"/>
      <c r="I613" s="95"/>
      <c r="J613" s="95"/>
      <c r="K613" s="95"/>
    </row>
    <row r="614" spans="2:11">
      <c r="B614" s="94"/>
      <c r="C614" s="94"/>
      <c r="D614" s="94"/>
      <c r="E614" s="95"/>
      <c r="F614" s="95"/>
      <c r="G614" s="95"/>
      <c r="H614" s="95"/>
      <c r="I614" s="95"/>
      <c r="J614" s="95"/>
      <c r="K614" s="95"/>
    </row>
    <row r="615" spans="2:11">
      <c r="B615" s="94"/>
      <c r="C615" s="94"/>
      <c r="D615" s="94"/>
      <c r="E615" s="95"/>
      <c r="F615" s="95"/>
      <c r="G615" s="95"/>
      <c r="H615" s="95"/>
      <c r="I615" s="95"/>
      <c r="J615" s="95"/>
      <c r="K615" s="95"/>
    </row>
    <row r="616" spans="2:11">
      <c r="B616" s="94"/>
      <c r="C616" s="94"/>
      <c r="D616" s="94"/>
      <c r="E616" s="95"/>
      <c r="F616" s="95"/>
      <c r="G616" s="95"/>
      <c r="H616" s="95"/>
      <c r="I616" s="95"/>
      <c r="J616" s="95"/>
      <c r="K616" s="95"/>
    </row>
    <row r="617" spans="2:11">
      <c r="B617" s="94"/>
      <c r="C617" s="94"/>
      <c r="D617" s="94"/>
      <c r="E617" s="95"/>
      <c r="F617" s="95"/>
      <c r="G617" s="95"/>
      <c r="H617" s="95"/>
      <c r="I617" s="95"/>
      <c r="J617" s="95"/>
      <c r="K617" s="95"/>
    </row>
    <row r="618" spans="2:11">
      <c r="B618" s="94"/>
      <c r="C618" s="94"/>
      <c r="D618" s="94"/>
      <c r="E618" s="95"/>
      <c r="F618" s="95"/>
      <c r="G618" s="95"/>
      <c r="H618" s="95"/>
      <c r="I618" s="95"/>
      <c r="J618" s="95"/>
      <c r="K618" s="95"/>
    </row>
    <row r="619" spans="2:11">
      <c r="B619" s="94"/>
      <c r="C619" s="94"/>
      <c r="D619" s="94"/>
      <c r="E619" s="95"/>
      <c r="F619" s="95"/>
      <c r="G619" s="95"/>
      <c r="H619" s="95"/>
      <c r="I619" s="95"/>
      <c r="J619" s="95"/>
      <c r="K619" s="95"/>
    </row>
    <row r="620" spans="2:11">
      <c r="B620" s="94"/>
      <c r="C620" s="94"/>
      <c r="D620" s="94"/>
      <c r="E620" s="95"/>
      <c r="F620" s="95"/>
      <c r="G620" s="95"/>
      <c r="H620" s="95"/>
      <c r="I620" s="95"/>
      <c r="J620" s="95"/>
      <c r="K620" s="95"/>
    </row>
    <row r="621" spans="2:11">
      <c r="B621" s="94"/>
      <c r="C621" s="94"/>
      <c r="D621" s="94"/>
      <c r="E621" s="95"/>
      <c r="F621" s="95"/>
      <c r="G621" s="95"/>
      <c r="H621" s="95"/>
      <c r="I621" s="95"/>
      <c r="J621" s="95"/>
      <c r="K621" s="95"/>
    </row>
    <row r="622" spans="2:11">
      <c r="B622" s="94"/>
      <c r="C622" s="94"/>
      <c r="D622" s="94"/>
      <c r="E622" s="95"/>
      <c r="F622" s="95"/>
      <c r="G622" s="95"/>
      <c r="H622" s="95"/>
      <c r="I622" s="95"/>
      <c r="J622" s="95"/>
      <c r="K622" s="95"/>
    </row>
    <row r="623" spans="2:11">
      <c r="B623" s="94"/>
      <c r="C623" s="94"/>
      <c r="D623" s="94"/>
      <c r="E623" s="95"/>
      <c r="F623" s="95"/>
      <c r="G623" s="95"/>
      <c r="H623" s="95"/>
      <c r="I623" s="95"/>
      <c r="J623" s="95"/>
      <c r="K623" s="95"/>
    </row>
    <row r="624" spans="2:11">
      <c r="B624" s="94"/>
      <c r="C624" s="94"/>
      <c r="D624" s="94"/>
      <c r="E624" s="95"/>
      <c r="F624" s="95"/>
      <c r="G624" s="95"/>
      <c r="H624" s="95"/>
      <c r="I624" s="95"/>
      <c r="J624" s="95"/>
      <c r="K624" s="95"/>
    </row>
    <row r="625" spans="2:11">
      <c r="B625" s="94"/>
      <c r="C625" s="94"/>
      <c r="D625" s="94"/>
      <c r="E625" s="95"/>
      <c r="F625" s="95"/>
      <c r="G625" s="95"/>
      <c r="H625" s="95"/>
      <c r="I625" s="95"/>
      <c r="J625" s="95"/>
      <c r="K625" s="95"/>
    </row>
    <row r="626" spans="2:11">
      <c r="B626" s="94"/>
      <c r="C626" s="94"/>
      <c r="D626" s="94"/>
      <c r="E626" s="95"/>
      <c r="F626" s="95"/>
      <c r="G626" s="95"/>
      <c r="H626" s="95"/>
      <c r="I626" s="95"/>
      <c r="J626" s="95"/>
      <c r="K626" s="95"/>
    </row>
    <row r="627" spans="2:11">
      <c r="B627" s="94"/>
      <c r="C627" s="94"/>
      <c r="D627" s="94"/>
      <c r="E627" s="95"/>
      <c r="F627" s="95"/>
      <c r="G627" s="95"/>
      <c r="H627" s="95"/>
      <c r="I627" s="95"/>
      <c r="J627" s="95"/>
      <c r="K627" s="95"/>
    </row>
    <row r="628" spans="2:11">
      <c r="B628" s="94"/>
      <c r="C628" s="94"/>
      <c r="D628" s="94"/>
      <c r="E628" s="95"/>
      <c r="F628" s="95"/>
      <c r="G628" s="95"/>
      <c r="H628" s="95"/>
      <c r="I628" s="95"/>
      <c r="J628" s="95"/>
      <c r="K628" s="95"/>
    </row>
    <row r="629" spans="2:11">
      <c r="B629" s="94"/>
      <c r="C629" s="94"/>
      <c r="D629" s="94"/>
      <c r="E629" s="95"/>
      <c r="F629" s="95"/>
      <c r="G629" s="95"/>
      <c r="H629" s="95"/>
      <c r="I629" s="95"/>
      <c r="J629" s="95"/>
      <c r="K629" s="95"/>
    </row>
    <row r="630" spans="2:11">
      <c r="B630" s="94"/>
      <c r="C630" s="94"/>
      <c r="D630" s="94"/>
      <c r="E630" s="95"/>
      <c r="F630" s="95"/>
      <c r="G630" s="95"/>
      <c r="H630" s="95"/>
      <c r="I630" s="95"/>
      <c r="J630" s="95"/>
      <c r="K630" s="95"/>
    </row>
    <row r="631" spans="2:11">
      <c r="B631" s="94"/>
      <c r="C631" s="94"/>
      <c r="D631" s="94"/>
      <c r="E631" s="95"/>
      <c r="F631" s="95"/>
      <c r="G631" s="95"/>
      <c r="H631" s="95"/>
      <c r="I631" s="95"/>
      <c r="J631" s="95"/>
      <c r="K631" s="95"/>
    </row>
    <row r="632" spans="2:11">
      <c r="B632" s="94"/>
      <c r="C632" s="94"/>
      <c r="D632" s="94"/>
      <c r="E632" s="95"/>
      <c r="F632" s="95"/>
      <c r="G632" s="95"/>
      <c r="H632" s="95"/>
      <c r="I632" s="95"/>
      <c r="J632" s="95"/>
      <c r="K632" s="95"/>
    </row>
    <row r="633" spans="2:11">
      <c r="B633" s="94"/>
      <c r="C633" s="94"/>
      <c r="D633" s="94"/>
      <c r="E633" s="95"/>
      <c r="F633" s="95"/>
      <c r="G633" s="95"/>
      <c r="H633" s="95"/>
      <c r="I633" s="95"/>
      <c r="J633" s="95"/>
      <c r="K633" s="95"/>
    </row>
    <row r="634" spans="2:11">
      <c r="B634" s="94"/>
      <c r="C634" s="94"/>
      <c r="D634" s="94"/>
      <c r="E634" s="95"/>
      <c r="F634" s="95"/>
      <c r="G634" s="95"/>
      <c r="H634" s="95"/>
      <c r="I634" s="95"/>
      <c r="J634" s="95"/>
      <c r="K634" s="95"/>
    </row>
    <row r="635" spans="2:11">
      <c r="B635" s="94"/>
      <c r="C635" s="94"/>
      <c r="D635" s="94"/>
      <c r="E635" s="95"/>
      <c r="F635" s="95"/>
      <c r="G635" s="95"/>
      <c r="H635" s="95"/>
      <c r="I635" s="95"/>
      <c r="J635" s="95"/>
      <c r="K635" s="95"/>
    </row>
    <row r="636" spans="2:11">
      <c r="B636" s="94"/>
      <c r="C636" s="94"/>
      <c r="D636" s="94"/>
      <c r="E636" s="95"/>
      <c r="F636" s="95"/>
      <c r="G636" s="95"/>
      <c r="H636" s="95"/>
      <c r="I636" s="95"/>
      <c r="J636" s="95"/>
      <c r="K636" s="95"/>
    </row>
    <row r="637" spans="2:11">
      <c r="B637" s="94"/>
      <c r="C637" s="94"/>
      <c r="D637" s="94"/>
      <c r="E637" s="95"/>
      <c r="F637" s="95"/>
      <c r="G637" s="95"/>
      <c r="H637" s="95"/>
      <c r="I637" s="95"/>
      <c r="J637" s="95"/>
      <c r="K637" s="95"/>
    </row>
    <row r="638" spans="2:11">
      <c r="B638" s="94"/>
      <c r="C638" s="94"/>
      <c r="D638" s="94"/>
      <c r="E638" s="95"/>
      <c r="F638" s="95"/>
      <c r="G638" s="95"/>
      <c r="H638" s="95"/>
      <c r="I638" s="95"/>
      <c r="J638" s="95"/>
      <c r="K638" s="95"/>
    </row>
    <row r="639" spans="2:11">
      <c r="B639" s="94"/>
      <c r="C639" s="94"/>
      <c r="D639" s="94"/>
      <c r="E639" s="95"/>
      <c r="F639" s="95"/>
      <c r="G639" s="95"/>
      <c r="H639" s="95"/>
      <c r="I639" s="95"/>
      <c r="J639" s="95"/>
      <c r="K639" s="95"/>
    </row>
    <row r="640" spans="2:11">
      <c r="B640" s="94"/>
      <c r="C640" s="94"/>
      <c r="D640" s="94"/>
      <c r="E640" s="95"/>
      <c r="F640" s="95"/>
      <c r="G640" s="95"/>
      <c r="H640" s="95"/>
      <c r="I640" s="95"/>
      <c r="J640" s="95"/>
      <c r="K640" s="95"/>
    </row>
    <row r="641" spans="2:11">
      <c r="B641" s="94"/>
      <c r="C641" s="94"/>
      <c r="D641" s="94"/>
      <c r="E641" s="95"/>
      <c r="F641" s="95"/>
      <c r="G641" s="95"/>
      <c r="H641" s="95"/>
      <c r="I641" s="95"/>
      <c r="J641" s="95"/>
      <c r="K641" s="95"/>
    </row>
    <row r="642" spans="2:11">
      <c r="B642" s="94"/>
      <c r="C642" s="94"/>
      <c r="D642" s="94"/>
      <c r="E642" s="95"/>
      <c r="F642" s="95"/>
      <c r="G642" s="95"/>
      <c r="H642" s="95"/>
      <c r="I642" s="95"/>
      <c r="J642" s="95"/>
      <c r="K642" s="95"/>
    </row>
    <row r="643" spans="2:11">
      <c r="B643" s="94"/>
      <c r="C643" s="94"/>
      <c r="D643" s="94"/>
      <c r="E643" s="95"/>
      <c r="F643" s="95"/>
      <c r="G643" s="95"/>
      <c r="H643" s="95"/>
      <c r="I643" s="95"/>
      <c r="J643" s="95"/>
      <c r="K643" s="95"/>
    </row>
    <row r="644" spans="2:11">
      <c r="B644" s="94"/>
      <c r="C644" s="94"/>
      <c r="D644" s="94"/>
      <c r="E644" s="95"/>
      <c r="F644" s="95"/>
      <c r="G644" s="95"/>
      <c r="H644" s="95"/>
      <c r="I644" s="95"/>
      <c r="J644" s="95"/>
      <c r="K644" s="95"/>
    </row>
    <row r="645" spans="2:11">
      <c r="B645" s="94"/>
      <c r="C645" s="94"/>
      <c r="D645" s="94"/>
      <c r="E645" s="95"/>
      <c r="F645" s="95"/>
      <c r="G645" s="95"/>
      <c r="H645" s="95"/>
      <c r="I645" s="95"/>
      <c r="J645" s="95"/>
      <c r="K645" s="95"/>
    </row>
    <row r="646" spans="2:11">
      <c r="B646" s="94"/>
      <c r="C646" s="94"/>
      <c r="D646" s="94"/>
      <c r="E646" s="95"/>
      <c r="F646" s="95"/>
      <c r="G646" s="95"/>
      <c r="H646" s="95"/>
      <c r="I646" s="95"/>
      <c r="J646" s="95"/>
      <c r="K646" s="95"/>
    </row>
    <row r="647" spans="2:11">
      <c r="B647" s="94"/>
      <c r="C647" s="94"/>
      <c r="D647" s="94"/>
      <c r="E647" s="95"/>
      <c r="F647" s="95"/>
      <c r="G647" s="95"/>
      <c r="H647" s="95"/>
      <c r="I647" s="95"/>
      <c r="J647" s="95"/>
      <c r="K647" s="95"/>
    </row>
    <row r="648" spans="2:11">
      <c r="B648" s="94"/>
      <c r="C648" s="94"/>
      <c r="D648" s="94"/>
      <c r="E648" s="95"/>
      <c r="F648" s="95"/>
      <c r="G648" s="95"/>
      <c r="H648" s="95"/>
      <c r="I648" s="95"/>
      <c r="J648" s="95"/>
      <c r="K648" s="95"/>
    </row>
    <row r="649" spans="2:11">
      <c r="B649" s="94"/>
      <c r="C649" s="94"/>
      <c r="D649" s="94"/>
      <c r="E649" s="95"/>
      <c r="F649" s="95"/>
      <c r="G649" s="95"/>
      <c r="H649" s="95"/>
      <c r="I649" s="95"/>
      <c r="J649" s="95"/>
      <c r="K649" s="95"/>
    </row>
    <row r="650" spans="2:11">
      <c r="B650" s="94"/>
      <c r="C650" s="94"/>
      <c r="D650" s="94"/>
      <c r="E650" s="95"/>
      <c r="F650" s="95"/>
      <c r="G650" s="95"/>
      <c r="H650" s="95"/>
      <c r="I650" s="95"/>
      <c r="J650" s="95"/>
      <c r="K650" s="95"/>
    </row>
    <row r="651" spans="2:11">
      <c r="B651" s="94"/>
      <c r="C651" s="94"/>
      <c r="D651" s="94"/>
      <c r="E651" s="95"/>
      <c r="F651" s="95"/>
      <c r="G651" s="95"/>
      <c r="H651" s="95"/>
      <c r="I651" s="95"/>
      <c r="J651" s="95"/>
      <c r="K651" s="95"/>
    </row>
    <row r="652" spans="2:11">
      <c r="B652" s="94"/>
      <c r="C652" s="94"/>
      <c r="D652" s="94"/>
      <c r="E652" s="95"/>
      <c r="F652" s="95"/>
      <c r="G652" s="95"/>
      <c r="H652" s="95"/>
      <c r="I652" s="95"/>
      <c r="J652" s="95"/>
      <c r="K652" s="95"/>
    </row>
    <row r="653" spans="2:11">
      <c r="B653" s="94"/>
      <c r="C653" s="94"/>
      <c r="D653" s="94"/>
      <c r="E653" s="95"/>
      <c r="F653" s="95"/>
      <c r="G653" s="95"/>
      <c r="H653" s="95"/>
      <c r="I653" s="95"/>
      <c r="J653" s="95"/>
      <c r="K653" s="95"/>
    </row>
    <row r="654" spans="2:11">
      <c r="B654" s="94"/>
      <c r="C654" s="94"/>
      <c r="D654" s="94"/>
      <c r="E654" s="95"/>
      <c r="F654" s="95"/>
      <c r="G654" s="95"/>
      <c r="H654" s="95"/>
      <c r="I654" s="95"/>
      <c r="J654" s="95"/>
      <c r="K654" s="95"/>
    </row>
    <row r="655" spans="2:11">
      <c r="B655" s="94"/>
      <c r="C655" s="94"/>
      <c r="D655" s="94"/>
      <c r="E655" s="95"/>
      <c r="F655" s="95"/>
      <c r="G655" s="95"/>
      <c r="H655" s="95"/>
      <c r="I655" s="95"/>
      <c r="J655" s="95"/>
      <c r="K655" s="95"/>
    </row>
    <row r="656" spans="2:11">
      <c r="B656" s="94"/>
      <c r="C656" s="94"/>
      <c r="D656" s="94"/>
      <c r="E656" s="95"/>
      <c r="F656" s="95"/>
      <c r="G656" s="95"/>
      <c r="H656" s="95"/>
      <c r="I656" s="95"/>
      <c r="J656" s="95"/>
      <c r="K656" s="95"/>
    </row>
    <row r="657" spans="2:11">
      <c r="B657" s="94"/>
      <c r="C657" s="94"/>
      <c r="D657" s="94"/>
      <c r="E657" s="95"/>
      <c r="F657" s="95"/>
      <c r="G657" s="95"/>
      <c r="H657" s="95"/>
      <c r="I657" s="95"/>
      <c r="J657" s="95"/>
      <c r="K657" s="95"/>
    </row>
    <row r="658" spans="2:11">
      <c r="B658" s="94"/>
      <c r="C658" s="94"/>
      <c r="D658" s="94"/>
      <c r="E658" s="95"/>
      <c r="F658" s="95"/>
      <c r="G658" s="95"/>
      <c r="H658" s="95"/>
      <c r="I658" s="95"/>
      <c r="J658" s="95"/>
      <c r="K658" s="95"/>
    </row>
    <row r="659" spans="2:11">
      <c r="B659" s="94"/>
      <c r="C659" s="94"/>
      <c r="D659" s="94"/>
      <c r="E659" s="95"/>
      <c r="F659" s="95"/>
      <c r="G659" s="95"/>
      <c r="H659" s="95"/>
      <c r="I659" s="95"/>
      <c r="J659" s="95"/>
      <c r="K659" s="95"/>
    </row>
    <row r="660" spans="2:11">
      <c r="B660" s="94"/>
      <c r="C660" s="94"/>
      <c r="D660" s="94"/>
      <c r="E660" s="95"/>
      <c r="F660" s="95"/>
      <c r="G660" s="95"/>
      <c r="H660" s="95"/>
      <c r="I660" s="95"/>
      <c r="J660" s="95"/>
      <c r="K660" s="95"/>
    </row>
    <row r="661" spans="2:11">
      <c r="B661" s="94"/>
      <c r="C661" s="94"/>
      <c r="D661" s="94"/>
      <c r="E661" s="95"/>
      <c r="F661" s="95"/>
      <c r="G661" s="95"/>
      <c r="H661" s="95"/>
      <c r="I661" s="95"/>
      <c r="J661" s="95"/>
      <c r="K661" s="95"/>
    </row>
    <row r="662" spans="2:11">
      <c r="B662" s="94"/>
      <c r="C662" s="94"/>
      <c r="D662" s="94"/>
      <c r="E662" s="95"/>
      <c r="F662" s="95"/>
      <c r="G662" s="95"/>
      <c r="H662" s="95"/>
      <c r="I662" s="95"/>
      <c r="J662" s="95"/>
      <c r="K662" s="95"/>
    </row>
    <row r="663" spans="2:11">
      <c r="B663" s="94"/>
      <c r="C663" s="94"/>
      <c r="D663" s="94"/>
      <c r="E663" s="95"/>
      <c r="F663" s="95"/>
      <c r="G663" s="95"/>
      <c r="H663" s="95"/>
      <c r="I663" s="95"/>
      <c r="J663" s="95"/>
      <c r="K663" s="95"/>
    </row>
    <row r="664" spans="2:11">
      <c r="B664" s="94"/>
      <c r="C664" s="94"/>
      <c r="D664" s="94"/>
      <c r="E664" s="95"/>
      <c r="F664" s="95"/>
      <c r="G664" s="95"/>
      <c r="H664" s="95"/>
      <c r="I664" s="95"/>
      <c r="J664" s="95"/>
      <c r="K664" s="95"/>
    </row>
    <row r="665" spans="2:11">
      <c r="B665" s="94"/>
      <c r="C665" s="94"/>
      <c r="D665" s="94"/>
      <c r="E665" s="95"/>
      <c r="F665" s="95"/>
      <c r="G665" s="95"/>
      <c r="H665" s="95"/>
      <c r="I665" s="95"/>
      <c r="J665" s="95"/>
      <c r="K665" s="95"/>
    </row>
    <row r="666" spans="2:11">
      <c r="B666" s="94"/>
      <c r="C666" s="94"/>
      <c r="D666" s="94"/>
      <c r="E666" s="95"/>
      <c r="F666" s="95"/>
      <c r="G666" s="95"/>
      <c r="H666" s="95"/>
      <c r="I666" s="95"/>
      <c r="J666" s="95"/>
      <c r="K666" s="95"/>
    </row>
    <row r="667" spans="2:11">
      <c r="B667" s="94"/>
      <c r="C667" s="94"/>
      <c r="D667" s="94"/>
      <c r="E667" s="95"/>
      <c r="F667" s="95"/>
      <c r="G667" s="95"/>
      <c r="H667" s="95"/>
      <c r="I667" s="95"/>
      <c r="J667" s="95"/>
      <c r="K667" s="95"/>
    </row>
    <row r="668" spans="2:11">
      <c r="B668" s="94"/>
      <c r="C668" s="94"/>
      <c r="D668" s="94"/>
      <c r="E668" s="95"/>
      <c r="F668" s="95"/>
      <c r="G668" s="95"/>
      <c r="H668" s="95"/>
      <c r="I668" s="95"/>
      <c r="J668" s="95"/>
      <c r="K668" s="95"/>
    </row>
    <row r="669" spans="2:11">
      <c r="B669" s="94"/>
      <c r="C669" s="94"/>
      <c r="D669" s="94"/>
      <c r="E669" s="95"/>
      <c r="F669" s="95"/>
      <c r="G669" s="95"/>
      <c r="H669" s="95"/>
      <c r="I669" s="95"/>
      <c r="J669" s="95"/>
      <c r="K669" s="95"/>
    </row>
    <row r="670" spans="2:11">
      <c r="B670" s="94"/>
      <c r="C670" s="94"/>
      <c r="D670" s="94"/>
      <c r="E670" s="95"/>
      <c r="F670" s="95"/>
      <c r="G670" s="95"/>
      <c r="H670" s="95"/>
      <c r="I670" s="95"/>
      <c r="J670" s="95"/>
      <c r="K670" s="95"/>
    </row>
    <row r="671" spans="2:11">
      <c r="B671" s="94"/>
      <c r="C671" s="94"/>
      <c r="D671" s="94"/>
      <c r="E671" s="95"/>
      <c r="F671" s="95"/>
      <c r="G671" s="95"/>
      <c r="H671" s="95"/>
      <c r="I671" s="95"/>
      <c r="J671" s="95"/>
      <c r="K671" s="95"/>
    </row>
    <row r="672" spans="2:11">
      <c r="B672" s="94"/>
      <c r="C672" s="94"/>
      <c r="D672" s="94"/>
      <c r="E672" s="95"/>
      <c r="F672" s="95"/>
      <c r="G672" s="95"/>
      <c r="H672" s="95"/>
      <c r="I672" s="95"/>
      <c r="J672" s="95"/>
      <c r="K672" s="95"/>
    </row>
    <row r="673" spans="2:11">
      <c r="B673" s="94"/>
      <c r="C673" s="94"/>
      <c r="D673" s="94"/>
      <c r="E673" s="95"/>
      <c r="F673" s="95"/>
      <c r="G673" s="95"/>
      <c r="H673" s="95"/>
      <c r="I673" s="95"/>
      <c r="J673" s="95"/>
      <c r="K673" s="95"/>
    </row>
    <row r="674" spans="2:11">
      <c r="B674" s="94"/>
      <c r="C674" s="94"/>
      <c r="D674" s="94"/>
      <c r="E674" s="95"/>
      <c r="F674" s="95"/>
      <c r="G674" s="95"/>
      <c r="H674" s="95"/>
      <c r="I674" s="95"/>
      <c r="J674" s="95"/>
      <c r="K674" s="95"/>
    </row>
    <row r="675" spans="2:11">
      <c r="B675" s="94"/>
      <c r="C675" s="94"/>
      <c r="D675" s="94"/>
      <c r="E675" s="95"/>
      <c r="F675" s="95"/>
      <c r="G675" s="95"/>
      <c r="H675" s="95"/>
      <c r="I675" s="95"/>
      <c r="J675" s="95"/>
      <c r="K675" s="95"/>
    </row>
    <row r="676" spans="2:11">
      <c r="B676" s="94"/>
      <c r="C676" s="94"/>
      <c r="D676" s="94"/>
      <c r="E676" s="95"/>
      <c r="F676" s="95"/>
      <c r="G676" s="95"/>
      <c r="H676" s="95"/>
      <c r="I676" s="95"/>
      <c r="J676" s="95"/>
      <c r="K676" s="95"/>
    </row>
    <row r="677" spans="2:11">
      <c r="B677" s="94"/>
      <c r="C677" s="94"/>
      <c r="D677" s="94"/>
      <c r="E677" s="95"/>
      <c r="F677" s="95"/>
      <c r="G677" s="95"/>
      <c r="H677" s="95"/>
      <c r="I677" s="95"/>
      <c r="J677" s="95"/>
      <c r="K677" s="95"/>
    </row>
    <row r="678" spans="2:11">
      <c r="B678" s="94"/>
      <c r="C678" s="94"/>
      <c r="D678" s="94"/>
      <c r="E678" s="95"/>
      <c r="F678" s="95"/>
      <c r="G678" s="95"/>
      <c r="H678" s="95"/>
      <c r="I678" s="95"/>
      <c r="J678" s="95"/>
      <c r="K678" s="95"/>
    </row>
    <row r="679" spans="2:11">
      <c r="B679" s="94"/>
      <c r="C679" s="94"/>
      <c r="D679" s="94"/>
      <c r="E679" s="95"/>
      <c r="F679" s="95"/>
      <c r="G679" s="95"/>
      <c r="H679" s="95"/>
      <c r="I679" s="95"/>
      <c r="J679" s="95"/>
      <c r="K679" s="95"/>
    </row>
    <row r="680" spans="2:11">
      <c r="B680" s="94"/>
      <c r="C680" s="94"/>
      <c r="D680" s="94"/>
      <c r="E680" s="95"/>
      <c r="F680" s="95"/>
      <c r="G680" s="95"/>
      <c r="H680" s="95"/>
      <c r="I680" s="95"/>
      <c r="J680" s="95"/>
      <c r="K680" s="95"/>
    </row>
    <row r="681" spans="2:11">
      <c r="B681" s="94"/>
      <c r="C681" s="94"/>
      <c r="D681" s="94"/>
      <c r="E681" s="95"/>
      <c r="F681" s="95"/>
      <c r="G681" s="95"/>
      <c r="H681" s="95"/>
      <c r="I681" s="95"/>
      <c r="J681" s="95"/>
      <c r="K681" s="95"/>
    </row>
    <row r="682" spans="2:11">
      <c r="B682" s="94"/>
      <c r="C682" s="94"/>
      <c r="D682" s="94"/>
      <c r="E682" s="95"/>
      <c r="F682" s="95"/>
      <c r="G682" s="95"/>
      <c r="H682" s="95"/>
      <c r="I682" s="95"/>
      <c r="J682" s="95"/>
      <c r="K682" s="95"/>
    </row>
    <row r="683" spans="2:11">
      <c r="B683" s="94"/>
      <c r="C683" s="94"/>
      <c r="D683" s="94"/>
      <c r="E683" s="95"/>
      <c r="F683" s="95"/>
      <c r="G683" s="95"/>
      <c r="H683" s="95"/>
      <c r="I683" s="95"/>
      <c r="J683" s="95"/>
      <c r="K683" s="95"/>
    </row>
    <row r="684" spans="2:11">
      <c r="B684" s="94"/>
      <c r="C684" s="94"/>
      <c r="D684" s="94"/>
      <c r="E684" s="95"/>
      <c r="F684" s="95"/>
      <c r="G684" s="95"/>
      <c r="H684" s="95"/>
      <c r="I684" s="95"/>
      <c r="J684" s="95"/>
      <c r="K684" s="95"/>
    </row>
    <row r="685" spans="2:11">
      <c r="B685" s="94"/>
      <c r="C685" s="94"/>
      <c r="D685" s="94"/>
      <c r="E685" s="95"/>
      <c r="F685" s="95"/>
      <c r="G685" s="95"/>
      <c r="H685" s="95"/>
      <c r="I685" s="95"/>
      <c r="J685" s="95"/>
      <c r="K685" s="95"/>
    </row>
    <row r="686" spans="2:11">
      <c r="B686" s="94"/>
      <c r="C686" s="94"/>
      <c r="D686" s="94"/>
      <c r="E686" s="95"/>
      <c r="F686" s="95"/>
      <c r="G686" s="95"/>
      <c r="H686" s="95"/>
      <c r="I686" s="95"/>
      <c r="J686" s="95"/>
      <c r="K686" s="95"/>
    </row>
    <row r="687" spans="2:11">
      <c r="B687" s="94"/>
      <c r="C687" s="94"/>
      <c r="D687" s="94"/>
      <c r="E687" s="95"/>
      <c r="F687" s="95"/>
      <c r="G687" s="95"/>
      <c r="H687" s="95"/>
      <c r="I687" s="95"/>
      <c r="J687" s="95"/>
      <c r="K687" s="95"/>
    </row>
    <row r="688" spans="2:11">
      <c r="B688" s="94"/>
      <c r="C688" s="94"/>
      <c r="D688" s="94"/>
      <c r="E688" s="95"/>
      <c r="F688" s="95"/>
      <c r="G688" s="95"/>
      <c r="H688" s="95"/>
      <c r="I688" s="95"/>
      <c r="J688" s="95"/>
      <c r="K688" s="95"/>
    </row>
    <row r="689" spans="2:11">
      <c r="B689" s="94"/>
      <c r="C689" s="94"/>
      <c r="D689" s="94"/>
      <c r="E689" s="95"/>
      <c r="F689" s="95"/>
      <c r="G689" s="95"/>
      <c r="H689" s="95"/>
      <c r="I689" s="95"/>
      <c r="J689" s="95"/>
      <c r="K689" s="95"/>
    </row>
    <row r="690" spans="2:11">
      <c r="B690" s="94"/>
      <c r="C690" s="94"/>
      <c r="D690" s="94"/>
      <c r="E690" s="95"/>
      <c r="F690" s="95"/>
      <c r="G690" s="95"/>
      <c r="H690" s="95"/>
      <c r="I690" s="95"/>
      <c r="J690" s="95"/>
      <c r="K690" s="95"/>
    </row>
    <row r="691" spans="2:11">
      <c r="B691" s="94"/>
      <c r="C691" s="94"/>
      <c r="D691" s="94"/>
      <c r="E691" s="95"/>
      <c r="F691" s="95"/>
      <c r="G691" s="95"/>
      <c r="H691" s="95"/>
      <c r="I691" s="95"/>
      <c r="J691" s="95"/>
      <c r="K691" s="95"/>
    </row>
    <row r="692" spans="2:11">
      <c r="B692" s="94"/>
      <c r="C692" s="94"/>
      <c r="D692" s="94"/>
      <c r="E692" s="95"/>
      <c r="F692" s="95"/>
      <c r="G692" s="95"/>
      <c r="H692" s="95"/>
      <c r="I692" s="95"/>
      <c r="J692" s="95"/>
      <c r="K692" s="95"/>
    </row>
    <row r="693" spans="2:11">
      <c r="B693" s="94"/>
      <c r="C693" s="94"/>
      <c r="D693" s="94"/>
      <c r="E693" s="95"/>
      <c r="F693" s="95"/>
      <c r="G693" s="95"/>
      <c r="H693" s="95"/>
      <c r="I693" s="95"/>
      <c r="J693" s="95"/>
      <c r="K693" s="95"/>
    </row>
    <row r="694" spans="2:11">
      <c r="B694" s="94"/>
      <c r="C694" s="94"/>
      <c r="D694" s="94"/>
      <c r="E694" s="95"/>
      <c r="F694" s="95"/>
      <c r="G694" s="95"/>
      <c r="H694" s="95"/>
      <c r="I694" s="95"/>
      <c r="J694" s="95"/>
      <c r="K694" s="95"/>
    </row>
    <row r="695" spans="2:11">
      <c r="B695" s="94"/>
      <c r="C695" s="94"/>
      <c r="D695" s="94"/>
      <c r="E695" s="95"/>
      <c r="F695" s="95"/>
      <c r="G695" s="95"/>
      <c r="H695" s="95"/>
      <c r="I695" s="95"/>
      <c r="J695" s="95"/>
      <c r="K695" s="95"/>
    </row>
    <row r="696" spans="2:11">
      <c r="B696" s="94"/>
      <c r="C696" s="94"/>
      <c r="D696" s="94"/>
      <c r="E696" s="95"/>
      <c r="F696" s="95"/>
      <c r="G696" s="95"/>
      <c r="H696" s="95"/>
      <c r="I696" s="95"/>
      <c r="J696" s="95"/>
      <c r="K696" s="95"/>
    </row>
    <row r="697" spans="2:11">
      <c r="B697" s="94"/>
      <c r="C697" s="94"/>
      <c r="D697" s="94"/>
      <c r="E697" s="95"/>
      <c r="F697" s="95"/>
      <c r="G697" s="95"/>
      <c r="H697" s="95"/>
      <c r="I697" s="95"/>
      <c r="J697" s="95"/>
      <c r="K697" s="95"/>
    </row>
    <row r="698" spans="2:11">
      <c r="B698" s="94"/>
      <c r="C698" s="94"/>
      <c r="D698" s="94"/>
      <c r="E698" s="95"/>
      <c r="F698" s="95"/>
      <c r="G698" s="95"/>
      <c r="H698" s="95"/>
      <c r="I698" s="95"/>
      <c r="J698" s="95"/>
      <c r="K698" s="95"/>
    </row>
    <row r="699" spans="2:11">
      <c r="B699" s="94"/>
      <c r="C699" s="94"/>
      <c r="D699" s="94"/>
      <c r="E699" s="95"/>
      <c r="F699" s="95"/>
      <c r="G699" s="95"/>
      <c r="H699" s="95"/>
      <c r="I699" s="95"/>
      <c r="J699" s="95"/>
      <c r="K699" s="95"/>
    </row>
    <row r="700" spans="2:11">
      <c r="B700" s="94"/>
      <c r="C700" s="94"/>
      <c r="D700" s="94"/>
      <c r="E700" s="95"/>
      <c r="F700" s="95"/>
      <c r="G700" s="95"/>
      <c r="H700" s="95"/>
      <c r="I700" s="95"/>
      <c r="J700" s="95"/>
      <c r="K700" s="95"/>
    </row>
    <row r="701" spans="2:11">
      <c r="B701" s="94"/>
      <c r="C701" s="94"/>
      <c r="D701" s="94"/>
      <c r="E701" s="95"/>
      <c r="F701" s="95"/>
      <c r="G701" s="95"/>
      <c r="H701" s="95"/>
      <c r="I701" s="95"/>
      <c r="J701" s="95"/>
      <c r="K701" s="95"/>
    </row>
    <row r="702" spans="2:11">
      <c r="B702" s="94"/>
      <c r="C702" s="94"/>
      <c r="D702" s="94"/>
      <c r="E702" s="95"/>
      <c r="F702" s="95"/>
      <c r="G702" s="95"/>
      <c r="H702" s="95"/>
      <c r="I702" s="95"/>
      <c r="J702" s="95"/>
      <c r="K702" s="95"/>
    </row>
    <row r="703" spans="2:11">
      <c r="B703" s="94"/>
      <c r="C703" s="94"/>
      <c r="D703" s="94"/>
      <c r="E703" s="95"/>
      <c r="F703" s="95"/>
      <c r="G703" s="95"/>
      <c r="H703" s="95"/>
      <c r="I703" s="95"/>
      <c r="J703" s="95"/>
      <c r="K703" s="95"/>
    </row>
    <row r="704" spans="2:11">
      <c r="B704" s="94"/>
      <c r="C704" s="94"/>
      <c r="D704" s="94"/>
      <c r="E704" s="95"/>
      <c r="F704" s="95"/>
      <c r="G704" s="95"/>
      <c r="H704" s="95"/>
      <c r="I704" s="95"/>
      <c r="J704" s="95"/>
      <c r="K704" s="95"/>
    </row>
    <row r="705" spans="2:11">
      <c r="B705" s="94"/>
      <c r="C705" s="94"/>
      <c r="D705" s="94"/>
      <c r="E705" s="95"/>
      <c r="F705" s="95"/>
      <c r="G705" s="95"/>
      <c r="H705" s="95"/>
      <c r="I705" s="95"/>
      <c r="J705" s="95"/>
      <c r="K705" s="95"/>
    </row>
    <row r="706" spans="2:11">
      <c r="B706" s="94"/>
      <c r="C706" s="94"/>
      <c r="D706" s="94"/>
      <c r="E706" s="95"/>
      <c r="F706" s="95"/>
      <c r="G706" s="95"/>
      <c r="H706" s="95"/>
      <c r="I706" s="95"/>
      <c r="J706" s="95"/>
      <c r="K706" s="95"/>
    </row>
    <row r="707" spans="2:11">
      <c r="B707" s="94"/>
      <c r="C707" s="94"/>
      <c r="D707" s="94"/>
      <c r="E707" s="95"/>
      <c r="F707" s="95"/>
      <c r="G707" s="95"/>
      <c r="H707" s="95"/>
      <c r="I707" s="95"/>
      <c r="J707" s="95"/>
      <c r="K707" s="95"/>
    </row>
    <row r="708" spans="2:11">
      <c r="B708" s="94"/>
      <c r="C708" s="94"/>
      <c r="D708" s="94"/>
      <c r="E708" s="95"/>
      <c r="F708" s="95"/>
      <c r="G708" s="95"/>
      <c r="H708" s="95"/>
      <c r="I708" s="95"/>
      <c r="J708" s="95"/>
      <c r="K708" s="95"/>
    </row>
    <row r="709" spans="2:11">
      <c r="B709" s="94"/>
      <c r="C709" s="94"/>
      <c r="D709" s="94"/>
      <c r="E709" s="95"/>
      <c r="F709" s="95"/>
      <c r="G709" s="95"/>
      <c r="H709" s="95"/>
      <c r="I709" s="95"/>
      <c r="J709" s="95"/>
      <c r="K709" s="95"/>
    </row>
    <row r="710" spans="2:11">
      <c r="B710" s="94"/>
      <c r="C710" s="94"/>
      <c r="D710" s="94"/>
      <c r="E710" s="95"/>
      <c r="F710" s="95"/>
      <c r="G710" s="95"/>
      <c r="H710" s="95"/>
      <c r="I710" s="95"/>
      <c r="J710" s="95"/>
      <c r="K710" s="95"/>
    </row>
    <row r="711" spans="2:11">
      <c r="B711" s="94"/>
      <c r="C711" s="94"/>
      <c r="D711" s="94"/>
      <c r="E711" s="95"/>
      <c r="F711" s="95"/>
      <c r="G711" s="95"/>
      <c r="H711" s="95"/>
      <c r="I711" s="95"/>
      <c r="J711" s="95"/>
      <c r="K711" s="95"/>
    </row>
    <row r="712" spans="2:11">
      <c r="B712" s="94"/>
      <c r="C712" s="94"/>
      <c r="D712" s="94"/>
      <c r="E712" s="95"/>
      <c r="F712" s="95"/>
      <c r="G712" s="95"/>
      <c r="H712" s="95"/>
      <c r="I712" s="95"/>
      <c r="J712" s="95"/>
      <c r="K712" s="95"/>
    </row>
    <row r="713" spans="2:11">
      <c r="B713" s="94"/>
      <c r="C713" s="94"/>
      <c r="D713" s="94"/>
      <c r="E713" s="95"/>
      <c r="F713" s="95"/>
      <c r="G713" s="95"/>
      <c r="H713" s="95"/>
      <c r="I713" s="95"/>
      <c r="J713" s="95"/>
      <c r="K713" s="95"/>
    </row>
    <row r="714" spans="2:11">
      <c r="B714" s="94"/>
      <c r="C714" s="94"/>
      <c r="D714" s="94"/>
      <c r="E714" s="95"/>
      <c r="F714" s="95"/>
      <c r="G714" s="95"/>
      <c r="H714" s="95"/>
      <c r="I714" s="95"/>
      <c r="J714" s="95"/>
      <c r="K714" s="95"/>
    </row>
    <row r="715" spans="2:11">
      <c r="B715" s="94"/>
      <c r="C715" s="94"/>
      <c r="D715" s="94"/>
      <c r="E715" s="95"/>
      <c r="F715" s="95"/>
      <c r="G715" s="95"/>
      <c r="H715" s="95"/>
      <c r="I715" s="95"/>
      <c r="J715" s="95"/>
      <c r="K715" s="95"/>
    </row>
    <row r="716" spans="2:11">
      <c r="B716" s="94"/>
      <c r="C716" s="94"/>
      <c r="D716" s="94"/>
      <c r="E716" s="95"/>
      <c r="F716" s="95"/>
      <c r="G716" s="95"/>
      <c r="H716" s="95"/>
      <c r="I716" s="95"/>
      <c r="J716" s="95"/>
      <c r="K716" s="95"/>
    </row>
    <row r="717" spans="2:11">
      <c r="B717" s="94"/>
      <c r="C717" s="94"/>
      <c r="D717" s="94"/>
      <c r="E717" s="95"/>
      <c r="F717" s="95"/>
      <c r="G717" s="95"/>
      <c r="H717" s="95"/>
      <c r="I717" s="95"/>
      <c r="J717" s="95"/>
      <c r="K717" s="95"/>
    </row>
    <row r="718" spans="2:11">
      <c r="B718" s="94"/>
      <c r="C718" s="94"/>
      <c r="D718" s="94"/>
      <c r="E718" s="95"/>
      <c r="F718" s="95"/>
      <c r="G718" s="95"/>
      <c r="H718" s="95"/>
      <c r="I718" s="95"/>
      <c r="J718" s="95"/>
      <c r="K718" s="95"/>
    </row>
    <row r="719" spans="2:11">
      <c r="B719" s="94"/>
      <c r="C719" s="94"/>
      <c r="D719" s="94"/>
      <c r="E719" s="95"/>
      <c r="F719" s="95"/>
      <c r="G719" s="95"/>
      <c r="H719" s="95"/>
      <c r="I719" s="95"/>
      <c r="J719" s="95"/>
      <c r="K719" s="95"/>
    </row>
    <row r="720" spans="2:11">
      <c r="B720" s="94"/>
      <c r="C720" s="94"/>
      <c r="D720" s="94"/>
      <c r="E720" s="95"/>
      <c r="F720" s="95"/>
      <c r="G720" s="95"/>
      <c r="H720" s="95"/>
      <c r="I720" s="95"/>
      <c r="J720" s="95"/>
      <c r="K720" s="95"/>
    </row>
    <row r="721" spans="2:11">
      <c r="B721" s="94"/>
      <c r="C721" s="94"/>
      <c r="D721" s="94"/>
      <c r="E721" s="95"/>
      <c r="F721" s="95"/>
      <c r="G721" s="95"/>
      <c r="H721" s="95"/>
      <c r="I721" s="95"/>
      <c r="J721" s="95"/>
      <c r="K721" s="95"/>
    </row>
    <row r="722" spans="2:11">
      <c r="B722" s="94"/>
      <c r="C722" s="94"/>
      <c r="D722" s="94"/>
      <c r="E722" s="95"/>
      <c r="F722" s="95"/>
      <c r="G722" s="95"/>
      <c r="H722" s="95"/>
      <c r="I722" s="95"/>
      <c r="J722" s="95"/>
      <c r="K722" s="95"/>
    </row>
    <row r="723" spans="2:11">
      <c r="B723" s="94"/>
      <c r="C723" s="94"/>
      <c r="D723" s="94"/>
      <c r="E723" s="95"/>
      <c r="F723" s="95"/>
      <c r="G723" s="95"/>
      <c r="H723" s="95"/>
      <c r="I723" s="95"/>
      <c r="J723" s="95"/>
      <c r="K723" s="95"/>
    </row>
    <row r="724" spans="2:11">
      <c r="B724" s="94"/>
      <c r="C724" s="94"/>
      <c r="D724" s="94"/>
      <c r="E724" s="95"/>
      <c r="F724" s="95"/>
      <c r="G724" s="95"/>
      <c r="H724" s="95"/>
      <c r="I724" s="95"/>
      <c r="J724" s="95"/>
      <c r="K724" s="95"/>
    </row>
    <row r="725" spans="2:11">
      <c r="B725" s="94"/>
      <c r="C725" s="94"/>
      <c r="D725" s="94"/>
      <c r="E725" s="95"/>
      <c r="F725" s="95"/>
      <c r="G725" s="95"/>
      <c r="H725" s="95"/>
      <c r="I725" s="95"/>
      <c r="J725" s="95"/>
      <c r="K725" s="95"/>
    </row>
    <row r="726" spans="2:11">
      <c r="B726" s="94"/>
      <c r="C726" s="94"/>
      <c r="D726" s="94"/>
      <c r="E726" s="95"/>
      <c r="F726" s="95"/>
      <c r="G726" s="95"/>
      <c r="H726" s="95"/>
      <c r="I726" s="95"/>
      <c r="J726" s="95"/>
      <c r="K726" s="95"/>
    </row>
    <row r="727" spans="2:11">
      <c r="B727" s="94"/>
      <c r="C727" s="94"/>
      <c r="D727" s="94"/>
      <c r="E727" s="95"/>
      <c r="F727" s="95"/>
      <c r="G727" s="95"/>
      <c r="H727" s="95"/>
      <c r="I727" s="95"/>
      <c r="J727" s="95"/>
      <c r="K727" s="95"/>
    </row>
    <row r="728" spans="2:11">
      <c r="B728" s="94"/>
      <c r="C728" s="94"/>
      <c r="D728" s="94"/>
      <c r="E728" s="95"/>
      <c r="F728" s="95"/>
      <c r="G728" s="95"/>
      <c r="H728" s="95"/>
      <c r="I728" s="95"/>
      <c r="J728" s="95"/>
      <c r="K728" s="95"/>
    </row>
    <row r="729" spans="2:11">
      <c r="B729" s="94"/>
      <c r="C729" s="94"/>
      <c r="D729" s="94"/>
      <c r="E729" s="95"/>
      <c r="F729" s="95"/>
      <c r="G729" s="95"/>
      <c r="H729" s="95"/>
      <c r="I729" s="95"/>
      <c r="J729" s="95"/>
      <c r="K729" s="95"/>
    </row>
    <row r="730" spans="2:11">
      <c r="B730" s="94"/>
      <c r="C730" s="94"/>
      <c r="D730" s="94"/>
      <c r="E730" s="95"/>
      <c r="F730" s="95"/>
      <c r="G730" s="95"/>
      <c r="H730" s="95"/>
      <c r="I730" s="95"/>
      <c r="J730" s="95"/>
      <c r="K730" s="95"/>
    </row>
    <row r="731" spans="2:11">
      <c r="B731" s="94"/>
      <c r="C731" s="94"/>
      <c r="D731" s="94"/>
      <c r="E731" s="95"/>
      <c r="F731" s="95"/>
      <c r="G731" s="95"/>
      <c r="H731" s="95"/>
      <c r="I731" s="95"/>
      <c r="J731" s="95"/>
      <c r="K731" s="95"/>
    </row>
    <row r="732" spans="2:11">
      <c r="B732" s="94"/>
      <c r="C732" s="94"/>
      <c r="D732" s="94"/>
      <c r="E732" s="95"/>
      <c r="F732" s="95"/>
      <c r="G732" s="95"/>
      <c r="H732" s="95"/>
      <c r="I732" s="95"/>
      <c r="J732" s="95"/>
      <c r="K732" s="95"/>
    </row>
    <row r="733" spans="2:11">
      <c r="B733" s="94"/>
      <c r="C733" s="94"/>
      <c r="D733" s="94"/>
      <c r="E733" s="95"/>
      <c r="F733" s="95"/>
      <c r="G733" s="95"/>
      <c r="H733" s="95"/>
      <c r="I733" s="95"/>
      <c r="J733" s="95"/>
      <c r="K733" s="95"/>
    </row>
    <row r="734" spans="2:11">
      <c r="B734" s="94"/>
      <c r="C734" s="94"/>
      <c r="D734" s="94"/>
      <c r="E734" s="95"/>
      <c r="F734" s="95"/>
      <c r="G734" s="95"/>
      <c r="H734" s="95"/>
      <c r="I734" s="95"/>
      <c r="J734" s="95"/>
      <c r="K734" s="95"/>
    </row>
    <row r="735" spans="2:11">
      <c r="B735" s="94"/>
      <c r="C735" s="94"/>
      <c r="D735" s="94"/>
      <c r="E735" s="95"/>
      <c r="F735" s="95"/>
      <c r="G735" s="95"/>
      <c r="H735" s="95"/>
      <c r="I735" s="95"/>
      <c r="J735" s="95"/>
      <c r="K735" s="95"/>
    </row>
    <row r="736" spans="2:11">
      <c r="B736" s="94"/>
      <c r="C736" s="94"/>
      <c r="D736" s="94"/>
      <c r="E736" s="95"/>
      <c r="F736" s="95"/>
      <c r="G736" s="95"/>
      <c r="H736" s="95"/>
      <c r="I736" s="95"/>
      <c r="J736" s="95"/>
      <c r="K736" s="95"/>
    </row>
    <row r="737" spans="2:11">
      <c r="B737" s="94"/>
      <c r="C737" s="94"/>
      <c r="D737" s="94"/>
      <c r="E737" s="95"/>
      <c r="F737" s="95"/>
      <c r="G737" s="95"/>
      <c r="H737" s="95"/>
      <c r="I737" s="95"/>
      <c r="J737" s="95"/>
      <c r="K737" s="95"/>
    </row>
    <row r="738" spans="2:11">
      <c r="B738" s="94"/>
      <c r="C738" s="94"/>
      <c r="D738" s="94"/>
      <c r="E738" s="95"/>
      <c r="F738" s="95"/>
      <c r="G738" s="95"/>
      <c r="H738" s="95"/>
      <c r="I738" s="95"/>
      <c r="J738" s="95"/>
      <c r="K738" s="95"/>
    </row>
    <row r="739" spans="2:11">
      <c r="B739" s="94"/>
      <c r="C739" s="94"/>
      <c r="D739" s="94"/>
      <c r="E739" s="95"/>
      <c r="F739" s="95"/>
      <c r="G739" s="95"/>
      <c r="H739" s="95"/>
      <c r="I739" s="95"/>
      <c r="J739" s="95"/>
      <c r="K739" s="95"/>
    </row>
    <row r="740" spans="2:11">
      <c r="B740" s="94"/>
      <c r="C740" s="94"/>
      <c r="D740" s="94"/>
      <c r="E740" s="95"/>
      <c r="F740" s="95"/>
      <c r="G740" s="95"/>
      <c r="H740" s="95"/>
      <c r="I740" s="95"/>
      <c r="J740" s="95"/>
      <c r="K740" s="95"/>
    </row>
    <row r="741" spans="2:11">
      <c r="B741" s="94"/>
      <c r="C741" s="94"/>
      <c r="D741" s="94"/>
      <c r="E741" s="95"/>
      <c r="F741" s="95"/>
      <c r="G741" s="95"/>
      <c r="H741" s="95"/>
      <c r="I741" s="95"/>
      <c r="J741" s="95"/>
      <c r="K741" s="95"/>
    </row>
    <row r="742" spans="2:11">
      <c r="B742" s="94"/>
      <c r="C742" s="94"/>
      <c r="D742" s="94"/>
      <c r="E742" s="95"/>
      <c r="F742" s="95"/>
      <c r="G742" s="95"/>
      <c r="H742" s="95"/>
      <c r="I742" s="95"/>
      <c r="J742" s="95"/>
      <c r="K742" s="95"/>
    </row>
    <row r="743" spans="2:11">
      <c r="B743" s="94"/>
      <c r="C743" s="94"/>
      <c r="D743" s="94"/>
      <c r="E743" s="95"/>
      <c r="F743" s="95"/>
      <c r="G743" s="95"/>
      <c r="H743" s="95"/>
      <c r="I743" s="95"/>
      <c r="J743" s="95"/>
      <c r="K743" s="95"/>
    </row>
    <row r="744" spans="2:11">
      <c r="B744" s="94"/>
      <c r="C744" s="94"/>
      <c r="D744" s="94"/>
      <c r="E744" s="95"/>
      <c r="F744" s="95"/>
      <c r="G744" s="95"/>
      <c r="H744" s="95"/>
      <c r="I744" s="95"/>
      <c r="J744" s="95"/>
      <c r="K744" s="95"/>
    </row>
    <row r="745" spans="2:11">
      <c r="B745" s="94"/>
      <c r="C745" s="94"/>
      <c r="D745" s="94"/>
      <c r="E745" s="95"/>
      <c r="F745" s="95"/>
      <c r="G745" s="95"/>
      <c r="H745" s="95"/>
      <c r="I745" s="95"/>
      <c r="J745" s="95"/>
      <c r="K745" s="95"/>
    </row>
    <row r="746" spans="2:11">
      <c r="B746" s="94"/>
      <c r="C746" s="94"/>
      <c r="D746" s="94"/>
      <c r="E746" s="95"/>
      <c r="F746" s="95"/>
      <c r="G746" s="95"/>
      <c r="H746" s="95"/>
      <c r="I746" s="95"/>
      <c r="J746" s="95"/>
      <c r="K746" s="95"/>
    </row>
    <row r="747" spans="2:11">
      <c r="B747" s="94"/>
      <c r="C747" s="94"/>
      <c r="D747" s="94"/>
      <c r="E747" s="95"/>
      <c r="F747" s="95"/>
      <c r="G747" s="95"/>
      <c r="H747" s="95"/>
      <c r="I747" s="95"/>
      <c r="J747" s="95"/>
      <c r="K747" s="95"/>
    </row>
    <row r="748" spans="2:11">
      <c r="B748" s="94"/>
      <c r="C748" s="94"/>
      <c r="D748" s="94"/>
      <c r="E748" s="95"/>
      <c r="F748" s="95"/>
      <c r="G748" s="95"/>
      <c r="H748" s="95"/>
      <c r="I748" s="95"/>
      <c r="J748" s="95"/>
      <c r="K748" s="95"/>
    </row>
    <row r="749" spans="2:11">
      <c r="B749" s="94"/>
      <c r="C749" s="94"/>
      <c r="D749" s="94"/>
      <c r="E749" s="95"/>
      <c r="F749" s="95"/>
      <c r="G749" s="95"/>
      <c r="H749" s="95"/>
      <c r="I749" s="95"/>
      <c r="J749" s="95"/>
      <c r="K749" s="95"/>
    </row>
    <row r="750" spans="2:11">
      <c r="B750" s="94"/>
      <c r="C750" s="94"/>
      <c r="D750" s="94"/>
      <c r="E750" s="95"/>
      <c r="F750" s="95"/>
      <c r="G750" s="95"/>
      <c r="H750" s="95"/>
      <c r="I750" s="95"/>
      <c r="J750" s="95"/>
      <c r="K750" s="95"/>
    </row>
    <row r="751" spans="2:11">
      <c r="B751" s="94"/>
      <c r="C751" s="94"/>
      <c r="D751" s="94"/>
      <c r="E751" s="95"/>
      <c r="F751" s="95"/>
      <c r="G751" s="95"/>
      <c r="H751" s="95"/>
      <c r="I751" s="95"/>
      <c r="J751" s="95"/>
      <c r="K751" s="95"/>
    </row>
    <row r="752" spans="2:11">
      <c r="B752" s="94"/>
      <c r="C752" s="94"/>
      <c r="D752" s="94"/>
      <c r="E752" s="95"/>
      <c r="F752" s="95"/>
      <c r="G752" s="95"/>
      <c r="H752" s="95"/>
      <c r="I752" s="95"/>
      <c r="J752" s="95"/>
      <c r="K752" s="95"/>
    </row>
    <row r="753" spans="2:11">
      <c r="B753" s="94"/>
      <c r="C753" s="94"/>
      <c r="D753" s="94"/>
      <c r="E753" s="95"/>
      <c r="F753" s="95"/>
      <c r="G753" s="95"/>
      <c r="H753" s="95"/>
      <c r="I753" s="95"/>
      <c r="J753" s="95"/>
      <c r="K753" s="95"/>
    </row>
    <row r="754" spans="2:11">
      <c r="B754" s="94"/>
      <c r="C754" s="94"/>
      <c r="D754" s="94"/>
      <c r="E754" s="95"/>
      <c r="F754" s="95"/>
      <c r="G754" s="95"/>
      <c r="H754" s="95"/>
      <c r="I754" s="95"/>
      <c r="J754" s="95"/>
      <c r="K754" s="95"/>
    </row>
    <row r="755" spans="2:11">
      <c r="B755" s="94"/>
      <c r="C755" s="94"/>
      <c r="D755" s="94"/>
      <c r="E755" s="95"/>
      <c r="F755" s="95"/>
      <c r="G755" s="95"/>
      <c r="H755" s="95"/>
      <c r="I755" s="95"/>
      <c r="J755" s="95"/>
      <c r="K755" s="95"/>
    </row>
    <row r="756" spans="2:11">
      <c r="B756" s="94"/>
      <c r="C756" s="94"/>
      <c r="D756" s="94"/>
      <c r="E756" s="95"/>
      <c r="F756" s="95"/>
      <c r="G756" s="95"/>
      <c r="H756" s="95"/>
      <c r="I756" s="95"/>
      <c r="J756" s="95"/>
      <c r="K756" s="95"/>
    </row>
    <row r="757" spans="2:11">
      <c r="B757" s="94"/>
      <c r="C757" s="94"/>
      <c r="D757" s="94"/>
      <c r="E757" s="95"/>
      <c r="F757" s="95"/>
      <c r="G757" s="95"/>
      <c r="H757" s="95"/>
      <c r="I757" s="95"/>
      <c r="J757" s="95"/>
      <c r="K757" s="95"/>
    </row>
    <row r="758" spans="2:11">
      <c r="B758" s="94"/>
      <c r="C758" s="94"/>
      <c r="D758" s="94"/>
      <c r="E758" s="95"/>
      <c r="F758" s="95"/>
      <c r="G758" s="95"/>
      <c r="H758" s="95"/>
      <c r="I758" s="95"/>
      <c r="J758" s="95"/>
      <c r="K758" s="95"/>
    </row>
    <row r="759" spans="2:11">
      <c r="B759" s="94"/>
      <c r="C759" s="94"/>
      <c r="D759" s="94"/>
      <c r="E759" s="95"/>
      <c r="F759" s="95"/>
      <c r="G759" s="95"/>
      <c r="H759" s="95"/>
      <c r="I759" s="95"/>
      <c r="J759" s="95"/>
      <c r="K759" s="95"/>
    </row>
    <row r="760" spans="2:11">
      <c r="B760" s="94"/>
      <c r="C760" s="94"/>
      <c r="D760" s="94"/>
      <c r="E760" s="95"/>
      <c r="F760" s="95"/>
      <c r="G760" s="95"/>
      <c r="H760" s="95"/>
      <c r="I760" s="95"/>
      <c r="J760" s="95"/>
      <c r="K760" s="95"/>
    </row>
    <row r="761" spans="2:11">
      <c r="B761" s="94"/>
      <c r="C761" s="94"/>
      <c r="D761" s="94"/>
      <c r="E761" s="95"/>
      <c r="F761" s="95"/>
      <c r="G761" s="95"/>
      <c r="H761" s="95"/>
      <c r="I761" s="95"/>
      <c r="J761" s="95"/>
      <c r="K761" s="95"/>
    </row>
    <row r="762" spans="2:11">
      <c r="B762" s="94"/>
      <c r="C762" s="94"/>
      <c r="D762" s="94"/>
      <c r="E762" s="95"/>
      <c r="F762" s="95"/>
      <c r="G762" s="95"/>
      <c r="H762" s="95"/>
      <c r="I762" s="95"/>
      <c r="J762" s="95"/>
      <c r="K762" s="95"/>
    </row>
    <row r="763" spans="2:11">
      <c r="B763" s="94"/>
      <c r="C763" s="94"/>
      <c r="D763" s="94"/>
      <c r="E763" s="95"/>
      <c r="F763" s="95"/>
      <c r="G763" s="95"/>
      <c r="H763" s="95"/>
      <c r="I763" s="95"/>
      <c r="J763" s="95"/>
      <c r="K763" s="95"/>
    </row>
    <row r="764" spans="2:11">
      <c r="B764" s="94"/>
      <c r="C764" s="94"/>
      <c r="D764" s="94"/>
      <c r="E764" s="95"/>
      <c r="F764" s="95"/>
      <c r="G764" s="95"/>
      <c r="H764" s="95"/>
      <c r="I764" s="95"/>
      <c r="J764" s="95"/>
      <c r="K764" s="95"/>
    </row>
    <row r="765" spans="2:11">
      <c r="B765" s="94"/>
      <c r="C765" s="94"/>
      <c r="D765" s="94"/>
      <c r="E765" s="95"/>
      <c r="F765" s="95"/>
      <c r="G765" s="95"/>
      <c r="H765" s="95"/>
      <c r="I765" s="95"/>
      <c r="J765" s="95"/>
      <c r="K765" s="95"/>
    </row>
    <row r="766" spans="2:11">
      <c r="B766" s="94"/>
      <c r="C766" s="94"/>
      <c r="D766" s="94"/>
      <c r="E766" s="95"/>
      <c r="F766" s="95"/>
      <c r="G766" s="95"/>
      <c r="H766" s="95"/>
      <c r="I766" s="95"/>
      <c r="J766" s="95"/>
      <c r="K766" s="95"/>
    </row>
    <row r="767" spans="2:11">
      <c r="B767" s="94"/>
      <c r="C767" s="94"/>
      <c r="D767" s="94"/>
      <c r="E767" s="95"/>
      <c r="F767" s="95"/>
      <c r="G767" s="95"/>
      <c r="H767" s="95"/>
      <c r="I767" s="95"/>
      <c r="J767" s="95"/>
      <c r="K767" s="95"/>
    </row>
    <row r="768" spans="2:11">
      <c r="B768" s="94"/>
      <c r="C768" s="94"/>
      <c r="D768" s="94"/>
      <c r="E768" s="95"/>
      <c r="F768" s="95"/>
      <c r="G768" s="95"/>
      <c r="H768" s="95"/>
      <c r="I768" s="95"/>
      <c r="J768" s="95"/>
      <c r="K768" s="95"/>
    </row>
    <row r="769" spans="2:11">
      <c r="B769" s="94"/>
      <c r="C769" s="94"/>
      <c r="D769" s="94"/>
      <c r="E769" s="95"/>
      <c r="F769" s="95"/>
      <c r="G769" s="95"/>
      <c r="H769" s="95"/>
      <c r="I769" s="95"/>
      <c r="J769" s="95"/>
      <c r="K769" s="95"/>
    </row>
    <row r="770" spans="2:11">
      <c r="B770" s="94"/>
      <c r="C770" s="94"/>
      <c r="D770" s="94"/>
      <c r="E770" s="95"/>
      <c r="F770" s="95"/>
      <c r="G770" s="95"/>
      <c r="H770" s="95"/>
      <c r="I770" s="95"/>
      <c r="J770" s="95"/>
      <c r="K770" s="95"/>
    </row>
    <row r="771" spans="2:11">
      <c r="B771" s="94"/>
      <c r="C771" s="94"/>
      <c r="D771" s="94"/>
      <c r="E771" s="95"/>
      <c r="F771" s="95"/>
      <c r="G771" s="95"/>
      <c r="H771" s="95"/>
      <c r="I771" s="95"/>
      <c r="J771" s="95"/>
      <c r="K771" s="95"/>
    </row>
    <row r="772" spans="2:11">
      <c r="B772" s="94"/>
      <c r="C772" s="94"/>
      <c r="D772" s="94"/>
      <c r="E772" s="95"/>
      <c r="F772" s="95"/>
      <c r="G772" s="95"/>
      <c r="H772" s="95"/>
      <c r="I772" s="95"/>
      <c r="J772" s="95"/>
      <c r="K772" s="95"/>
    </row>
    <row r="773" spans="2:11">
      <c r="B773" s="94"/>
      <c r="C773" s="94"/>
      <c r="D773" s="94"/>
      <c r="E773" s="95"/>
      <c r="F773" s="95"/>
      <c r="G773" s="95"/>
      <c r="H773" s="95"/>
      <c r="I773" s="95"/>
      <c r="J773" s="95"/>
      <c r="K773" s="95"/>
    </row>
    <row r="774" spans="2:11">
      <c r="B774" s="94"/>
      <c r="C774" s="94"/>
      <c r="D774" s="94"/>
      <c r="E774" s="95"/>
      <c r="F774" s="95"/>
      <c r="G774" s="95"/>
      <c r="H774" s="95"/>
      <c r="I774" s="95"/>
      <c r="J774" s="95"/>
      <c r="K774" s="95"/>
    </row>
    <row r="775" spans="2:11">
      <c r="B775" s="94"/>
      <c r="C775" s="94"/>
      <c r="D775" s="94"/>
      <c r="E775" s="95"/>
      <c r="F775" s="95"/>
      <c r="G775" s="95"/>
      <c r="H775" s="95"/>
      <c r="I775" s="95"/>
      <c r="J775" s="95"/>
      <c r="K775" s="95"/>
    </row>
    <row r="776" spans="2:11">
      <c r="B776" s="94"/>
      <c r="C776" s="94"/>
      <c r="D776" s="94"/>
      <c r="E776" s="95"/>
      <c r="F776" s="95"/>
      <c r="G776" s="95"/>
      <c r="H776" s="95"/>
      <c r="I776" s="95"/>
      <c r="J776" s="95"/>
      <c r="K776" s="95"/>
    </row>
    <row r="777" spans="2:11">
      <c r="B777" s="94"/>
      <c r="C777" s="94"/>
      <c r="D777" s="94"/>
      <c r="E777" s="95"/>
      <c r="F777" s="95"/>
      <c r="G777" s="95"/>
      <c r="H777" s="95"/>
      <c r="I777" s="95"/>
      <c r="J777" s="95"/>
      <c r="K777" s="95"/>
    </row>
    <row r="778" spans="2:11">
      <c r="B778" s="94"/>
      <c r="C778" s="94"/>
      <c r="D778" s="94"/>
      <c r="E778" s="95"/>
      <c r="F778" s="95"/>
      <c r="G778" s="95"/>
      <c r="H778" s="95"/>
      <c r="I778" s="95"/>
      <c r="J778" s="95"/>
      <c r="K778" s="95"/>
    </row>
    <row r="779" spans="2:11">
      <c r="B779" s="94"/>
      <c r="C779" s="94"/>
      <c r="D779" s="94"/>
      <c r="E779" s="95"/>
      <c r="F779" s="95"/>
      <c r="G779" s="95"/>
      <c r="H779" s="95"/>
      <c r="I779" s="95"/>
      <c r="J779" s="95"/>
      <c r="K779" s="95"/>
    </row>
    <row r="780" spans="2:11">
      <c r="B780" s="94"/>
      <c r="C780" s="94"/>
      <c r="D780" s="94"/>
      <c r="E780" s="95"/>
      <c r="F780" s="95"/>
      <c r="G780" s="95"/>
      <c r="H780" s="95"/>
      <c r="I780" s="95"/>
      <c r="J780" s="95"/>
      <c r="K780" s="95"/>
    </row>
    <row r="781" spans="2:11">
      <c r="B781" s="94"/>
      <c r="C781" s="94"/>
      <c r="D781" s="94"/>
      <c r="E781" s="95"/>
      <c r="F781" s="95"/>
      <c r="G781" s="95"/>
      <c r="H781" s="95"/>
      <c r="I781" s="95"/>
      <c r="J781" s="95"/>
      <c r="K781" s="95"/>
    </row>
    <row r="782" spans="2:11">
      <c r="B782" s="94"/>
      <c r="C782" s="94"/>
      <c r="D782" s="94"/>
      <c r="E782" s="95"/>
      <c r="F782" s="95"/>
      <c r="G782" s="95"/>
      <c r="H782" s="95"/>
      <c r="I782" s="95"/>
      <c r="J782" s="95"/>
      <c r="K782" s="95"/>
    </row>
    <row r="783" spans="2:11">
      <c r="B783" s="94"/>
      <c r="C783" s="94"/>
      <c r="D783" s="94"/>
      <c r="E783" s="95"/>
      <c r="F783" s="95"/>
      <c r="G783" s="95"/>
      <c r="H783" s="95"/>
      <c r="I783" s="95"/>
      <c r="J783" s="95"/>
      <c r="K783" s="95"/>
    </row>
    <row r="784" spans="2:11">
      <c r="B784" s="94"/>
      <c r="C784" s="94"/>
      <c r="D784" s="94"/>
      <c r="E784" s="95"/>
      <c r="F784" s="95"/>
      <c r="G784" s="95"/>
      <c r="H784" s="95"/>
      <c r="I784" s="95"/>
      <c r="J784" s="95"/>
      <c r="K784" s="95"/>
    </row>
    <row r="785" spans="2:11">
      <c r="B785" s="94"/>
      <c r="C785" s="94"/>
      <c r="D785" s="94"/>
      <c r="E785" s="95"/>
      <c r="F785" s="95"/>
      <c r="G785" s="95"/>
      <c r="H785" s="95"/>
      <c r="I785" s="95"/>
      <c r="J785" s="95"/>
      <c r="K785" s="95"/>
    </row>
    <row r="786" spans="2:11">
      <c r="B786" s="94"/>
      <c r="C786" s="94"/>
      <c r="D786" s="94"/>
      <c r="E786" s="95"/>
      <c r="F786" s="95"/>
      <c r="G786" s="95"/>
      <c r="H786" s="95"/>
      <c r="I786" s="95"/>
      <c r="J786" s="95"/>
      <c r="K786" s="95"/>
    </row>
    <row r="787" spans="2:11">
      <c r="B787" s="94"/>
      <c r="C787" s="94"/>
      <c r="D787" s="94"/>
      <c r="E787" s="95"/>
      <c r="F787" s="95"/>
      <c r="G787" s="95"/>
      <c r="H787" s="95"/>
      <c r="I787" s="95"/>
      <c r="J787" s="95"/>
      <c r="K787" s="95"/>
    </row>
    <row r="788" spans="2:11">
      <c r="B788" s="94"/>
      <c r="C788" s="94"/>
      <c r="D788" s="94"/>
      <c r="E788" s="95"/>
      <c r="F788" s="95"/>
      <c r="G788" s="95"/>
      <c r="H788" s="95"/>
      <c r="I788" s="95"/>
      <c r="J788" s="95"/>
      <c r="K788" s="95"/>
    </row>
    <row r="789" spans="2:11">
      <c r="B789" s="94"/>
      <c r="C789" s="94"/>
      <c r="D789" s="94"/>
      <c r="E789" s="95"/>
      <c r="F789" s="95"/>
      <c r="G789" s="95"/>
      <c r="H789" s="95"/>
      <c r="I789" s="95"/>
      <c r="J789" s="95"/>
      <c r="K789" s="95"/>
    </row>
    <row r="790" spans="2:11">
      <c r="B790" s="94"/>
      <c r="C790" s="94"/>
      <c r="D790" s="94"/>
      <c r="E790" s="95"/>
      <c r="F790" s="95"/>
      <c r="G790" s="95"/>
      <c r="H790" s="95"/>
      <c r="I790" s="95"/>
      <c r="J790" s="95"/>
      <c r="K790" s="95"/>
    </row>
    <row r="791" spans="2:11">
      <c r="B791" s="94"/>
      <c r="C791" s="94"/>
      <c r="D791" s="94"/>
      <c r="E791" s="95"/>
      <c r="F791" s="95"/>
      <c r="G791" s="95"/>
      <c r="H791" s="95"/>
      <c r="I791" s="95"/>
      <c r="J791" s="95"/>
      <c r="K791" s="95"/>
    </row>
    <row r="792" spans="2:11">
      <c r="B792" s="94"/>
      <c r="C792" s="94"/>
      <c r="D792" s="94"/>
      <c r="E792" s="95"/>
      <c r="F792" s="95"/>
      <c r="G792" s="95"/>
      <c r="H792" s="95"/>
      <c r="I792" s="95"/>
      <c r="J792" s="95"/>
      <c r="K792" s="95"/>
    </row>
    <row r="793" spans="2:11">
      <c r="B793" s="94"/>
      <c r="C793" s="94"/>
      <c r="D793" s="94"/>
      <c r="E793" s="95"/>
      <c r="F793" s="95"/>
      <c r="G793" s="95"/>
      <c r="H793" s="95"/>
      <c r="I793" s="95"/>
      <c r="J793" s="95"/>
      <c r="K793" s="95"/>
    </row>
    <row r="794" spans="2:11">
      <c r="B794" s="94"/>
      <c r="C794" s="94"/>
      <c r="D794" s="94"/>
      <c r="E794" s="95"/>
      <c r="F794" s="95"/>
      <c r="G794" s="95"/>
      <c r="H794" s="95"/>
      <c r="I794" s="95"/>
      <c r="J794" s="95"/>
      <c r="K794" s="95"/>
    </row>
    <row r="795" spans="2:11">
      <c r="B795" s="94"/>
      <c r="C795" s="94"/>
      <c r="D795" s="94"/>
      <c r="E795" s="95"/>
      <c r="F795" s="95"/>
      <c r="G795" s="95"/>
      <c r="H795" s="95"/>
      <c r="I795" s="95"/>
      <c r="J795" s="95"/>
      <c r="K795" s="95"/>
    </row>
    <row r="796" spans="2:11">
      <c r="B796" s="94"/>
      <c r="C796" s="94"/>
      <c r="D796" s="94"/>
      <c r="E796" s="95"/>
      <c r="F796" s="95"/>
      <c r="G796" s="95"/>
      <c r="H796" s="95"/>
      <c r="I796" s="95"/>
      <c r="J796" s="95"/>
      <c r="K796" s="95"/>
    </row>
    <row r="797" spans="2:11">
      <c r="B797" s="94"/>
      <c r="C797" s="94"/>
      <c r="D797" s="94"/>
      <c r="E797" s="95"/>
      <c r="F797" s="95"/>
      <c r="G797" s="95"/>
      <c r="H797" s="95"/>
      <c r="I797" s="95"/>
      <c r="J797" s="95"/>
      <c r="K797" s="95"/>
    </row>
    <row r="798" spans="2:11">
      <c r="B798" s="94"/>
      <c r="C798" s="94"/>
      <c r="D798" s="94"/>
      <c r="E798" s="95"/>
      <c r="F798" s="95"/>
      <c r="G798" s="95"/>
      <c r="H798" s="95"/>
      <c r="I798" s="95"/>
      <c r="J798" s="95"/>
      <c r="K798" s="95"/>
    </row>
    <row r="799" spans="2:11">
      <c r="B799" s="94"/>
      <c r="C799" s="94"/>
      <c r="D799" s="94"/>
      <c r="E799" s="95"/>
      <c r="F799" s="95"/>
      <c r="G799" s="95"/>
      <c r="H799" s="95"/>
      <c r="I799" s="95"/>
      <c r="J799" s="95"/>
      <c r="K799" s="95"/>
    </row>
    <row r="800" spans="2:11">
      <c r="B800" s="94"/>
      <c r="C800" s="94"/>
      <c r="D800" s="94"/>
      <c r="E800" s="95"/>
      <c r="F800" s="95"/>
      <c r="G800" s="95"/>
      <c r="H800" s="95"/>
      <c r="I800" s="95"/>
      <c r="J800" s="95"/>
      <c r="K800" s="95"/>
    </row>
    <row r="801" spans="2:11">
      <c r="B801" s="94"/>
      <c r="C801" s="94"/>
      <c r="D801" s="94"/>
      <c r="E801" s="95"/>
      <c r="F801" s="95"/>
      <c r="G801" s="95"/>
      <c r="H801" s="95"/>
      <c r="I801" s="95"/>
      <c r="J801" s="95"/>
      <c r="K801" s="95"/>
    </row>
    <row r="802" spans="2:11">
      <c r="B802" s="94"/>
      <c r="C802" s="94"/>
      <c r="D802" s="94"/>
      <c r="E802" s="95"/>
      <c r="F802" s="95"/>
      <c r="G802" s="95"/>
      <c r="H802" s="95"/>
      <c r="I802" s="95"/>
      <c r="J802" s="95"/>
      <c r="K802" s="95"/>
    </row>
    <row r="803" spans="2:11">
      <c r="B803" s="94"/>
      <c r="C803" s="94"/>
      <c r="D803" s="94"/>
      <c r="E803" s="95"/>
      <c r="F803" s="95"/>
      <c r="G803" s="95"/>
      <c r="H803" s="95"/>
      <c r="I803" s="95"/>
      <c r="J803" s="95"/>
      <c r="K803" s="95"/>
    </row>
    <row r="804" spans="2:11">
      <c r="B804" s="94"/>
      <c r="C804" s="94"/>
      <c r="D804" s="94"/>
      <c r="E804" s="95"/>
      <c r="F804" s="95"/>
      <c r="G804" s="95"/>
      <c r="H804" s="95"/>
      <c r="I804" s="95"/>
      <c r="J804" s="95"/>
      <c r="K804" s="95"/>
    </row>
    <row r="805" spans="2:11">
      <c r="B805" s="94"/>
      <c r="C805" s="94"/>
      <c r="D805" s="94"/>
      <c r="E805" s="95"/>
      <c r="F805" s="95"/>
      <c r="G805" s="95"/>
      <c r="H805" s="95"/>
      <c r="I805" s="95"/>
      <c r="J805" s="95"/>
      <c r="K805" s="95"/>
    </row>
    <row r="806" spans="2:11">
      <c r="B806" s="94"/>
      <c r="C806" s="94"/>
      <c r="D806" s="94"/>
      <c r="E806" s="95"/>
      <c r="F806" s="95"/>
      <c r="G806" s="95"/>
      <c r="H806" s="95"/>
      <c r="I806" s="95"/>
      <c r="J806" s="95"/>
      <c r="K806" s="95"/>
    </row>
    <row r="807" spans="2:11">
      <c r="B807" s="94"/>
      <c r="C807" s="94"/>
      <c r="D807" s="94"/>
      <c r="E807" s="95"/>
      <c r="F807" s="95"/>
      <c r="G807" s="95"/>
      <c r="H807" s="95"/>
      <c r="I807" s="95"/>
      <c r="J807" s="95"/>
      <c r="K807" s="95"/>
    </row>
    <row r="808" spans="2:11">
      <c r="B808" s="94"/>
      <c r="C808" s="94"/>
      <c r="D808" s="94"/>
      <c r="E808" s="95"/>
      <c r="F808" s="95"/>
      <c r="G808" s="95"/>
      <c r="H808" s="95"/>
      <c r="I808" s="95"/>
      <c r="J808" s="95"/>
      <c r="K808" s="95"/>
    </row>
    <row r="809" spans="2:11">
      <c r="B809" s="94"/>
      <c r="C809" s="94"/>
      <c r="D809" s="94"/>
      <c r="E809" s="95"/>
      <c r="F809" s="95"/>
      <c r="G809" s="95"/>
      <c r="H809" s="95"/>
      <c r="I809" s="95"/>
      <c r="J809" s="95"/>
      <c r="K809" s="95"/>
    </row>
    <row r="810" spans="2:11">
      <c r="B810" s="94"/>
      <c r="C810" s="94"/>
      <c r="D810" s="94"/>
      <c r="E810" s="95"/>
      <c r="F810" s="95"/>
      <c r="G810" s="95"/>
      <c r="H810" s="95"/>
      <c r="I810" s="95"/>
      <c r="J810" s="95"/>
      <c r="K810" s="95"/>
    </row>
    <row r="811" spans="2:11">
      <c r="B811" s="94"/>
      <c r="C811" s="94"/>
      <c r="D811" s="94"/>
      <c r="E811" s="95"/>
      <c r="F811" s="95"/>
      <c r="G811" s="95"/>
      <c r="H811" s="95"/>
      <c r="I811" s="95"/>
      <c r="J811" s="95"/>
      <c r="K811" s="95"/>
    </row>
    <row r="812" spans="2:11">
      <c r="B812" s="94"/>
      <c r="C812" s="94"/>
      <c r="D812" s="94"/>
      <c r="E812" s="95"/>
      <c r="F812" s="95"/>
      <c r="G812" s="95"/>
      <c r="H812" s="95"/>
      <c r="I812" s="95"/>
      <c r="J812" s="95"/>
      <c r="K812" s="95"/>
    </row>
    <row r="813" spans="2:11">
      <c r="B813" s="94"/>
      <c r="C813" s="94"/>
      <c r="D813" s="94"/>
      <c r="E813" s="95"/>
      <c r="F813" s="95"/>
      <c r="G813" s="95"/>
      <c r="H813" s="95"/>
      <c r="I813" s="95"/>
      <c r="J813" s="95"/>
      <c r="K813" s="95"/>
    </row>
    <row r="814" spans="2:11">
      <c r="B814" s="94"/>
      <c r="C814" s="94"/>
      <c r="D814" s="94"/>
      <c r="E814" s="95"/>
      <c r="F814" s="95"/>
      <c r="G814" s="95"/>
      <c r="H814" s="95"/>
      <c r="I814" s="95"/>
      <c r="J814" s="95"/>
      <c r="K814" s="95"/>
    </row>
    <row r="815" spans="2:11">
      <c r="B815" s="94"/>
      <c r="C815" s="94"/>
      <c r="D815" s="94"/>
      <c r="E815" s="95"/>
      <c r="F815" s="95"/>
      <c r="G815" s="95"/>
      <c r="H815" s="95"/>
      <c r="I815" s="95"/>
      <c r="J815" s="95"/>
      <c r="K815" s="95"/>
    </row>
    <row r="816" spans="2:11">
      <c r="B816" s="94"/>
      <c r="C816" s="94"/>
      <c r="D816" s="94"/>
      <c r="E816" s="95"/>
      <c r="F816" s="95"/>
      <c r="G816" s="95"/>
      <c r="H816" s="95"/>
      <c r="I816" s="95"/>
      <c r="J816" s="95"/>
      <c r="K816" s="95"/>
    </row>
    <row r="817" spans="2:11">
      <c r="B817" s="94"/>
      <c r="C817" s="94"/>
      <c r="D817" s="94"/>
      <c r="E817" s="95"/>
      <c r="F817" s="95"/>
      <c r="G817" s="95"/>
      <c r="H817" s="95"/>
      <c r="I817" s="95"/>
      <c r="J817" s="95"/>
      <c r="K817" s="95"/>
    </row>
    <row r="818" spans="2:11">
      <c r="B818" s="94"/>
      <c r="C818" s="94"/>
      <c r="D818" s="94"/>
      <c r="E818" s="95"/>
      <c r="F818" s="95"/>
      <c r="G818" s="95"/>
      <c r="H818" s="95"/>
      <c r="I818" s="95"/>
      <c r="J818" s="95"/>
      <c r="K818" s="95"/>
    </row>
    <row r="819" spans="2:11">
      <c r="B819" s="94"/>
      <c r="C819" s="94"/>
      <c r="D819" s="94"/>
      <c r="E819" s="95"/>
      <c r="F819" s="95"/>
      <c r="G819" s="95"/>
      <c r="H819" s="95"/>
      <c r="I819" s="95"/>
      <c r="J819" s="95"/>
      <c r="K819" s="95"/>
    </row>
    <row r="820" spans="2:11">
      <c r="B820" s="94"/>
      <c r="C820" s="94"/>
      <c r="D820" s="94"/>
      <c r="E820" s="95"/>
      <c r="F820" s="95"/>
      <c r="G820" s="95"/>
      <c r="H820" s="95"/>
      <c r="I820" s="95"/>
      <c r="J820" s="95"/>
      <c r="K820" s="95"/>
    </row>
    <row r="821" spans="2:11">
      <c r="B821" s="94"/>
      <c r="C821" s="94"/>
      <c r="D821" s="94"/>
      <c r="E821" s="95"/>
      <c r="F821" s="95"/>
      <c r="G821" s="95"/>
      <c r="H821" s="95"/>
      <c r="I821" s="95"/>
      <c r="J821" s="95"/>
      <c r="K821" s="95"/>
    </row>
    <row r="822" spans="2:11">
      <c r="B822" s="94"/>
      <c r="C822" s="94"/>
      <c r="D822" s="94"/>
      <c r="E822" s="95"/>
      <c r="F822" s="95"/>
      <c r="G822" s="95"/>
      <c r="H822" s="95"/>
      <c r="I822" s="95"/>
      <c r="J822" s="95"/>
      <c r="K822" s="95"/>
    </row>
    <row r="823" spans="2:11">
      <c r="B823" s="94"/>
      <c r="C823" s="94"/>
      <c r="D823" s="94"/>
      <c r="E823" s="95"/>
      <c r="F823" s="95"/>
      <c r="G823" s="95"/>
      <c r="H823" s="95"/>
      <c r="I823" s="95"/>
      <c r="J823" s="95"/>
      <c r="K823" s="95"/>
    </row>
    <row r="824" spans="2:11">
      <c r="B824" s="94"/>
      <c r="C824" s="94"/>
      <c r="D824" s="94"/>
      <c r="E824" s="95"/>
      <c r="F824" s="95"/>
      <c r="G824" s="95"/>
      <c r="H824" s="95"/>
      <c r="I824" s="95"/>
      <c r="J824" s="95"/>
      <c r="K824" s="95"/>
    </row>
    <row r="825" spans="2:11">
      <c r="B825" s="94"/>
      <c r="C825" s="94"/>
      <c r="D825" s="94"/>
      <c r="E825" s="95"/>
      <c r="F825" s="95"/>
      <c r="G825" s="95"/>
      <c r="H825" s="95"/>
      <c r="I825" s="95"/>
      <c r="J825" s="95"/>
      <c r="K825" s="95"/>
    </row>
    <row r="826" spans="2:11">
      <c r="B826" s="94"/>
      <c r="C826" s="94"/>
      <c r="D826" s="94"/>
      <c r="E826" s="95"/>
      <c r="F826" s="95"/>
      <c r="G826" s="95"/>
      <c r="H826" s="95"/>
      <c r="I826" s="95"/>
      <c r="J826" s="95"/>
      <c r="K826" s="95"/>
    </row>
    <row r="827" spans="2:11">
      <c r="B827" s="94"/>
      <c r="C827" s="94"/>
      <c r="D827" s="94"/>
      <c r="E827" s="95"/>
      <c r="F827" s="95"/>
      <c r="G827" s="95"/>
      <c r="H827" s="95"/>
      <c r="I827" s="95"/>
      <c r="J827" s="95"/>
      <c r="K827" s="95"/>
    </row>
    <row r="828" spans="2:11">
      <c r="B828" s="94"/>
      <c r="C828" s="94"/>
      <c r="D828" s="94"/>
      <c r="E828" s="95"/>
      <c r="F828" s="95"/>
      <c r="G828" s="95"/>
      <c r="H828" s="95"/>
      <c r="I828" s="95"/>
      <c r="J828" s="95"/>
      <c r="K828" s="95"/>
    </row>
    <row r="829" spans="2:11">
      <c r="B829" s="94"/>
      <c r="C829" s="94"/>
      <c r="D829" s="94"/>
      <c r="E829" s="95"/>
      <c r="F829" s="95"/>
      <c r="G829" s="95"/>
      <c r="H829" s="95"/>
      <c r="I829" s="95"/>
      <c r="J829" s="95"/>
      <c r="K829" s="95"/>
    </row>
    <row r="830" spans="2:11">
      <c r="B830" s="94"/>
      <c r="C830" s="94"/>
      <c r="D830" s="94"/>
      <c r="E830" s="95"/>
      <c r="F830" s="95"/>
      <c r="G830" s="95"/>
      <c r="H830" s="95"/>
      <c r="I830" s="95"/>
      <c r="J830" s="95"/>
      <c r="K830" s="95"/>
    </row>
    <row r="831" spans="2:11">
      <c r="B831" s="94"/>
      <c r="C831" s="94"/>
      <c r="D831" s="94"/>
      <c r="E831" s="95"/>
      <c r="F831" s="95"/>
      <c r="G831" s="95"/>
      <c r="H831" s="95"/>
      <c r="I831" s="95"/>
      <c r="J831" s="95"/>
      <c r="K831" s="95"/>
    </row>
    <row r="832" spans="2:11">
      <c r="B832" s="94"/>
      <c r="C832" s="94"/>
      <c r="D832" s="94"/>
      <c r="E832" s="95"/>
      <c r="F832" s="95"/>
      <c r="G832" s="95"/>
      <c r="H832" s="95"/>
      <c r="I832" s="95"/>
      <c r="J832" s="95"/>
      <c r="K832" s="95"/>
    </row>
    <row r="833" spans="2:11">
      <c r="B833" s="94"/>
      <c r="C833" s="94"/>
      <c r="D833" s="94"/>
      <c r="E833" s="95"/>
      <c r="F833" s="95"/>
      <c r="G833" s="95"/>
      <c r="H833" s="95"/>
      <c r="I833" s="95"/>
      <c r="J833" s="95"/>
      <c r="K833" s="95"/>
    </row>
    <row r="834" spans="2:11">
      <c r="B834" s="94"/>
      <c r="C834" s="94"/>
      <c r="D834" s="94"/>
      <c r="E834" s="95"/>
      <c r="F834" s="95"/>
      <c r="G834" s="95"/>
      <c r="H834" s="95"/>
      <c r="I834" s="95"/>
      <c r="J834" s="95"/>
      <c r="K834" s="95"/>
    </row>
    <row r="835" spans="2:11">
      <c r="B835" s="94"/>
      <c r="C835" s="94"/>
      <c r="D835" s="94"/>
      <c r="E835" s="95"/>
      <c r="F835" s="95"/>
      <c r="G835" s="95"/>
      <c r="H835" s="95"/>
      <c r="I835" s="95"/>
      <c r="J835" s="95"/>
      <c r="K835" s="95"/>
    </row>
    <row r="836" spans="2:11">
      <c r="B836" s="94"/>
      <c r="C836" s="94"/>
      <c r="D836" s="94"/>
      <c r="E836" s="95"/>
      <c r="F836" s="95"/>
      <c r="G836" s="95"/>
      <c r="H836" s="95"/>
      <c r="I836" s="95"/>
      <c r="J836" s="95"/>
      <c r="K836" s="95"/>
    </row>
    <row r="837" spans="2:11">
      <c r="B837" s="94"/>
      <c r="C837" s="94"/>
      <c r="D837" s="94"/>
      <c r="E837" s="95"/>
      <c r="F837" s="95"/>
      <c r="G837" s="95"/>
      <c r="H837" s="95"/>
      <c r="I837" s="95"/>
      <c r="J837" s="95"/>
      <c r="K837" s="95"/>
    </row>
    <row r="838" spans="2:11">
      <c r="B838" s="94"/>
      <c r="C838" s="94"/>
      <c r="D838" s="94"/>
      <c r="E838" s="95"/>
      <c r="F838" s="95"/>
      <c r="G838" s="95"/>
      <c r="H838" s="95"/>
      <c r="I838" s="95"/>
      <c r="J838" s="95"/>
      <c r="K838" s="95"/>
    </row>
    <row r="839" spans="2:11">
      <c r="B839" s="94"/>
      <c r="C839" s="94"/>
      <c r="D839" s="94"/>
      <c r="E839" s="95"/>
      <c r="F839" s="95"/>
      <c r="G839" s="95"/>
      <c r="H839" s="95"/>
      <c r="I839" s="95"/>
      <c r="J839" s="95"/>
      <c r="K839" s="95"/>
    </row>
    <row r="840" spans="2:11">
      <c r="B840" s="94"/>
      <c r="C840" s="94"/>
      <c r="D840" s="94"/>
      <c r="E840" s="95"/>
      <c r="F840" s="95"/>
      <c r="G840" s="95"/>
      <c r="H840" s="95"/>
      <c r="I840" s="95"/>
      <c r="J840" s="95"/>
      <c r="K840" s="95"/>
    </row>
    <row r="841" spans="2:11">
      <c r="B841" s="94"/>
      <c r="C841" s="94"/>
      <c r="D841" s="94"/>
      <c r="E841" s="95"/>
      <c r="F841" s="95"/>
      <c r="G841" s="95"/>
      <c r="H841" s="95"/>
      <c r="I841" s="95"/>
      <c r="J841" s="95"/>
      <c r="K841" s="95"/>
    </row>
    <row r="842" spans="2:11">
      <c r="B842" s="94"/>
      <c r="C842" s="94"/>
      <c r="D842" s="94"/>
      <c r="E842" s="95"/>
      <c r="F842" s="95"/>
      <c r="G842" s="95"/>
      <c r="H842" s="95"/>
      <c r="I842" s="95"/>
      <c r="J842" s="95"/>
      <c r="K842" s="95"/>
    </row>
    <row r="843" spans="2:11">
      <c r="B843" s="94"/>
      <c r="C843" s="94"/>
      <c r="D843" s="94"/>
      <c r="E843" s="95"/>
      <c r="F843" s="95"/>
      <c r="G843" s="95"/>
      <c r="H843" s="95"/>
      <c r="I843" s="95"/>
      <c r="J843" s="95"/>
      <c r="K843" s="95"/>
    </row>
    <row r="844" spans="2:11">
      <c r="B844" s="94"/>
      <c r="C844" s="94"/>
      <c r="D844" s="94"/>
      <c r="E844" s="95"/>
      <c r="F844" s="95"/>
      <c r="G844" s="95"/>
      <c r="H844" s="95"/>
      <c r="I844" s="95"/>
      <c r="J844" s="95"/>
      <c r="K844" s="95"/>
    </row>
    <row r="845" spans="2:11">
      <c r="B845" s="94"/>
      <c r="C845" s="94"/>
      <c r="D845" s="94"/>
      <c r="E845" s="95"/>
      <c r="F845" s="95"/>
      <c r="G845" s="95"/>
      <c r="H845" s="95"/>
      <c r="I845" s="95"/>
      <c r="J845" s="95"/>
      <c r="K845" s="95"/>
    </row>
    <row r="846" spans="2:11">
      <c r="B846" s="94"/>
      <c r="C846" s="94"/>
      <c r="D846" s="94"/>
      <c r="E846" s="95"/>
      <c r="F846" s="95"/>
      <c r="G846" s="95"/>
      <c r="H846" s="95"/>
      <c r="I846" s="95"/>
      <c r="J846" s="95"/>
      <c r="K846" s="95"/>
    </row>
    <row r="847" spans="2:11">
      <c r="B847" s="94"/>
      <c r="C847" s="94"/>
      <c r="D847" s="94"/>
      <c r="E847" s="95"/>
      <c r="F847" s="95"/>
      <c r="G847" s="95"/>
      <c r="H847" s="95"/>
      <c r="I847" s="95"/>
      <c r="J847" s="95"/>
      <c r="K847" s="95"/>
    </row>
    <row r="848" spans="2:11">
      <c r="B848" s="94"/>
      <c r="C848" s="94"/>
      <c r="D848" s="94"/>
      <c r="E848" s="95"/>
      <c r="F848" s="95"/>
      <c r="G848" s="95"/>
      <c r="H848" s="95"/>
      <c r="I848" s="95"/>
      <c r="J848" s="95"/>
      <c r="K848" s="95"/>
    </row>
    <row r="849" spans="2:11">
      <c r="B849" s="94"/>
      <c r="C849" s="94"/>
      <c r="D849" s="94"/>
      <c r="E849" s="95"/>
      <c r="F849" s="95"/>
      <c r="G849" s="95"/>
      <c r="H849" s="95"/>
      <c r="I849" s="95"/>
      <c r="J849" s="95"/>
      <c r="K849" s="95"/>
    </row>
    <row r="850" spans="2:11">
      <c r="B850" s="94"/>
      <c r="C850" s="94"/>
      <c r="D850" s="94"/>
      <c r="E850" s="95"/>
      <c r="F850" s="95"/>
      <c r="G850" s="95"/>
      <c r="H850" s="95"/>
      <c r="I850" s="95"/>
      <c r="J850" s="95"/>
      <c r="K850" s="95"/>
    </row>
    <row r="851" spans="2:11">
      <c r="B851" s="94"/>
      <c r="C851" s="94"/>
      <c r="D851" s="94"/>
      <c r="E851" s="95"/>
      <c r="F851" s="95"/>
      <c r="G851" s="95"/>
      <c r="H851" s="95"/>
      <c r="I851" s="95"/>
      <c r="J851" s="95"/>
      <c r="K851" s="95"/>
    </row>
    <row r="852" spans="2:11">
      <c r="B852" s="94"/>
      <c r="C852" s="94"/>
      <c r="D852" s="94"/>
      <c r="E852" s="95"/>
      <c r="F852" s="95"/>
      <c r="G852" s="95"/>
      <c r="H852" s="95"/>
      <c r="I852" s="95"/>
      <c r="J852" s="95"/>
      <c r="K852" s="95"/>
    </row>
    <row r="853" spans="2:11">
      <c r="B853" s="94"/>
      <c r="C853" s="94"/>
      <c r="D853" s="94"/>
      <c r="E853" s="95"/>
      <c r="F853" s="95"/>
      <c r="G853" s="95"/>
      <c r="H853" s="95"/>
      <c r="I853" s="95"/>
      <c r="J853" s="95"/>
      <c r="K853" s="95"/>
    </row>
    <row r="854" spans="2:11">
      <c r="B854" s="94"/>
      <c r="C854" s="94"/>
      <c r="D854" s="94"/>
      <c r="E854" s="95"/>
      <c r="F854" s="95"/>
      <c r="G854" s="95"/>
      <c r="H854" s="95"/>
      <c r="I854" s="95"/>
      <c r="J854" s="95"/>
      <c r="K854" s="95"/>
    </row>
    <row r="855" spans="2:11">
      <c r="B855" s="94"/>
      <c r="C855" s="94"/>
      <c r="D855" s="94"/>
      <c r="E855" s="95"/>
      <c r="F855" s="95"/>
      <c r="G855" s="95"/>
      <c r="H855" s="95"/>
      <c r="I855" s="95"/>
      <c r="J855" s="95"/>
      <c r="K855" s="95"/>
    </row>
    <row r="856" spans="2:11">
      <c r="B856" s="94"/>
      <c r="C856" s="94"/>
      <c r="D856" s="94"/>
      <c r="E856" s="95"/>
      <c r="F856" s="95"/>
      <c r="G856" s="95"/>
      <c r="H856" s="95"/>
      <c r="I856" s="95"/>
      <c r="J856" s="95"/>
      <c r="K856" s="95"/>
    </row>
    <row r="857" spans="2:11">
      <c r="B857" s="94"/>
      <c r="C857" s="94"/>
      <c r="D857" s="94"/>
      <c r="E857" s="95"/>
      <c r="F857" s="95"/>
      <c r="G857" s="95"/>
      <c r="H857" s="95"/>
      <c r="I857" s="95"/>
      <c r="J857" s="95"/>
      <c r="K857" s="95"/>
    </row>
    <row r="858" spans="2:11">
      <c r="B858" s="94"/>
      <c r="C858" s="94"/>
      <c r="D858" s="94"/>
      <c r="E858" s="95"/>
      <c r="F858" s="95"/>
      <c r="G858" s="95"/>
      <c r="H858" s="95"/>
      <c r="I858" s="95"/>
      <c r="J858" s="95"/>
      <c r="K858" s="95"/>
    </row>
    <row r="859" spans="2:11">
      <c r="B859" s="94"/>
      <c r="C859" s="94"/>
      <c r="D859" s="94"/>
      <c r="E859" s="95"/>
      <c r="F859" s="95"/>
      <c r="G859" s="95"/>
      <c r="H859" s="95"/>
      <c r="I859" s="95"/>
      <c r="J859" s="95"/>
      <c r="K859" s="95"/>
    </row>
    <row r="860" spans="2:11">
      <c r="B860" s="94"/>
      <c r="C860" s="94"/>
      <c r="D860" s="94"/>
      <c r="E860" s="95"/>
      <c r="F860" s="95"/>
      <c r="G860" s="95"/>
      <c r="H860" s="95"/>
      <c r="I860" s="95"/>
      <c r="J860" s="95"/>
      <c r="K860" s="95"/>
    </row>
    <row r="861" spans="2:11">
      <c r="B861" s="94"/>
      <c r="C861" s="94"/>
      <c r="D861" s="94"/>
      <c r="E861" s="95"/>
      <c r="F861" s="95"/>
      <c r="G861" s="95"/>
      <c r="H861" s="95"/>
      <c r="I861" s="95"/>
      <c r="J861" s="95"/>
      <c r="K861" s="95"/>
    </row>
    <row r="862" spans="2:11">
      <c r="B862" s="94"/>
      <c r="C862" s="94"/>
      <c r="D862" s="94"/>
      <c r="E862" s="95"/>
      <c r="F862" s="95"/>
      <c r="G862" s="95"/>
      <c r="H862" s="95"/>
      <c r="I862" s="95"/>
      <c r="J862" s="95"/>
      <c r="K862" s="95"/>
    </row>
    <row r="863" spans="2:11">
      <c r="B863" s="94"/>
      <c r="C863" s="94"/>
      <c r="D863" s="94"/>
      <c r="E863" s="95"/>
      <c r="F863" s="95"/>
      <c r="G863" s="95"/>
      <c r="H863" s="95"/>
      <c r="I863" s="95"/>
      <c r="J863" s="95"/>
      <c r="K863" s="95"/>
    </row>
    <row r="864" spans="2:11">
      <c r="B864" s="94"/>
      <c r="C864" s="94"/>
      <c r="D864" s="94"/>
      <c r="E864" s="95"/>
      <c r="F864" s="95"/>
      <c r="G864" s="95"/>
      <c r="H864" s="95"/>
      <c r="I864" s="95"/>
      <c r="J864" s="95"/>
      <c r="K864" s="95"/>
    </row>
    <row r="865" spans="2:11">
      <c r="B865" s="94"/>
      <c r="C865" s="94"/>
      <c r="D865" s="94"/>
      <c r="E865" s="95"/>
      <c r="F865" s="95"/>
      <c r="G865" s="95"/>
      <c r="H865" s="95"/>
      <c r="I865" s="95"/>
      <c r="J865" s="95"/>
      <c r="K865" s="95"/>
    </row>
    <row r="866" spans="2:11">
      <c r="B866" s="94"/>
      <c r="C866" s="94"/>
      <c r="D866" s="94"/>
      <c r="E866" s="95"/>
      <c r="F866" s="95"/>
      <c r="G866" s="95"/>
      <c r="H866" s="95"/>
      <c r="I866" s="95"/>
      <c r="J866" s="95"/>
      <c r="K866" s="95"/>
    </row>
    <row r="867" spans="2:11">
      <c r="B867" s="94"/>
      <c r="C867" s="94"/>
      <c r="D867" s="94"/>
      <c r="E867" s="95"/>
      <c r="F867" s="95"/>
      <c r="G867" s="95"/>
      <c r="H867" s="95"/>
      <c r="I867" s="95"/>
      <c r="J867" s="95"/>
      <c r="K867" s="95"/>
    </row>
    <row r="868" spans="2:11">
      <c r="B868" s="94"/>
      <c r="C868" s="94"/>
      <c r="D868" s="94"/>
      <c r="E868" s="95"/>
      <c r="F868" s="95"/>
      <c r="G868" s="95"/>
      <c r="H868" s="95"/>
      <c r="I868" s="95"/>
      <c r="J868" s="95"/>
      <c r="K868" s="95"/>
    </row>
    <row r="869" spans="2:11">
      <c r="B869" s="94"/>
      <c r="C869" s="94"/>
      <c r="D869" s="94"/>
      <c r="E869" s="95"/>
      <c r="F869" s="95"/>
      <c r="G869" s="95"/>
      <c r="H869" s="95"/>
      <c r="I869" s="95"/>
      <c r="J869" s="95"/>
      <c r="K869" s="95"/>
    </row>
    <row r="870" spans="2:11">
      <c r="B870" s="94"/>
      <c r="C870" s="94"/>
      <c r="D870" s="94"/>
      <c r="E870" s="95"/>
      <c r="F870" s="95"/>
      <c r="G870" s="95"/>
      <c r="H870" s="95"/>
      <c r="I870" s="95"/>
      <c r="J870" s="95"/>
      <c r="K870" s="95"/>
    </row>
    <row r="871" spans="2:11">
      <c r="B871" s="94"/>
      <c r="C871" s="94"/>
      <c r="D871" s="94"/>
      <c r="E871" s="95"/>
      <c r="F871" s="95"/>
      <c r="G871" s="95"/>
      <c r="H871" s="95"/>
      <c r="I871" s="95"/>
      <c r="J871" s="95"/>
      <c r="K871" s="95"/>
    </row>
    <row r="872" spans="2:11">
      <c r="B872" s="94"/>
      <c r="C872" s="94"/>
      <c r="D872" s="94"/>
      <c r="E872" s="95"/>
      <c r="F872" s="95"/>
      <c r="G872" s="95"/>
      <c r="H872" s="95"/>
      <c r="I872" s="95"/>
      <c r="J872" s="95"/>
      <c r="K872" s="95"/>
    </row>
    <row r="873" spans="2:11">
      <c r="B873" s="94"/>
      <c r="C873" s="94"/>
      <c r="D873" s="94"/>
      <c r="E873" s="95"/>
      <c r="F873" s="95"/>
      <c r="G873" s="95"/>
      <c r="H873" s="95"/>
      <c r="I873" s="95"/>
      <c r="J873" s="95"/>
      <c r="K873" s="95"/>
    </row>
    <row r="874" spans="2:11">
      <c r="B874" s="94"/>
      <c r="C874" s="94"/>
      <c r="D874" s="94"/>
      <c r="E874" s="95"/>
      <c r="F874" s="95"/>
      <c r="G874" s="95"/>
      <c r="H874" s="95"/>
      <c r="I874" s="95"/>
      <c r="J874" s="95"/>
      <c r="K874" s="95"/>
    </row>
    <row r="875" spans="2:11">
      <c r="B875" s="94"/>
      <c r="C875" s="94"/>
      <c r="D875" s="94"/>
      <c r="E875" s="95"/>
      <c r="F875" s="95"/>
      <c r="G875" s="95"/>
      <c r="H875" s="95"/>
      <c r="I875" s="95"/>
      <c r="J875" s="95"/>
      <c r="K875" s="95"/>
    </row>
    <row r="876" spans="2:11">
      <c r="B876" s="94"/>
      <c r="C876" s="94"/>
      <c r="D876" s="94"/>
      <c r="E876" s="95"/>
      <c r="F876" s="95"/>
      <c r="G876" s="95"/>
      <c r="H876" s="95"/>
      <c r="I876" s="95"/>
      <c r="J876" s="95"/>
      <c r="K876" s="95"/>
    </row>
    <row r="877" spans="2:11">
      <c r="B877" s="94"/>
      <c r="C877" s="94"/>
      <c r="D877" s="94"/>
      <c r="E877" s="95"/>
      <c r="F877" s="95"/>
      <c r="G877" s="95"/>
      <c r="H877" s="95"/>
      <c r="I877" s="95"/>
      <c r="J877" s="95"/>
      <c r="K877" s="95"/>
    </row>
    <row r="878" spans="2:11">
      <c r="B878" s="94"/>
      <c r="C878" s="94"/>
      <c r="D878" s="94"/>
      <c r="E878" s="95"/>
      <c r="F878" s="95"/>
      <c r="G878" s="95"/>
      <c r="H878" s="95"/>
      <c r="I878" s="95"/>
      <c r="J878" s="95"/>
      <c r="K878" s="95"/>
    </row>
    <row r="879" spans="2:11">
      <c r="B879" s="94"/>
      <c r="C879" s="94"/>
      <c r="D879" s="94"/>
      <c r="E879" s="95"/>
      <c r="F879" s="95"/>
      <c r="G879" s="95"/>
      <c r="H879" s="95"/>
      <c r="I879" s="95"/>
      <c r="J879" s="95"/>
      <c r="K879" s="95"/>
    </row>
    <row r="880" spans="2:11">
      <c r="B880" s="94"/>
      <c r="C880" s="94"/>
      <c r="D880" s="94"/>
      <c r="E880" s="95"/>
      <c r="F880" s="95"/>
      <c r="G880" s="95"/>
      <c r="H880" s="95"/>
      <c r="I880" s="95"/>
      <c r="J880" s="95"/>
      <c r="K880" s="95"/>
    </row>
    <row r="881" spans="2:11">
      <c r="B881" s="94"/>
      <c r="C881" s="94"/>
      <c r="D881" s="94"/>
      <c r="E881" s="95"/>
      <c r="F881" s="95"/>
      <c r="G881" s="95"/>
      <c r="H881" s="95"/>
      <c r="I881" s="95"/>
      <c r="J881" s="95"/>
      <c r="K881" s="95"/>
    </row>
    <row r="882" spans="2:11">
      <c r="B882" s="94"/>
      <c r="C882" s="94"/>
      <c r="D882" s="94"/>
      <c r="E882" s="95"/>
      <c r="F882" s="95"/>
      <c r="G882" s="95"/>
      <c r="H882" s="95"/>
      <c r="I882" s="95"/>
      <c r="J882" s="95"/>
      <c r="K882" s="95"/>
    </row>
    <row r="883" spans="2:11">
      <c r="B883" s="94"/>
      <c r="C883" s="94"/>
      <c r="D883" s="94"/>
      <c r="E883" s="95"/>
      <c r="F883" s="95"/>
      <c r="G883" s="95"/>
      <c r="H883" s="95"/>
      <c r="I883" s="95"/>
      <c r="J883" s="95"/>
      <c r="K883" s="95"/>
    </row>
    <row r="884" spans="2:11">
      <c r="B884" s="94"/>
      <c r="C884" s="94"/>
      <c r="D884" s="94"/>
      <c r="E884" s="95"/>
      <c r="F884" s="95"/>
      <c r="G884" s="95"/>
      <c r="H884" s="95"/>
      <c r="I884" s="95"/>
      <c r="J884" s="95"/>
      <c r="K884" s="95"/>
    </row>
    <row r="885" spans="2:11">
      <c r="B885" s="94"/>
      <c r="C885" s="94"/>
      <c r="D885" s="94"/>
      <c r="E885" s="95"/>
      <c r="F885" s="95"/>
      <c r="G885" s="95"/>
      <c r="H885" s="95"/>
      <c r="I885" s="95"/>
      <c r="J885" s="95"/>
      <c r="K885" s="95"/>
    </row>
    <row r="886" spans="2:11">
      <c r="B886" s="94"/>
      <c r="C886" s="94"/>
      <c r="D886" s="94"/>
      <c r="E886" s="95"/>
      <c r="F886" s="95"/>
      <c r="G886" s="95"/>
      <c r="H886" s="95"/>
      <c r="I886" s="95"/>
      <c r="J886" s="95"/>
      <c r="K886" s="95"/>
    </row>
    <row r="887" spans="2:11">
      <c r="B887" s="94"/>
      <c r="C887" s="94"/>
      <c r="D887" s="94"/>
      <c r="E887" s="95"/>
      <c r="F887" s="95"/>
      <c r="G887" s="95"/>
      <c r="H887" s="95"/>
      <c r="I887" s="95"/>
      <c r="J887" s="95"/>
      <c r="K887" s="95"/>
    </row>
    <row r="888" spans="2:11">
      <c r="B888" s="94"/>
      <c r="C888" s="94"/>
      <c r="D888" s="94"/>
      <c r="E888" s="95"/>
      <c r="F888" s="95"/>
      <c r="G888" s="95"/>
      <c r="H888" s="95"/>
      <c r="I888" s="95"/>
      <c r="J888" s="95"/>
      <c r="K888" s="95"/>
    </row>
    <row r="889" spans="2:11">
      <c r="B889" s="94"/>
      <c r="C889" s="94"/>
      <c r="D889" s="94"/>
      <c r="E889" s="95"/>
      <c r="F889" s="95"/>
      <c r="G889" s="95"/>
      <c r="H889" s="95"/>
      <c r="I889" s="95"/>
      <c r="J889" s="95"/>
      <c r="K889" s="95"/>
    </row>
    <row r="890" spans="2:11">
      <c r="B890" s="94"/>
      <c r="C890" s="94"/>
      <c r="D890" s="94"/>
      <c r="E890" s="95"/>
      <c r="F890" s="95"/>
      <c r="G890" s="95"/>
      <c r="H890" s="95"/>
      <c r="I890" s="95"/>
      <c r="J890" s="95"/>
      <c r="K890" s="95"/>
    </row>
    <row r="891" spans="2:11">
      <c r="B891" s="94"/>
      <c r="C891" s="94"/>
      <c r="D891" s="94"/>
      <c r="E891" s="95"/>
      <c r="F891" s="95"/>
      <c r="G891" s="95"/>
      <c r="H891" s="95"/>
      <c r="I891" s="95"/>
      <c r="J891" s="95"/>
      <c r="K891" s="95"/>
    </row>
    <row r="892" spans="2:11">
      <c r="B892" s="94"/>
      <c r="C892" s="94"/>
      <c r="D892" s="94"/>
      <c r="E892" s="95"/>
      <c r="F892" s="95"/>
      <c r="G892" s="95"/>
      <c r="H892" s="95"/>
      <c r="I892" s="95"/>
      <c r="J892" s="95"/>
      <c r="K892" s="95"/>
    </row>
    <row r="893" spans="2:11">
      <c r="B893" s="94"/>
      <c r="C893" s="94"/>
      <c r="D893" s="94"/>
      <c r="E893" s="95"/>
      <c r="F893" s="95"/>
      <c r="G893" s="95"/>
      <c r="H893" s="95"/>
      <c r="I893" s="95"/>
      <c r="J893" s="95"/>
      <c r="K893" s="95"/>
    </row>
    <row r="894" spans="2:11">
      <c r="B894" s="94"/>
      <c r="C894" s="94"/>
      <c r="D894" s="94"/>
      <c r="E894" s="95"/>
      <c r="F894" s="95"/>
      <c r="G894" s="95"/>
      <c r="H894" s="95"/>
      <c r="I894" s="95"/>
      <c r="J894" s="95"/>
      <c r="K894" s="95"/>
    </row>
    <row r="895" spans="2:11">
      <c r="B895" s="94"/>
      <c r="C895" s="94"/>
      <c r="D895" s="94"/>
      <c r="E895" s="95"/>
      <c r="F895" s="95"/>
      <c r="G895" s="95"/>
      <c r="H895" s="95"/>
      <c r="I895" s="95"/>
      <c r="J895" s="95"/>
      <c r="K895" s="95"/>
    </row>
    <row r="896" spans="2:11">
      <c r="B896" s="94"/>
      <c r="C896" s="94"/>
      <c r="D896" s="94"/>
      <c r="E896" s="95"/>
      <c r="F896" s="95"/>
      <c r="G896" s="95"/>
      <c r="H896" s="95"/>
      <c r="I896" s="95"/>
      <c r="J896" s="95"/>
      <c r="K896" s="95"/>
    </row>
    <row r="897" spans="2:11">
      <c r="B897" s="94"/>
      <c r="C897" s="94"/>
      <c r="D897" s="94"/>
      <c r="E897" s="95"/>
      <c r="F897" s="95"/>
      <c r="G897" s="95"/>
      <c r="H897" s="95"/>
      <c r="I897" s="95"/>
      <c r="J897" s="95"/>
      <c r="K897" s="95"/>
    </row>
    <row r="898" spans="2:11">
      <c r="B898" s="94"/>
      <c r="C898" s="94"/>
      <c r="D898" s="94"/>
      <c r="E898" s="95"/>
      <c r="F898" s="95"/>
      <c r="G898" s="95"/>
      <c r="H898" s="95"/>
      <c r="I898" s="95"/>
      <c r="J898" s="95"/>
      <c r="K898" s="95"/>
    </row>
    <row r="899" spans="2:11">
      <c r="B899" s="94"/>
      <c r="C899" s="94"/>
      <c r="D899" s="94"/>
      <c r="E899" s="95"/>
      <c r="F899" s="95"/>
      <c r="G899" s="95"/>
      <c r="H899" s="95"/>
      <c r="I899" s="95"/>
      <c r="J899" s="95"/>
      <c r="K899" s="95"/>
    </row>
    <row r="900" spans="2:11">
      <c r="B900" s="94"/>
      <c r="C900" s="94"/>
      <c r="D900" s="94"/>
      <c r="E900" s="95"/>
      <c r="F900" s="95"/>
      <c r="G900" s="95"/>
      <c r="H900" s="95"/>
      <c r="I900" s="95"/>
      <c r="J900" s="95"/>
      <c r="K900" s="95"/>
    </row>
    <row r="901" spans="2:11">
      <c r="B901" s="94"/>
      <c r="C901" s="94"/>
      <c r="D901" s="94"/>
      <c r="E901" s="95"/>
      <c r="F901" s="95"/>
      <c r="G901" s="95"/>
      <c r="H901" s="95"/>
      <c r="I901" s="95"/>
      <c r="J901" s="95"/>
      <c r="K901" s="95"/>
    </row>
    <row r="902" spans="2:11">
      <c r="B902" s="94"/>
      <c r="C902" s="94"/>
      <c r="D902" s="94"/>
      <c r="E902" s="95"/>
      <c r="F902" s="95"/>
      <c r="G902" s="95"/>
      <c r="H902" s="95"/>
      <c r="I902" s="95"/>
      <c r="J902" s="95"/>
      <c r="K902" s="95"/>
    </row>
    <row r="903" spans="2:11">
      <c r="B903" s="94"/>
      <c r="C903" s="94"/>
      <c r="D903" s="94"/>
      <c r="E903" s="95"/>
      <c r="F903" s="95"/>
      <c r="G903" s="95"/>
      <c r="H903" s="95"/>
      <c r="I903" s="95"/>
      <c r="J903" s="95"/>
      <c r="K903" s="95"/>
    </row>
    <row r="904" spans="2:11">
      <c r="B904" s="94"/>
      <c r="C904" s="94"/>
      <c r="D904" s="94"/>
      <c r="E904" s="95"/>
      <c r="F904" s="95"/>
      <c r="G904" s="95"/>
      <c r="H904" s="95"/>
      <c r="I904" s="95"/>
      <c r="J904" s="95"/>
      <c r="K904" s="95"/>
    </row>
    <row r="905" spans="2:11">
      <c r="B905" s="94"/>
      <c r="C905" s="94"/>
      <c r="D905" s="94"/>
      <c r="E905" s="95"/>
      <c r="F905" s="95"/>
      <c r="G905" s="95"/>
      <c r="H905" s="95"/>
      <c r="I905" s="95"/>
      <c r="J905" s="95"/>
      <c r="K905" s="95"/>
    </row>
    <row r="906" spans="2:11">
      <c r="B906" s="94"/>
      <c r="C906" s="94"/>
      <c r="D906" s="94"/>
      <c r="E906" s="95"/>
      <c r="F906" s="95"/>
      <c r="G906" s="95"/>
      <c r="H906" s="95"/>
      <c r="I906" s="95"/>
      <c r="J906" s="95"/>
      <c r="K906" s="95"/>
    </row>
    <row r="907" spans="2:11">
      <c r="B907" s="94"/>
      <c r="C907" s="94"/>
      <c r="D907" s="94"/>
      <c r="E907" s="95"/>
      <c r="F907" s="95"/>
      <c r="G907" s="95"/>
      <c r="H907" s="95"/>
      <c r="I907" s="95"/>
      <c r="J907" s="95"/>
      <c r="K907" s="95"/>
    </row>
    <row r="908" spans="2:11">
      <c r="B908" s="94"/>
      <c r="C908" s="94"/>
      <c r="D908" s="94"/>
      <c r="E908" s="95"/>
      <c r="F908" s="95"/>
      <c r="G908" s="95"/>
      <c r="H908" s="95"/>
      <c r="I908" s="95"/>
      <c r="J908" s="95"/>
      <c r="K908" s="95"/>
    </row>
    <row r="909" spans="2:11">
      <c r="B909" s="94"/>
      <c r="C909" s="94"/>
      <c r="D909" s="94"/>
      <c r="E909" s="95"/>
      <c r="F909" s="95"/>
      <c r="G909" s="95"/>
      <c r="H909" s="95"/>
      <c r="I909" s="95"/>
      <c r="J909" s="95"/>
      <c r="K909" s="95"/>
    </row>
    <row r="910" spans="2:11">
      <c r="B910" s="94"/>
      <c r="C910" s="94"/>
      <c r="D910" s="94"/>
      <c r="E910" s="95"/>
      <c r="F910" s="95"/>
      <c r="G910" s="95"/>
      <c r="H910" s="95"/>
      <c r="I910" s="95"/>
      <c r="J910" s="95"/>
      <c r="K910" s="95"/>
    </row>
    <row r="911" spans="2:11">
      <c r="B911" s="94"/>
      <c r="C911" s="94"/>
      <c r="D911" s="94"/>
      <c r="E911" s="95"/>
      <c r="F911" s="95"/>
      <c r="G911" s="95"/>
      <c r="H911" s="95"/>
      <c r="I911" s="95"/>
      <c r="J911" s="95"/>
      <c r="K911" s="95"/>
    </row>
    <row r="912" spans="2:11">
      <c r="B912" s="94"/>
      <c r="C912" s="94"/>
      <c r="D912" s="94"/>
      <c r="E912" s="95"/>
      <c r="F912" s="95"/>
      <c r="G912" s="95"/>
      <c r="H912" s="95"/>
      <c r="I912" s="95"/>
      <c r="J912" s="95"/>
      <c r="K912" s="95"/>
    </row>
    <row r="913" spans="2:11">
      <c r="B913" s="94"/>
      <c r="C913" s="94"/>
      <c r="D913" s="94"/>
      <c r="E913" s="95"/>
      <c r="F913" s="95"/>
      <c r="G913" s="95"/>
      <c r="H913" s="95"/>
      <c r="I913" s="95"/>
      <c r="J913" s="95"/>
      <c r="K913" s="95"/>
    </row>
    <row r="914" spans="2:11">
      <c r="B914" s="94"/>
      <c r="C914" s="94"/>
      <c r="D914" s="94"/>
      <c r="E914" s="95"/>
      <c r="F914" s="95"/>
      <c r="G914" s="95"/>
      <c r="H914" s="95"/>
      <c r="I914" s="95"/>
      <c r="J914" s="95"/>
      <c r="K914" s="95"/>
    </row>
    <row r="915" spans="2:11">
      <c r="B915" s="94"/>
      <c r="C915" s="94"/>
      <c r="D915" s="94"/>
      <c r="E915" s="95"/>
      <c r="F915" s="95"/>
      <c r="G915" s="95"/>
      <c r="H915" s="95"/>
      <c r="I915" s="95"/>
      <c r="J915" s="95"/>
      <c r="K915" s="95"/>
    </row>
    <row r="916" spans="2:11">
      <c r="B916" s="94"/>
      <c r="C916" s="94"/>
      <c r="D916" s="94"/>
      <c r="E916" s="95"/>
      <c r="F916" s="95"/>
      <c r="G916" s="95"/>
      <c r="H916" s="95"/>
      <c r="I916" s="95"/>
      <c r="J916" s="95"/>
      <c r="K916" s="95"/>
    </row>
    <row r="917" spans="2:11">
      <c r="B917" s="94"/>
      <c r="C917" s="94"/>
      <c r="D917" s="94"/>
      <c r="E917" s="95"/>
      <c r="F917" s="95"/>
      <c r="G917" s="95"/>
      <c r="H917" s="95"/>
      <c r="I917" s="95"/>
      <c r="J917" s="95"/>
      <c r="K917" s="95"/>
    </row>
    <row r="918" spans="2:11">
      <c r="B918" s="94"/>
      <c r="C918" s="94"/>
      <c r="D918" s="94"/>
      <c r="E918" s="95"/>
      <c r="F918" s="95"/>
      <c r="G918" s="95"/>
      <c r="H918" s="95"/>
      <c r="I918" s="95"/>
      <c r="J918" s="95"/>
      <c r="K918" s="95"/>
    </row>
    <row r="919" spans="2:11">
      <c r="B919" s="94"/>
      <c r="C919" s="94"/>
      <c r="D919" s="94"/>
      <c r="E919" s="95"/>
      <c r="F919" s="95"/>
      <c r="G919" s="95"/>
      <c r="H919" s="95"/>
      <c r="I919" s="95"/>
      <c r="J919" s="95"/>
      <c r="K919" s="95"/>
    </row>
    <row r="920" spans="2:11">
      <c r="B920" s="94"/>
      <c r="C920" s="94"/>
      <c r="D920" s="94"/>
      <c r="E920" s="95"/>
      <c r="F920" s="95"/>
      <c r="G920" s="95"/>
      <c r="H920" s="95"/>
      <c r="I920" s="95"/>
      <c r="J920" s="95"/>
      <c r="K920" s="95"/>
    </row>
    <row r="921" spans="2:11">
      <c r="B921" s="94"/>
      <c r="C921" s="94"/>
      <c r="D921" s="94"/>
      <c r="E921" s="95"/>
      <c r="F921" s="95"/>
      <c r="G921" s="95"/>
      <c r="H921" s="95"/>
      <c r="I921" s="95"/>
      <c r="J921" s="95"/>
      <c r="K921" s="95"/>
    </row>
    <row r="922" spans="2:11">
      <c r="B922" s="94"/>
      <c r="C922" s="94"/>
      <c r="D922" s="94"/>
      <c r="E922" s="95"/>
      <c r="F922" s="95"/>
      <c r="G922" s="95"/>
      <c r="H922" s="95"/>
      <c r="I922" s="95"/>
      <c r="J922" s="95"/>
      <c r="K922" s="95"/>
    </row>
    <row r="923" spans="2:11">
      <c r="B923" s="94"/>
      <c r="C923" s="94"/>
      <c r="D923" s="94"/>
      <c r="E923" s="95"/>
      <c r="F923" s="95"/>
      <c r="G923" s="95"/>
      <c r="H923" s="95"/>
      <c r="I923" s="95"/>
      <c r="J923" s="95"/>
      <c r="K923" s="95"/>
    </row>
    <row r="924" spans="2:11">
      <c r="B924" s="94"/>
      <c r="C924" s="94"/>
      <c r="D924" s="94"/>
      <c r="E924" s="95"/>
      <c r="F924" s="95"/>
      <c r="G924" s="95"/>
      <c r="H924" s="95"/>
      <c r="I924" s="95"/>
      <c r="J924" s="95"/>
      <c r="K924" s="95"/>
    </row>
    <row r="925" spans="2:11">
      <c r="B925" s="94"/>
      <c r="C925" s="94"/>
      <c r="D925" s="94"/>
      <c r="E925" s="95"/>
      <c r="F925" s="95"/>
      <c r="G925" s="95"/>
      <c r="H925" s="95"/>
      <c r="I925" s="95"/>
      <c r="J925" s="95"/>
      <c r="K925" s="95"/>
    </row>
    <row r="926" spans="2:11">
      <c r="B926" s="94"/>
      <c r="C926" s="94"/>
      <c r="D926" s="94"/>
      <c r="E926" s="95"/>
      <c r="F926" s="95"/>
      <c r="G926" s="95"/>
      <c r="H926" s="95"/>
      <c r="I926" s="95"/>
      <c r="J926" s="95"/>
      <c r="K926" s="95"/>
    </row>
    <row r="927" spans="2:11">
      <c r="B927" s="94"/>
      <c r="C927" s="94"/>
      <c r="D927" s="94"/>
      <c r="E927" s="95"/>
      <c r="F927" s="95"/>
      <c r="G927" s="95"/>
      <c r="H927" s="95"/>
      <c r="I927" s="95"/>
      <c r="J927" s="95"/>
      <c r="K927" s="95"/>
    </row>
    <row r="928" spans="2:11">
      <c r="B928" s="94"/>
      <c r="C928" s="94"/>
      <c r="D928" s="94"/>
      <c r="E928" s="95"/>
      <c r="F928" s="95"/>
      <c r="G928" s="95"/>
      <c r="H928" s="95"/>
      <c r="I928" s="95"/>
      <c r="J928" s="95"/>
      <c r="K928" s="95"/>
    </row>
    <row r="929" spans="2:11">
      <c r="B929" s="94"/>
      <c r="C929" s="94"/>
      <c r="D929" s="94"/>
      <c r="E929" s="95"/>
      <c r="F929" s="95"/>
      <c r="G929" s="95"/>
      <c r="H929" s="95"/>
      <c r="I929" s="95"/>
      <c r="J929" s="95"/>
      <c r="K929" s="95"/>
    </row>
    <row r="930" spans="2:11">
      <c r="B930" s="94"/>
      <c r="C930" s="94"/>
      <c r="D930" s="94"/>
      <c r="E930" s="95"/>
      <c r="F930" s="95"/>
      <c r="G930" s="95"/>
      <c r="H930" s="95"/>
      <c r="I930" s="95"/>
      <c r="J930" s="95"/>
      <c r="K930" s="95"/>
    </row>
    <row r="931" spans="2:11">
      <c r="B931" s="94"/>
      <c r="C931" s="94"/>
      <c r="D931" s="94"/>
      <c r="E931" s="95"/>
      <c r="F931" s="95"/>
      <c r="G931" s="95"/>
      <c r="H931" s="95"/>
      <c r="I931" s="95"/>
      <c r="J931" s="95"/>
      <c r="K931" s="95"/>
    </row>
    <row r="932" spans="2:11">
      <c r="B932" s="94"/>
      <c r="C932" s="94"/>
      <c r="D932" s="94"/>
      <c r="E932" s="95"/>
      <c r="F932" s="95"/>
      <c r="G932" s="95"/>
      <c r="H932" s="95"/>
      <c r="I932" s="95"/>
      <c r="J932" s="95"/>
      <c r="K932" s="95"/>
    </row>
    <row r="933" spans="2:11">
      <c r="B933" s="94"/>
      <c r="C933" s="94"/>
      <c r="D933" s="94"/>
      <c r="E933" s="95"/>
      <c r="F933" s="95"/>
      <c r="G933" s="95"/>
      <c r="H933" s="95"/>
      <c r="I933" s="95"/>
      <c r="J933" s="95"/>
      <c r="K933" s="95"/>
    </row>
    <row r="934" spans="2:11">
      <c r="B934" s="94"/>
      <c r="C934" s="94"/>
      <c r="D934" s="94"/>
      <c r="E934" s="95"/>
      <c r="F934" s="95"/>
      <c r="G934" s="95"/>
      <c r="H934" s="95"/>
      <c r="I934" s="95"/>
      <c r="J934" s="95"/>
      <c r="K934" s="95"/>
    </row>
    <row r="935" spans="2:11">
      <c r="B935" s="94"/>
      <c r="C935" s="94"/>
      <c r="D935" s="94"/>
      <c r="E935" s="95"/>
      <c r="F935" s="95"/>
      <c r="G935" s="95"/>
      <c r="H935" s="95"/>
      <c r="I935" s="95"/>
      <c r="J935" s="95"/>
      <c r="K935" s="95"/>
    </row>
    <row r="936" spans="2:11">
      <c r="B936" s="94"/>
      <c r="C936" s="94"/>
      <c r="D936" s="94"/>
      <c r="E936" s="95"/>
      <c r="F936" s="95"/>
      <c r="G936" s="95"/>
      <c r="H936" s="95"/>
      <c r="I936" s="95"/>
      <c r="J936" s="95"/>
      <c r="K936" s="95"/>
    </row>
    <row r="937" spans="2:11">
      <c r="B937" s="94"/>
      <c r="C937" s="94"/>
      <c r="D937" s="94"/>
      <c r="E937" s="95"/>
      <c r="F937" s="95"/>
      <c r="G937" s="95"/>
      <c r="H937" s="95"/>
      <c r="I937" s="95"/>
      <c r="J937" s="95"/>
      <c r="K937" s="95"/>
    </row>
    <row r="938" spans="2:11">
      <c r="B938" s="94"/>
      <c r="C938" s="94"/>
      <c r="D938" s="94"/>
      <c r="E938" s="95"/>
      <c r="F938" s="95"/>
      <c r="G938" s="95"/>
      <c r="H938" s="95"/>
      <c r="I938" s="95"/>
      <c r="J938" s="95"/>
      <c r="K938" s="95"/>
    </row>
    <row r="939" spans="2:11">
      <c r="B939" s="94"/>
      <c r="C939" s="94"/>
      <c r="D939" s="94"/>
      <c r="E939" s="95"/>
      <c r="F939" s="95"/>
      <c r="G939" s="95"/>
      <c r="H939" s="95"/>
      <c r="I939" s="95"/>
      <c r="J939" s="95"/>
      <c r="K939" s="95"/>
    </row>
    <row r="940" spans="2:11">
      <c r="B940" s="94"/>
      <c r="C940" s="94"/>
      <c r="D940" s="94"/>
      <c r="E940" s="95"/>
      <c r="F940" s="95"/>
      <c r="G940" s="95"/>
      <c r="H940" s="95"/>
      <c r="I940" s="95"/>
      <c r="J940" s="95"/>
      <c r="K940" s="95"/>
    </row>
    <row r="941" spans="2:11">
      <c r="B941" s="94"/>
      <c r="C941" s="94"/>
      <c r="D941" s="94"/>
      <c r="E941" s="95"/>
      <c r="F941" s="95"/>
      <c r="G941" s="95"/>
      <c r="H941" s="95"/>
      <c r="I941" s="95"/>
      <c r="J941" s="95"/>
      <c r="K941" s="95"/>
    </row>
    <row r="942" spans="2:11">
      <c r="B942" s="94"/>
      <c r="C942" s="94"/>
      <c r="D942" s="94"/>
      <c r="E942" s="95"/>
      <c r="F942" s="95"/>
      <c r="G942" s="95"/>
      <c r="H942" s="95"/>
      <c r="I942" s="95"/>
      <c r="J942" s="95"/>
      <c r="K942" s="95"/>
    </row>
    <row r="943" spans="2:11">
      <c r="B943" s="94"/>
      <c r="C943" s="94"/>
      <c r="D943" s="94"/>
      <c r="E943" s="95"/>
      <c r="F943" s="95"/>
      <c r="G943" s="95"/>
      <c r="H943" s="95"/>
      <c r="I943" s="95"/>
      <c r="J943" s="95"/>
      <c r="K943" s="95"/>
    </row>
    <row r="944" spans="2:11">
      <c r="B944" s="94"/>
      <c r="C944" s="94"/>
      <c r="D944" s="94"/>
      <c r="E944" s="95"/>
      <c r="F944" s="95"/>
      <c r="G944" s="95"/>
      <c r="H944" s="95"/>
      <c r="I944" s="95"/>
      <c r="J944" s="95"/>
      <c r="K944" s="95"/>
    </row>
    <row r="945" spans="2:11">
      <c r="B945" s="94"/>
      <c r="C945" s="94"/>
      <c r="D945" s="94"/>
      <c r="E945" s="95"/>
      <c r="F945" s="95"/>
      <c r="G945" s="95"/>
      <c r="H945" s="95"/>
      <c r="I945" s="95"/>
      <c r="J945" s="95"/>
      <c r="K945" s="95"/>
    </row>
    <row r="946" spans="2:11">
      <c r="B946" s="94"/>
      <c r="C946" s="94"/>
      <c r="D946" s="94"/>
      <c r="E946" s="95"/>
      <c r="F946" s="95"/>
      <c r="G946" s="95"/>
      <c r="H946" s="95"/>
      <c r="I946" s="95"/>
      <c r="J946" s="95"/>
      <c r="K946" s="95"/>
    </row>
    <row r="947" spans="2:11">
      <c r="B947" s="94"/>
      <c r="C947" s="94"/>
      <c r="D947" s="94"/>
      <c r="E947" s="95"/>
      <c r="F947" s="95"/>
      <c r="G947" s="95"/>
      <c r="H947" s="95"/>
      <c r="I947" s="95"/>
      <c r="J947" s="95"/>
      <c r="K947" s="95"/>
    </row>
    <row r="948" spans="2:11">
      <c r="B948" s="94"/>
      <c r="C948" s="94"/>
      <c r="D948" s="94"/>
      <c r="E948" s="95"/>
      <c r="F948" s="95"/>
      <c r="G948" s="95"/>
      <c r="H948" s="95"/>
      <c r="I948" s="95"/>
      <c r="J948" s="95"/>
      <c r="K948" s="95"/>
    </row>
    <row r="949" spans="2:11">
      <c r="B949" s="94"/>
      <c r="C949" s="94"/>
      <c r="D949" s="94"/>
      <c r="E949" s="95"/>
      <c r="F949" s="95"/>
      <c r="G949" s="95"/>
      <c r="H949" s="95"/>
      <c r="I949" s="95"/>
      <c r="J949" s="95"/>
      <c r="K949" s="95"/>
    </row>
    <row r="950" spans="2:11">
      <c r="B950" s="94"/>
      <c r="C950" s="94"/>
      <c r="D950" s="94"/>
      <c r="E950" s="95"/>
      <c r="F950" s="95"/>
      <c r="G950" s="95"/>
      <c r="H950" s="95"/>
      <c r="I950" s="95"/>
      <c r="J950" s="95"/>
      <c r="K950" s="95"/>
    </row>
    <row r="951" spans="2:11">
      <c r="B951" s="94"/>
      <c r="C951" s="94"/>
      <c r="D951" s="94"/>
      <c r="E951" s="95"/>
      <c r="F951" s="95"/>
      <c r="G951" s="95"/>
      <c r="H951" s="95"/>
      <c r="I951" s="95"/>
      <c r="J951" s="95"/>
      <c r="K951" s="95"/>
    </row>
    <row r="952" spans="2:11">
      <c r="B952" s="94"/>
      <c r="C952" s="94"/>
      <c r="D952" s="94"/>
      <c r="E952" s="95"/>
      <c r="F952" s="95"/>
      <c r="G952" s="95"/>
      <c r="H952" s="95"/>
      <c r="I952" s="95"/>
      <c r="J952" s="95"/>
      <c r="K952" s="95"/>
    </row>
    <row r="953" spans="2:11">
      <c r="B953" s="94"/>
      <c r="C953" s="94"/>
      <c r="D953" s="94"/>
      <c r="E953" s="95"/>
      <c r="F953" s="95"/>
      <c r="G953" s="95"/>
      <c r="H953" s="95"/>
      <c r="I953" s="95"/>
      <c r="J953" s="95"/>
      <c r="K953" s="95"/>
    </row>
    <row r="954" spans="2:11">
      <c r="B954" s="94"/>
      <c r="C954" s="94"/>
      <c r="D954" s="94"/>
      <c r="E954" s="95"/>
      <c r="F954" s="95"/>
      <c r="G954" s="95"/>
      <c r="H954" s="95"/>
      <c r="I954" s="95"/>
      <c r="J954" s="95"/>
      <c r="K954" s="95"/>
    </row>
    <row r="955" spans="2:11">
      <c r="B955" s="94"/>
      <c r="C955" s="94"/>
      <c r="D955" s="94"/>
      <c r="E955" s="95"/>
      <c r="F955" s="95"/>
      <c r="G955" s="95"/>
      <c r="H955" s="95"/>
      <c r="I955" s="95"/>
      <c r="J955" s="95"/>
      <c r="K955" s="95"/>
    </row>
    <row r="956" spans="2:11">
      <c r="B956" s="94"/>
      <c r="C956" s="94"/>
      <c r="D956" s="94"/>
      <c r="E956" s="95"/>
      <c r="F956" s="95"/>
      <c r="G956" s="95"/>
      <c r="H956" s="95"/>
      <c r="I956" s="95"/>
      <c r="J956" s="95"/>
      <c r="K956" s="95"/>
    </row>
    <row r="957" spans="2:11">
      <c r="B957" s="94"/>
      <c r="C957" s="94"/>
      <c r="D957" s="94"/>
      <c r="E957" s="95"/>
      <c r="F957" s="95"/>
      <c r="G957" s="95"/>
      <c r="H957" s="95"/>
      <c r="I957" s="95"/>
      <c r="J957" s="95"/>
      <c r="K957" s="95"/>
    </row>
    <row r="958" spans="2:11">
      <c r="B958" s="94"/>
      <c r="C958" s="94"/>
      <c r="D958" s="94"/>
      <c r="E958" s="95"/>
      <c r="F958" s="95"/>
      <c r="G958" s="95"/>
      <c r="H958" s="95"/>
      <c r="I958" s="95"/>
      <c r="J958" s="95"/>
      <c r="K958" s="95"/>
    </row>
    <row r="959" spans="2:11">
      <c r="B959" s="94"/>
      <c r="C959" s="94"/>
      <c r="D959" s="94"/>
      <c r="E959" s="95"/>
      <c r="F959" s="95"/>
      <c r="G959" s="95"/>
      <c r="H959" s="95"/>
      <c r="I959" s="95"/>
      <c r="J959" s="95"/>
      <c r="K959" s="95"/>
    </row>
    <row r="960" spans="2:11">
      <c r="B960" s="94"/>
      <c r="C960" s="94"/>
      <c r="D960" s="94"/>
      <c r="E960" s="95"/>
      <c r="F960" s="95"/>
      <c r="G960" s="95"/>
      <c r="H960" s="95"/>
      <c r="I960" s="95"/>
      <c r="J960" s="95"/>
      <c r="K960" s="95"/>
    </row>
    <row r="961" spans="2:11">
      <c r="B961" s="94"/>
      <c r="C961" s="94"/>
      <c r="D961" s="94"/>
      <c r="E961" s="95"/>
      <c r="F961" s="95"/>
      <c r="G961" s="95"/>
      <c r="H961" s="95"/>
      <c r="I961" s="95"/>
      <c r="J961" s="95"/>
      <c r="K961" s="95"/>
    </row>
    <row r="962" spans="2:11">
      <c r="B962" s="94"/>
      <c r="C962" s="94"/>
      <c r="D962" s="94"/>
      <c r="E962" s="95"/>
      <c r="F962" s="95"/>
      <c r="G962" s="95"/>
      <c r="H962" s="95"/>
      <c r="I962" s="95"/>
      <c r="J962" s="95"/>
      <c r="K962" s="95"/>
    </row>
    <row r="963" spans="2:11">
      <c r="B963" s="94"/>
      <c r="C963" s="94"/>
      <c r="D963" s="94"/>
      <c r="E963" s="95"/>
      <c r="F963" s="95"/>
      <c r="G963" s="95"/>
      <c r="H963" s="95"/>
      <c r="I963" s="95"/>
      <c r="J963" s="95"/>
      <c r="K963" s="95"/>
    </row>
    <row r="964" spans="2:11">
      <c r="B964" s="94"/>
      <c r="C964" s="94"/>
      <c r="D964" s="94"/>
      <c r="E964" s="95"/>
      <c r="F964" s="95"/>
      <c r="G964" s="95"/>
      <c r="H964" s="95"/>
      <c r="I964" s="95"/>
      <c r="J964" s="95"/>
      <c r="K964" s="95"/>
    </row>
    <row r="965" spans="2:11">
      <c r="B965" s="94"/>
      <c r="C965" s="94"/>
      <c r="D965" s="94"/>
      <c r="E965" s="95"/>
      <c r="F965" s="95"/>
      <c r="G965" s="95"/>
      <c r="H965" s="95"/>
      <c r="I965" s="95"/>
      <c r="J965" s="95"/>
      <c r="K965" s="95"/>
    </row>
    <row r="966" spans="2:11">
      <c r="B966" s="94"/>
      <c r="C966" s="94"/>
      <c r="D966" s="94"/>
      <c r="E966" s="95"/>
      <c r="F966" s="95"/>
      <c r="G966" s="95"/>
      <c r="H966" s="95"/>
      <c r="I966" s="95"/>
      <c r="J966" s="95"/>
      <c r="K966" s="95"/>
    </row>
    <row r="967" spans="2:11">
      <c r="B967" s="94"/>
      <c r="C967" s="94"/>
      <c r="D967" s="94"/>
      <c r="E967" s="95"/>
      <c r="F967" s="95"/>
      <c r="G967" s="95"/>
      <c r="H967" s="95"/>
      <c r="I967" s="95"/>
      <c r="J967" s="95"/>
      <c r="K967" s="95"/>
    </row>
    <row r="968" spans="2:11">
      <c r="B968" s="94"/>
      <c r="C968" s="94"/>
      <c r="D968" s="94"/>
      <c r="E968" s="95"/>
      <c r="F968" s="95"/>
      <c r="G968" s="95"/>
      <c r="H968" s="95"/>
      <c r="I968" s="95"/>
      <c r="J968" s="95"/>
      <c r="K968" s="95"/>
    </row>
    <row r="969" spans="2:11">
      <c r="B969" s="94"/>
      <c r="C969" s="94"/>
      <c r="D969" s="94"/>
      <c r="E969" s="95"/>
      <c r="F969" s="95"/>
      <c r="G969" s="95"/>
      <c r="H969" s="95"/>
      <c r="I969" s="95"/>
      <c r="J969" s="95"/>
      <c r="K969" s="95"/>
    </row>
    <row r="970" spans="2:11">
      <c r="B970" s="94"/>
      <c r="C970" s="94"/>
      <c r="D970" s="94"/>
      <c r="E970" s="95"/>
      <c r="F970" s="95"/>
      <c r="G970" s="95"/>
      <c r="H970" s="95"/>
      <c r="I970" s="95"/>
      <c r="J970" s="95"/>
      <c r="K970" s="95"/>
    </row>
    <row r="971" spans="2:11">
      <c r="B971" s="94"/>
      <c r="C971" s="94"/>
      <c r="D971" s="94"/>
      <c r="E971" s="95"/>
      <c r="F971" s="95"/>
      <c r="G971" s="95"/>
      <c r="H971" s="95"/>
      <c r="I971" s="95"/>
      <c r="J971" s="95"/>
      <c r="K971" s="95"/>
    </row>
    <row r="972" spans="2:11">
      <c r="B972" s="94"/>
      <c r="C972" s="94"/>
      <c r="D972" s="94"/>
      <c r="E972" s="95"/>
      <c r="F972" s="95"/>
      <c r="G972" s="95"/>
      <c r="H972" s="95"/>
      <c r="I972" s="95"/>
      <c r="J972" s="95"/>
      <c r="K972" s="95"/>
    </row>
    <row r="973" spans="2:11">
      <c r="B973" s="94"/>
      <c r="C973" s="94"/>
      <c r="D973" s="94"/>
      <c r="E973" s="95"/>
      <c r="F973" s="95"/>
      <c r="G973" s="95"/>
      <c r="H973" s="95"/>
      <c r="I973" s="95"/>
      <c r="J973" s="95"/>
      <c r="K973" s="95"/>
    </row>
    <row r="974" spans="2:11">
      <c r="B974" s="94"/>
      <c r="C974" s="94"/>
      <c r="D974" s="94"/>
      <c r="E974" s="95"/>
      <c r="F974" s="95"/>
      <c r="G974" s="95"/>
      <c r="H974" s="95"/>
      <c r="I974" s="95"/>
      <c r="J974" s="95"/>
      <c r="K974" s="95"/>
    </row>
    <row r="975" spans="2:11">
      <c r="B975" s="94"/>
      <c r="C975" s="94"/>
      <c r="D975" s="94"/>
      <c r="E975" s="95"/>
      <c r="F975" s="95"/>
      <c r="G975" s="95"/>
      <c r="H975" s="95"/>
      <c r="I975" s="95"/>
      <c r="J975" s="95"/>
      <c r="K975" s="95"/>
    </row>
    <row r="976" spans="2:11">
      <c r="B976" s="94"/>
      <c r="C976" s="94"/>
      <c r="D976" s="94"/>
      <c r="E976" s="95"/>
      <c r="F976" s="95"/>
      <c r="G976" s="95"/>
      <c r="H976" s="95"/>
      <c r="I976" s="95"/>
      <c r="J976" s="95"/>
      <c r="K976" s="95"/>
    </row>
    <row r="977" spans="2:11">
      <c r="B977" s="94"/>
      <c r="C977" s="94"/>
      <c r="D977" s="94"/>
      <c r="E977" s="95"/>
      <c r="F977" s="95"/>
      <c r="G977" s="95"/>
      <c r="H977" s="95"/>
      <c r="I977" s="95"/>
      <c r="J977" s="95"/>
      <c r="K977" s="95"/>
    </row>
    <row r="978" spans="2:11">
      <c r="B978" s="94"/>
      <c r="C978" s="94"/>
      <c r="D978" s="94"/>
      <c r="E978" s="95"/>
      <c r="F978" s="95"/>
      <c r="G978" s="95"/>
      <c r="H978" s="95"/>
      <c r="I978" s="95"/>
      <c r="J978" s="95"/>
      <c r="K978" s="95"/>
    </row>
    <row r="979" spans="2:11">
      <c r="B979" s="94"/>
      <c r="C979" s="94"/>
      <c r="D979" s="94"/>
      <c r="E979" s="95"/>
      <c r="F979" s="95"/>
      <c r="G979" s="95"/>
      <c r="H979" s="95"/>
      <c r="I979" s="95"/>
      <c r="J979" s="95"/>
      <c r="K979" s="95"/>
    </row>
    <row r="980" spans="2:11">
      <c r="B980" s="94"/>
      <c r="C980" s="94"/>
      <c r="D980" s="94"/>
      <c r="E980" s="95"/>
      <c r="F980" s="95"/>
      <c r="G980" s="95"/>
      <c r="H980" s="95"/>
      <c r="I980" s="95"/>
      <c r="J980" s="95"/>
      <c r="K980" s="95"/>
    </row>
    <row r="981" spans="2:11">
      <c r="B981" s="94"/>
      <c r="C981" s="94"/>
      <c r="D981" s="94"/>
      <c r="E981" s="95"/>
      <c r="F981" s="95"/>
      <c r="G981" s="95"/>
      <c r="H981" s="95"/>
      <c r="I981" s="95"/>
      <c r="J981" s="95"/>
      <c r="K981" s="95"/>
    </row>
    <row r="982" spans="2:11">
      <c r="B982" s="94"/>
      <c r="C982" s="94"/>
      <c r="D982" s="94"/>
      <c r="E982" s="95"/>
      <c r="F982" s="95"/>
      <c r="G982" s="95"/>
      <c r="H982" s="95"/>
      <c r="I982" s="95"/>
      <c r="J982" s="95"/>
      <c r="K982" s="95"/>
    </row>
    <row r="983" spans="2:11">
      <c r="B983" s="94"/>
      <c r="C983" s="94"/>
      <c r="D983" s="94"/>
      <c r="E983" s="95"/>
      <c r="F983" s="95"/>
      <c r="G983" s="95"/>
      <c r="H983" s="95"/>
      <c r="I983" s="95"/>
      <c r="J983" s="95"/>
      <c r="K983" s="95"/>
    </row>
    <row r="984" spans="2:11">
      <c r="B984" s="94"/>
      <c r="C984" s="94"/>
      <c r="D984" s="94"/>
      <c r="E984" s="95"/>
      <c r="F984" s="95"/>
      <c r="G984" s="95"/>
      <c r="H984" s="95"/>
      <c r="I984" s="95"/>
      <c r="J984" s="95"/>
      <c r="K984" s="95"/>
    </row>
    <row r="985" spans="2:11">
      <c r="B985" s="94"/>
      <c r="C985" s="94"/>
      <c r="D985" s="94"/>
      <c r="E985" s="95"/>
      <c r="F985" s="95"/>
      <c r="G985" s="95"/>
      <c r="H985" s="95"/>
      <c r="I985" s="95"/>
      <c r="J985" s="95"/>
      <c r="K985" s="95"/>
    </row>
    <row r="986" spans="2:11">
      <c r="B986" s="94"/>
      <c r="C986" s="94"/>
      <c r="D986" s="94"/>
      <c r="E986" s="95"/>
      <c r="F986" s="95"/>
      <c r="G986" s="95"/>
      <c r="H986" s="95"/>
      <c r="I986" s="95"/>
      <c r="J986" s="95"/>
      <c r="K986" s="95"/>
    </row>
    <row r="987" spans="2:11">
      <c r="B987" s="94"/>
      <c r="C987" s="94"/>
      <c r="D987" s="94"/>
      <c r="E987" s="95"/>
      <c r="F987" s="95"/>
      <c r="G987" s="95"/>
      <c r="H987" s="95"/>
      <c r="I987" s="95"/>
      <c r="J987" s="95"/>
      <c r="K987" s="95"/>
    </row>
    <row r="988" spans="2:11">
      <c r="B988" s="94"/>
      <c r="C988" s="94"/>
      <c r="D988" s="94"/>
      <c r="E988" s="95"/>
      <c r="F988" s="95"/>
      <c r="G988" s="95"/>
      <c r="H988" s="95"/>
      <c r="I988" s="95"/>
      <c r="J988" s="95"/>
      <c r="K988" s="95"/>
    </row>
    <row r="989" spans="2:11">
      <c r="B989" s="94"/>
      <c r="C989" s="94"/>
      <c r="D989" s="94"/>
      <c r="E989" s="95"/>
      <c r="F989" s="95"/>
      <c r="G989" s="95"/>
      <c r="H989" s="95"/>
      <c r="I989" s="95"/>
      <c r="J989" s="95"/>
      <c r="K989" s="95"/>
    </row>
    <row r="990" spans="2:11">
      <c r="B990" s="94"/>
      <c r="C990" s="94"/>
      <c r="D990" s="94"/>
      <c r="E990" s="95"/>
      <c r="F990" s="95"/>
      <c r="G990" s="95"/>
      <c r="H990" s="95"/>
      <c r="I990" s="95"/>
      <c r="J990" s="95"/>
      <c r="K990" s="95"/>
    </row>
    <row r="991" spans="2:11">
      <c r="B991" s="94"/>
      <c r="C991" s="94"/>
      <c r="D991" s="94"/>
      <c r="E991" s="95"/>
      <c r="F991" s="95"/>
      <c r="G991" s="95"/>
      <c r="H991" s="95"/>
      <c r="I991" s="95"/>
      <c r="J991" s="95"/>
      <c r="K991" s="95"/>
    </row>
    <row r="992" spans="2:11">
      <c r="B992" s="94"/>
      <c r="C992" s="94"/>
      <c r="D992" s="94"/>
      <c r="E992" s="95"/>
      <c r="F992" s="95"/>
      <c r="G992" s="95"/>
      <c r="H992" s="95"/>
      <c r="I992" s="95"/>
      <c r="J992" s="95"/>
      <c r="K992" s="95"/>
    </row>
    <row r="993" spans="2:11">
      <c r="B993" s="94"/>
      <c r="C993" s="94"/>
      <c r="D993" s="94"/>
      <c r="E993" s="95"/>
      <c r="F993" s="95"/>
      <c r="G993" s="95"/>
      <c r="H993" s="95"/>
      <c r="I993" s="95"/>
      <c r="J993" s="95"/>
      <c r="K993" s="95"/>
    </row>
    <row r="994" spans="2:11">
      <c r="B994" s="94"/>
      <c r="C994" s="94"/>
      <c r="D994" s="94"/>
      <c r="E994" s="95"/>
      <c r="F994" s="95"/>
      <c r="G994" s="95"/>
      <c r="H994" s="95"/>
      <c r="I994" s="95"/>
      <c r="J994" s="95"/>
      <c r="K994" s="95"/>
    </row>
    <row r="995" spans="2:11">
      <c r="B995" s="94"/>
      <c r="C995" s="94"/>
      <c r="D995" s="94"/>
      <c r="E995" s="95"/>
      <c r="F995" s="95"/>
      <c r="G995" s="95"/>
      <c r="H995" s="95"/>
      <c r="I995" s="95"/>
      <c r="J995" s="95"/>
      <c r="K995" s="95"/>
    </row>
    <row r="996" spans="2:11">
      <c r="B996" s="94"/>
      <c r="C996" s="94"/>
      <c r="D996" s="94"/>
      <c r="E996" s="95"/>
      <c r="F996" s="95"/>
      <c r="G996" s="95"/>
      <c r="H996" s="95"/>
      <c r="I996" s="95"/>
      <c r="J996" s="95"/>
      <c r="K996" s="95"/>
    </row>
    <row r="997" spans="2:11">
      <c r="B997" s="94"/>
      <c r="C997" s="94"/>
      <c r="D997" s="94"/>
      <c r="E997" s="95"/>
      <c r="F997" s="95"/>
      <c r="G997" s="95"/>
      <c r="H997" s="95"/>
      <c r="I997" s="95"/>
      <c r="J997" s="95"/>
      <c r="K997" s="95"/>
    </row>
    <row r="998" spans="2:11">
      <c r="B998" s="94"/>
      <c r="C998" s="94"/>
      <c r="D998" s="94"/>
      <c r="E998" s="95"/>
      <c r="F998" s="95"/>
      <c r="G998" s="95"/>
      <c r="H998" s="95"/>
      <c r="I998" s="95"/>
      <c r="J998" s="95"/>
      <c r="K998" s="95"/>
    </row>
    <row r="999" spans="2:11">
      <c r="B999" s="94"/>
      <c r="C999" s="94"/>
      <c r="D999" s="94"/>
      <c r="E999" s="95"/>
      <c r="F999" s="95"/>
      <c r="G999" s="95"/>
      <c r="H999" s="95"/>
      <c r="I999" s="95"/>
      <c r="J999" s="95"/>
      <c r="K999" s="95"/>
    </row>
    <row r="1000" spans="2:11">
      <c r="B1000" s="94"/>
      <c r="C1000" s="94"/>
      <c r="D1000" s="94"/>
      <c r="E1000" s="95"/>
      <c r="F1000" s="95"/>
      <c r="G1000" s="95"/>
      <c r="H1000" s="95"/>
      <c r="I1000" s="95"/>
      <c r="J1000" s="95"/>
      <c r="K1000" s="95"/>
    </row>
    <row r="1001" spans="2:11">
      <c r="B1001" s="94"/>
      <c r="C1001" s="94"/>
      <c r="D1001" s="94"/>
      <c r="E1001" s="95"/>
      <c r="F1001" s="95"/>
      <c r="G1001" s="95"/>
      <c r="H1001" s="95"/>
      <c r="I1001" s="95"/>
      <c r="J1001" s="95"/>
      <c r="K1001" s="95"/>
    </row>
    <row r="1002" spans="2:11">
      <c r="B1002" s="94"/>
      <c r="C1002" s="94"/>
      <c r="D1002" s="94"/>
      <c r="E1002" s="95"/>
      <c r="F1002" s="95"/>
      <c r="G1002" s="95"/>
      <c r="H1002" s="95"/>
      <c r="I1002" s="95"/>
      <c r="J1002" s="95"/>
      <c r="K1002" s="95"/>
    </row>
    <row r="1003" spans="2:11">
      <c r="B1003" s="94"/>
      <c r="C1003" s="94"/>
      <c r="D1003" s="94"/>
      <c r="E1003" s="95"/>
      <c r="F1003" s="95"/>
      <c r="G1003" s="95"/>
      <c r="H1003" s="95"/>
      <c r="I1003" s="95"/>
      <c r="J1003" s="95"/>
      <c r="K1003" s="95"/>
    </row>
    <row r="1004" spans="2:11">
      <c r="B1004" s="94"/>
      <c r="C1004" s="94"/>
      <c r="D1004" s="94"/>
      <c r="E1004" s="95"/>
      <c r="F1004" s="95"/>
      <c r="G1004" s="95"/>
      <c r="H1004" s="95"/>
      <c r="I1004" s="95"/>
      <c r="J1004" s="95"/>
      <c r="K1004" s="95"/>
    </row>
    <row r="1005" spans="2:11">
      <c r="B1005" s="94"/>
      <c r="C1005" s="94"/>
      <c r="D1005" s="94"/>
      <c r="E1005" s="95"/>
      <c r="F1005" s="95"/>
      <c r="G1005" s="95"/>
      <c r="H1005" s="95"/>
      <c r="I1005" s="95"/>
      <c r="J1005" s="95"/>
      <c r="K1005" s="95"/>
    </row>
    <row r="1006" spans="2:11">
      <c r="B1006" s="94"/>
      <c r="C1006" s="94"/>
      <c r="D1006" s="94"/>
      <c r="E1006" s="95"/>
      <c r="F1006" s="95"/>
      <c r="G1006" s="95"/>
      <c r="H1006" s="95"/>
      <c r="I1006" s="95"/>
      <c r="J1006" s="95"/>
      <c r="K1006" s="95"/>
    </row>
    <row r="1007" spans="2:11">
      <c r="B1007" s="94"/>
      <c r="C1007" s="94"/>
      <c r="D1007" s="94"/>
      <c r="E1007" s="95"/>
      <c r="F1007" s="95"/>
      <c r="G1007" s="95"/>
      <c r="H1007" s="95"/>
      <c r="I1007" s="95"/>
      <c r="J1007" s="95"/>
      <c r="K1007" s="95"/>
    </row>
    <row r="1008" spans="2:11">
      <c r="B1008" s="94"/>
      <c r="C1008" s="94"/>
      <c r="D1008" s="94"/>
      <c r="E1008" s="95"/>
      <c r="F1008" s="95"/>
      <c r="G1008" s="95"/>
      <c r="H1008" s="95"/>
      <c r="I1008" s="95"/>
      <c r="J1008" s="95"/>
      <c r="K1008" s="95"/>
    </row>
    <row r="1009" spans="2:11">
      <c r="B1009" s="94"/>
      <c r="C1009" s="94"/>
      <c r="D1009" s="94"/>
      <c r="E1009" s="95"/>
      <c r="F1009" s="95"/>
      <c r="G1009" s="95"/>
      <c r="H1009" s="95"/>
      <c r="I1009" s="95"/>
      <c r="J1009" s="95"/>
      <c r="K1009" s="95"/>
    </row>
    <row r="1010" spans="2:11">
      <c r="B1010" s="94"/>
      <c r="C1010" s="94"/>
      <c r="D1010" s="94"/>
      <c r="E1010" s="95"/>
      <c r="F1010" s="95"/>
      <c r="G1010" s="95"/>
      <c r="H1010" s="95"/>
      <c r="I1010" s="95"/>
      <c r="J1010" s="95"/>
      <c r="K1010" s="95"/>
    </row>
    <row r="1011" spans="2:11">
      <c r="B1011" s="94"/>
      <c r="C1011" s="94"/>
      <c r="D1011" s="94"/>
      <c r="E1011" s="95"/>
      <c r="F1011" s="95"/>
      <c r="G1011" s="95"/>
      <c r="H1011" s="95"/>
      <c r="I1011" s="95"/>
      <c r="J1011" s="95"/>
      <c r="K1011" s="95"/>
    </row>
    <row r="1012" spans="2:11">
      <c r="B1012" s="94"/>
      <c r="C1012" s="94"/>
      <c r="D1012" s="94"/>
      <c r="E1012" s="95"/>
      <c r="F1012" s="95"/>
      <c r="G1012" s="95"/>
      <c r="H1012" s="95"/>
      <c r="I1012" s="95"/>
      <c r="J1012" s="95"/>
      <c r="K1012" s="95"/>
    </row>
    <row r="1013" spans="2:11">
      <c r="B1013" s="94"/>
      <c r="C1013" s="94"/>
      <c r="D1013" s="94"/>
      <c r="E1013" s="95"/>
      <c r="F1013" s="95"/>
      <c r="G1013" s="95"/>
      <c r="H1013" s="95"/>
      <c r="I1013" s="95"/>
      <c r="J1013" s="95"/>
      <c r="K1013" s="95"/>
    </row>
    <row r="1014" spans="2:11">
      <c r="B1014" s="94"/>
      <c r="C1014" s="94"/>
      <c r="D1014" s="94"/>
      <c r="E1014" s="95"/>
      <c r="F1014" s="95"/>
      <c r="G1014" s="95"/>
      <c r="H1014" s="95"/>
      <c r="I1014" s="95"/>
      <c r="J1014" s="95"/>
      <c r="K1014" s="95"/>
    </row>
    <row r="1015" spans="2:11">
      <c r="B1015" s="94"/>
      <c r="C1015" s="94"/>
      <c r="D1015" s="94"/>
      <c r="E1015" s="95"/>
      <c r="F1015" s="95"/>
      <c r="G1015" s="95"/>
      <c r="H1015" s="95"/>
      <c r="I1015" s="95"/>
      <c r="J1015" s="95"/>
      <c r="K1015" s="95"/>
    </row>
    <row r="1016" spans="2:11">
      <c r="B1016" s="94"/>
      <c r="C1016" s="94"/>
      <c r="D1016" s="94"/>
      <c r="E1016" s="95"/>
      <c r="F1016" s="95"/>
      <c r="G1016" s="95"/>
      <c r="H1016" s="95"/>
      <c r="I1016" s="95"/>
      <c r="J1016" s="95"/>
      <c r="K1016" s="95"/>
    </row>
    <row r="1017" spans="2:11">
      <c r="B1017" s="94"/>
      <c r="C1017" s="94"/>
      <c r="D1017" s="94"/>
      <c r="E1017" s="95"/>
      <c r="F1017" s="95"/>
      <c r="G1017" s="95"/>
      <c r="H1017" s="95"/>
      <c r="I1017" s="95"/>
      <c r="J1017" s="95"/>
      <c r="K1017" s="95"/>
    </row>
    <row r="1018" spans="2:11">
      <c r="B1018" s="94"/>
      <c r="C1018" s="94"/>
      <c r="D1018" s="94"/>
      <c r="E1018" s="95"/>
      <c r="F1018" s="95"/>
      <c r="G1018" s="95"/>
      <c r="H1018" s="95"/>
      <c r="I1018" s="95"/>
      <c r="J1018" s="95"/>
      <c r="K1018" s="95"/>
    </row>
    <row r="1019" spans="2:11">
      <c r="B1019" s="94"/>
      <c r="C1019" s="94"/>
      <c r="D1019" s="94"/>
      <c r="E1019" s="95"/>
      <c r="F1019" s="95"/>
      <c r="G1019" s="95"/>
      <c r="H1019" s="95"/>
      <c r="I1019" s="95"/>
      <c r="J1019" s="95"/>
      <c r="K1019" s="95"/>
    </row>
    <row r="1020" spans="2:11">
      <c r="B1020" s="94"/>
      <c r="C1020" s="94"/>
      <c r="D1020" s="94"/>
      <c r="E1020" s="95"/>
      <c r="F1020" s="95"/>
      <c r="G1020" s="95"/>
      <c r="H1020" s="95"/>
      <c r="I1020" s="95"/>
      <c r="J1020" s="95"/>
      <c r="K1020" s="95"/>
    </row>
    <row r="1021" spans="2:11">
      <c r="B1021" s="94"/>
      <c r="C1021" s="94"/>
      <c r="D1021" s="94"/>
      <c r="E1021" s="95"/>
      <c r="F1021" s="95"/>
      <c r="G1021" s="95"/>
      <c r="H1021" s="95"/>
      <c r="I1021" s="95"/>
      <c r="J1021" s="95"/>
      <c r="K1021" s="95"/>
    </row>
    <row r="1022" spans="2:11">
      <c r="B1022" s="94"/>
      <c r="C1022" s="94"/>
      <c r="D1022" s="94"/>
      <c r="E1022" s="95"/>
      <c r="F1022" s="95"/>
      <c r="G1022" s="95"/>
      <c r="H1022" s="95"/>
      <c r="I1022" s="95"/>
      <c r="J1022" s="95"/>
      <c r="K1022" s="95"/>
    </row>
    <row r="1023" spans="2:11">
      <c r="B1023" s="94"/>
      <c r="C1023" s="94"/>
      <c r="D1023" s="94"/>
      <c r="E1023" s="95"/>
      <c r="F1023" s="95"/>
      <c r="G1023" s="95"/>
      <c r="H1023" s="95"/>
      <c r="I1023" s="95"/>
      <c r="J1023" s="95"/>
      <c r="K1023" s="95"/>
    </row>
    <row r="1024" spans="2:11">
      <c r="B1024" s="94"/>
      <c r="C1024" s="94"/>
      <c r="D1024" s="94"/>
      <c r="E1024" s="95"/>
      <c r="F1024" s="95"/>
      <c r="G1024" s="95"/>
      <c r="H1024" s="95"/>
      <c r="I1024" s="95"/>
      <c r="J1024" s="95"/>
      <c r="K1024" s="95"/>
    </row>
    <row r="1025" spans="2:11">
      <c r="B1025" s="94"/>
      <c r="C1025" s="94"/>
      <c r="D1025" s="94"/>
      <c r="E1025" s="95"/>
      <c r="F1025" s="95"/>
      <c r="G1025" s="95"/>
      <c r="H1025" s="95"/>
      <c r="I1025" s="95"/>
      <c r="J1025" s="95"/>
      <c r="K1025" s="95"/>
    </row>
    <row r="1026" spans="2:11">
      <c r="B1026" s="94"/>
      <c r="C1026" s="94"/>
      <c r="D1026" s="94"/>
      <c r="E1026" s="95"/>
      <c r="F1026" s="95"/>
      <c r="G1026" s="95"/>
      <c r="H1026" s="95"/>
      <c r="I1026" s="95"/>
      <c r="J1026" s="95"/>
      <c r="K1026" s="95"/>
    </row>
    <row r="1027" spans="2:11">
      <c r="B1027" s="94"/>
      <c r="C1027" s="94"/>
      <c r="D1027" s="94"/>
      <c r="E1027" s="95"/>
      <c r="F1027" s="95"/>
      <c r="G1027" s="95"/>
      <c r="H1027" s="95"/>
      <c r="I1027" s="95"/>
      <c r="J1027" s="95"/>
      <c r="K1027" s="95"/>
    </row>
    <row r="1028" spans="2:11">
      <c r="B1028" s="94"/>
      <c r="C1028" s="94"/>
      <c r="D1028" s="94"/>
      <c r="E1028" s="95"/>
      <c r="F1028" s="95"/>
      <c r="G1028" s="95"/>
      <c r="H1028" s="95"/>
      <c r="I1028" s="95"/>
      <c r="J1028" s="95"/>
      <c r="K1028" s="95"/>
    </row>
    <row r="1029" spans="2:11">
      <c r="B1029" s="94"/>
      <c r="C1029" s="94"/>
      <c r="D1029" s="94"/>
      <c r="E1029" s="95"/>
      <c r="F1029" s="95"/>
      <c r="G1029" s="95"/>
      <c r="H1029" s="95"/>
      <c r="I1029" s="95"/>
      <c r="J1029" s="95"/>
      <c r="K1029" s="95"/>
    </row>
    <row r="1030" spans="2:11">
      <c r="B1030" s="94"/>
      <c r="C1030" s="94"/>
      <c r="D1030" s="94"/>
      <c r="E1030" s="95"/>
      <c r="F1030" s="95"/>
      <c r="G1030" s="95"/>
      <c r="H1030" s="95"/>
      <c r="I1030" s="95"/>
      <c r="J1030" s="95"/>
      <c r="K1030" s="95"/>
    </row>
    <row r="1031" spans="2:11">
      <c r="B1031" s="94"/>
      <c r="C1031" s="94"/>
      <c r="D1031" s="94"/>
      <c r="E1031" s="95"/>
      <c r="F1031" s="95"/>
      <c r="G1031" s="95"/>
      <c r="H1031" s="95"/>
      <c r="I1031" s="95"/>
      <c r="J1031" s="95"/>
      <c r="K1031" s="95"/>
    </row>
    <row r="1032" spans="2:11">
      <c r="B1032" s="94"/>
      <c r="C1032" s="94"/>
      <c r="D1032" s="94"/>
      <c r="E1032" s="95"/>
      <c r="F1032" s="95"/>
      <c r="G1032" s="95"/>
      <c r="H1032" s="95"/>
      <c r="I1032" s="95"/>
      <c r="J1032" s="95"/>
      <c r="K1032" s="95"/>
    </row>
    <row r="1033" spans="2:11">
      <c r="B1033" s="94"/>
      <c r="C1033" s="94"/>
      <c r="D1033" s="94"/>
      <c r="E1033" s="95"/>
      <c r="F1033" s="95"/>
      <c r="G1033" s="95"/>
      <c r="H1033" s="95"/>
      <c r="I1033" s="95"/>
      <c r="J1033" s="95"/>
      <c r="K1033" s="95"/>
    </row>
    <row r="1034" spans="2:11">
      <c r="B1034" s="94"/>
      <c r="C1034" s="94"/>
      <c r="D1034" s="94"/>
      <c r="E1034" s="95"/>
      <c r="F1034" s="95"/>
      <c r="G1034" s="95"/>
      <c r="H1034" s="95"/>
      <c r="I1034" s="95"/>
      <c r="J1034" s="95"/>
      <c r="K1034" s="95"/>
    </row>
    <row r="1035" spans="2:11">
      <c r="B1035" s="94"/>
      <c r="C1035" s="94"/>
      <c r="D1035" s="94"/>
      <c r="E1035" s="95"/>
      <c r="F1035" s="95"/>
      <c r="G1035" s="95"/>
      <c r="H1035" s="95"/>
      <c r="I1035" s="95"/>
      <c r="J1035" s="95"/>
      <c r="K1035" s="95"/>
    </row>
    <row r="1036" spans="2:11">
      <c r="B1036" s="94"/>
      <c r="C1036" s="94"/>
      <c r="D1036" s="94"/>
      <c r="E1036" s="95"/>
      <c r="F1036" s="95"/>
      <c r="G1036" s="95"/>
      <c r="H1036" s="95"/>
      <c r="I1036" s="95"/>
      <c r="J1036" s="95"/>
      <c r="K1036" s="95"/>
    </row>
    <row r="1037" spans="2:11">
      <c r="B1037" s="94"/>
      <c r="C1037" s="94"/>
      <c r="D1037" s="94"/>
      <c r="E1037" s="95"/>
      <c r="F1037" s="95"/>
      <c r="G1037" s="95"/>
      <c r="H1037" s="95"/>
      <c r="I1037" s="95"/>
      <c r="J1037" s="95"/>
      <c r="K1037" s="95"/>
    </row>
    <row r="1038" spans="2:11">
      <c r="B1038" s="94"/>
      <c r="C1038" s="94"/>
      <c r="D1038" s="94"/>
      <c r="E1038" s="95"/>
      <c r="F1038" s="95"/>
      <c r="G1038" s="95"/>
      <c r="H1038" s="95"/>
      <c r="I1038" s="95"/>
      <c r="J1038" s="95"/>
      <c r="K1038" s="95"/>
    </row>
    <row r="1039" spans="2:11">
      <c r="B1039" s="94"/>
      <c r="C1039" s="94"/>
      <c r="D1039" s="94"/>
      <c r="E1039" s="95"/>
      <c r="F1039" s="95"/>
      <c r="G1039" s="95"/>
      <c r="H1039" s="95"/>
      <c r="I1039" s="95"/>
      <c r="J1039" s="95"/>
      <c r="K1039" s="95"/>
    </row>
    <row r="1040" spans="2:11">
      <c r="B1040" s="94"/>
      <c r="C1040" s="94"/>
      <c r="D1040" s="94"/>
      <c r="E1040" s="95"/>
      <c r="F1040" s="95"/>
      <c r="G1040" s="95"/>
      <c r="H1040" s="95"/>
      <c r="I1040" s="95"/>
      <c r="J1040" s="95"/>
      <c r="K1040" s="95"/>
    </row>
    <row r="1041" spans="2:11">
      <c r="B1041" s="94"/>
      <c r="C1041" s="94"/>
      <c r="D1041" s="94"/>
      <c r="E1041" s="95"/>
      <c r="F1041" s="95"/>
      <c r="G1041" s="95"/>
      <c r="H1041" s="95"/>
      <c r="I1041" s="95"/>
      <c r="J1041" s="95"/>
      <c r="K1041" s="95"/>
    </row>
    <row r="1042" spans="2:11">
      <c r="B1042" s="94"/>
      <c r="C1042" s="94"/>
      <c r="D1042" s="94"/>
      <c r="E1042" s="95"/>
      <c r="F1042" s="95"/>
      <c r="G1042" s="95"/>
      <c r="H1042" s="95"/>
      <c r="I1042" s="95"/>
      <c r="J1042" s="95"/>
      <c r="K1042" s="95"/>
    </row>
    <row r="1043" spans="2:11">
      <c r="B1043" s="94"/>
      <c r="C1043" s="94"/>
      <c r="D1043" s="94"/>
      <c r="E1043" s="95"/>
      <c r="F1043" s="95"/>
      <c r="G1043" s="95"/>
      <c r="H1043" s="95"/>
      <c r="I1043" s="95"/>
      <c r="J1043" s="95"/>
      <c r="K1043" s="95"/>
    </row>
    <row r="1044" spans="2:11">
      <c r="B1044" s="94"/>
      <c r="C1044" s="94"/>
      <c r="D1044" s="94"/>
      <c r="E1044" s="95"/>
      <c r="F1044" s="95"/>
      <c r="G1044" s="95"/>
      <c r="H1044" s="95"/>
      <c r="I1044" s="95"/>
      <c r="J1044" s="95"/>
      <c r="K1044" s="95"/>
    </row>
    <row r="1045" spans="2:11">
      <c r="B1045" s="94"/>
      <c r="C1045" s="94"/>
      <c r="D1045" s="94"/>
      <c r="E1045" s="95"/>
      <c r="F1045" s="95"/>
      <c r="G1045" s="95"/>
      <c r="H1045" s="95"/>
      <c r="I1045" s="95"/>
      <c r="J1045" s="95"/>
      <c r="K1045" s="95"/>
    </row>
    <row r="1046" spans="2:11">
      <c r="B1046" s="94"/>
      <c r="C1046" s="94"/>
      <c r="D1046" s="94"/>
      <c r="E1046" s="95"/>
      <c r="F1046" s="95"/>
      <c r="G1046" s="95"/>
      <c r="H1046" s="95"/>
      <c r="I1046" s="95"/>
      <c r="J1046" s="95"/>
      <c r="K1046" s="95"/>
    </row>
    <row r="1047" spans="2:11">
      <c r="B1047" s="94"/>
      <c r="C1047" s="94"/>
      <c r="D1047" s="94"/>
      <c r="E1047" s="95"/>
      <c r="F1047" s="95"/>
      <c r="G1047" s="95"/>
      <c r="H1047" s="95"/>
      <c r="I1047" s="95"/>
      <c r="J1047" s="95"/>
      <c r="K1047" s="95"/>
    </row>
    <row r="1048" spans="2:11">
      <c r="B1048" s="94"/>
      <c r="C1048" s="94"/>
      <c r="D1048" s="94"/>
      <c r="E1048" s="95"/>
      <c r="F1048" s="95"/>
      <c r="G1048" s="95"/>
      <c r="H1048" s="95"/>
      <c r="I1048" s="95"/>
      <c r="J1048" s="95"/>
      <c r="K1048" s="95"/>
    </row>
    <row r="1049" spans="2:11">
      <c r="B1049" s="94"/>
      <c r="C1049" s="94"/>
      <c r="D1049" s="94"/>
      <c r="E1049" s="95"/>
      <c r="F1049" s="95"/>
      <c r="G1049" s="95"/>
      <c r="H1049" s="95"/>
      <c r="I1049" s="95"/>
      <c r="J1049" s="95"/>
      <c r="K1049" s="95"/>
    </row>
    <row r="1050" spans="2:11">
      <c r="B1050" s="94"/>
      <c r="C1050" s="94"/>
      <c r="D1050" s="94"/>
      <c r="E1050" s="95"/>
      <c r="F1050" s="95"/>
      <c r="G1050" s="95"/>
      <c r="H1050" s="95"/>
      <c r="I1050" s="95"/>
      <c r="J1050" s="95"/>
      <c r="K1050" s="95"/>
    </row>
    <row r="1051" spans="2:11">
      <c r="B1051" s="94"/>
      <c r="C1051" s="94"/>
      <c r="D1051" s="94"/>
      <c r="E1051" s="95"/>
      <c r="F1051" s="95"/>
      <c r="G1051" s="95"/>
      <c r="H1051" s="95"/>
      <c r="I1051" s="95"/>
      <c r="J1051" s="95"/>
      <c r="K1051" s="95"/>
    </row>
    <row r="1052" spans="2:11">
      <c r="B1052" s="94"/>
      <c r="C1052" s="94"/>
      <c r="D1052" s="94"/>
      <c r="E1052" s="95"/>
      <c r="F1052" s="95"/>
      <c r="G1052" s="95"/>
      <c r="H1052" s="95"/>
      <c r="I1052" s="95"/>
      <c r="J1052" s="95"/>
      <c r="K1052" s="95"/>
    </row>
    <row r="1053" spans="2:11">
      <c r="B1053" s="94"/>
      <c r="C1053" s="94"/>
      <c r="D1053" s="94"/>
      <c r="E1053" s="95"/>
      <c r="F1053" s="95"/>
      <c r="G1053" s="95"/>
      <c r="H1053" s="95"/>
      <c r="I1053" s="95"/>
      <c r="J1053" s="95"/>
      <c r="K1053" s="95"/>
    </row>
    <row r="1054" spans="2:11">
      <c r="B1054" s="94"/>
      <c r="C1054" s="94"/>
      <c r="D1054" s="94"/>
      <c r="E1054" s="95"/>
      <c r="F1054" s="95"/>
      <c r="G1054" s="95"/>
      <c r="H1054" s="95"/>
      <c r="I1054" s="95"/>
      <c r="J1054" s="95"/>
      <c r="K1054" s="95"/>
    </row>
    <row r="1055" spans="2:11">
      <c r="B1055" s="94"/>
      <c r="C1055" s="94"/>
      <c r="D1055" s="94"/>
      <c r="E1055" s="95"/>
      <c r="F1055" s="95"/>
      <c r="G1055" s="95"/>
      <c r="H1055" s="95"/>
      <c r="I1055" s="95"/>
      <c r="J1055" s="95"/>
      <c r="K1055" s="95"/>
    </row>
    <row r="1056" spans="2:11">
      <c r="B1056" s="94"/>
      <c r="C1056" s="94"/>
      <c r="D1056" s="94"/>
      <c r="E1056" s="95"/>
      <c r="F1056" s="95"/>
      <c r="G1056" s="95"/>
      <c r="H1056" s="95"/>
      <c r="I1056" s="95"/>
      <c r="J1056" s="95"/>
      <c r="K1056" s="95"/>
    </row>
    <row r="1057" spans="2:11">
      <c r="B1057" s="94"/>
      <c r="C1057" s="94"/>
      <c r="D1057" s="94"/>
      <c r="E1057" s="95"/>
      <c r="F1057" s="95"/>
      <c r="G1057" s="95"/>
      <c r="H1057" s="95"/>
      <c r="I1057" s="95"/>
      <c r="J1057" s="95"/>
      <c r="K1057" s="95"/>
    </row>
    <row r="1058" spans="2:11">
      <c r="B1058" s="94"/>
      <c r="C1058" s="94"/>
      <c r="D1058" s="94"/>
      <c r="E1058" s="95"/>
      <c r="F1058" s="95"/>
      <c r="G1058" s="95"/>
      <c r="H1058" s="95"/>
      <c r="I1058" s="95"/>
      <c r="J1058" s="95"/>
      <c r="K1058" s="95"/>
    </row>
    <row r="1059" spans="2:11">
      <c r="B1059" s="94"/>
      <c r="C1059" s="94"/>
      <c r="D1059" s="94"/>
      <c r="E1059" s="95"/>
      <c r="F1059" s="95"/>
      <c r="G1059" s="95"/>
      <c r="H1059" s="95"/>
      <c r="I1059" s="95"/>
      <c r="J1059" s="95"/>
      <c r="K1059" s="95"/>
    </row>
    <row r="1060" spans="2:11">
      <c r="B1060" s="94"/>
      <c r="C1060" s="94"/>
      <c r="D1060" s="94"/>
      <c r="E1060" s="95"/>
      <c r="F1060" s="95"/>
      <c r="G1060" s="95"/>
      <c r="H1060" s="95"/>
      <c r="I1060" s="95"/>
      <c r="J1060" s="95"/>
      <c r="K1060" s="95"/>
    </row>
    <row r="1061" spans="2:11">
      <c r="B1061" s="94"/>
      <c r="C1061" s="94"/>
      <c r="D1061" s="94"/>
      <c r="E1061" s="95"/>
      <c r="F1061" s="95"/>
      <c r="G1061" s="95"/>
      <c r="H1061" s="95"/>
      <c r="I1061" s="95"/>
      <c r="J1061" s="95"/>
      <c r="K1061" s="95"/>
    </row>
    <row r="1062" spans="2:11">
      <c r="B1062" s="94"/>
      <c r="C1062" s="94"/>
      <c r="D1062" s="94"/>
      <c r="E1062" s="95"/>
      <c r="F1062" s="95"/>
      <c r="G1062" s="95"/>
      <c r="H1062" s="95"/>
      <c r="I1062" s="95"/>
      <c r="J1062" s="95"/>
      <c r="K1062" s="95"/>
    </row>
    <row r="1063" spans="2:11">
      <c r="B1063" s="94"/>
      <c r="C1063" s="94"/>
      <c r="D1063" s="94"/>
      <c r="E1063" s="95"/>
      <c r="F1063" s="95"/>
      <c r="G1063" s="95"/>
      <c r="H1063" s="95"/>
      <c r="I1063" s="95"/>
      <c r="J1063" s="95"/>
      <c r="K1063" s="95"/>
    </row>
    <row r="1064" spans="2:11">
      <c r="B1064" s="94"/>
      <c r="C1064" s="94"/>
      <c r="D1064" s="94"/>
      <c r="E1064" s="95"/>
      <c r="F1064" s="95"/>
      <c r="G1064" s="95"/>
      <c r="H1064" s="95"/>
      <c r="I1064" s="95"/>
      <c r="J1064" s="95"/>
      <c r="K1064" s="95"/>
    </row>
    <row r="1065" spans="2:11">
      <c r="B1065" s="94"/>
      <c r="C1065" s="94"/>
      <c r="D1065" s="94"/>
      <c r="E1065" s="95"/>
      <c r="F1065" s="95"/>
      <c r="G1065" s="95"/>
      <c r="H1065" s="95"/>
      <c r="I1065" s="95"/>
      <c r="J1065" s="95"/>
      <c r="K1065" s="95"/>
    </row>
    <row r="1066" spans="2:11">
      <c r="B1066" s="94"/>
      <c r="C1066" s="94"/>
      <c r="D1066" s="94"/>
      <c r="E1066" s="95"/>
      <c r="F1066" s="95"/>
      <c r="G1066" s="95"/>
      <c r="H1066" s="95"/>
      <c r="I1066" s="95"/>
      <c r="J1066" s="95"/>
      <c r="K1066" s="95"/>
    </row>
    <row r="1067" spans="2:11">
      <c r="B1067" s="94"/>
      <c r="C1067" s="94"/>
      <c r="D1067" s="94"/>
      <c r="E1067" s="95"/>
      <c r="F1067" s="95"/>
      <c r="G1067" s="95"/>
      <c r="H1067" s="95"/>
      <c r="I1067" s="95"/>
      <c r="J1067" s="95"/>
      <c r="K1067" s="95"/>
    </row>
    <row r="1068" spans="2:11">
      <c r="B1068" s="94"/>
      <c r="C1068" s="94"/>
      <c r="D1068" s="94"/>
      <c r="E1068" s="95"/>
      <c r="F1068" s="95"/>
      <c r="G1068" s="95"/>
      <c r="H1068" s="95"/>
      <c r="I1068" s="95"/>
      <c r="J1068" s="95"/>
      <c r="K1068" s="95"/>
    </row>
    <row r="1069" spans="2:11">
      <c r="B1069" s="94"/>
      <c r="C1069" s="94"/>
      <c r="D1069" s="94"/>
      <c r="E1069" s="95"/>
      <c r="F1069" s="95"/>
      <c r="G1069" s="95"/>
      <c r="H1069" s="95"/>
      <c r="I1069" s="95"/>
      <c r="J1069" s="95"/>
      <c r="K1069" s="95"/>
    </row>
    <row r="1070" spans="2:11">
      <c r="B1070" s="94"/>
      <c r="C1070" s="94"/>
      <c r="D1070" s="94"/>
      <c r="E1070" s="95"/>
      <c r="F1070" s="95"/>
      <c r="G1070" s="95"/>
      <c r="H1070" s="95"/>
      <c r="I1070" s="95"/>
      <c r="J1070" s="95"/>
      <c r="K1070" s="95"/>
    </row>
    <row r="1071" spans="2:11">
      <c r="B1071" s="94"/>
      <c r="C1071" s="94"/>
      <c r="D1071" s="94"/>
      <c r="E1071" s="95"/>
      <c r="F1071" s="95"/>
      <c r="G1071" s="95"/>
      <c r="H1071" s="95"/>
      <c r="I1071" s="95"/>
      <c r="J1071" s="95"/>
      <c r="K1071" s="95"/>
    </row>
    <row r="1072" spans="2:11">
      <c r="B1072" s="94"/>
      <c r="C1072" s="94"/>
      <c r="D1072" s="94"/>
      <c r="E1072" s="95"/>
      <c r="F1072" s="95"/>
      <c r="G1072" s="95"/>
      <c r="H1072" s="95"/>
      <c r="I1072" s="95"/>
      <c r="J1072" s="95"/>
      <c r="K1072" s="95"/>
    </row>
    <row r="1073" spans="2:11">
      <c r="B1073" s="94"/>
      <c r="C1073" s="94"/>
      <c r="D1073" s="94"/>
      <c r="E1073" s="95"/>
      <c r="F1073" s="95"/>
      <c r="G1073" s="95"/>
      <c r="H1073" s="95"/>
      <c r="I1073" s="95"/>
      <c r="J1073" s="95"/>
      <c r="K1073" s="95"/>
    </row>
    <row r="1074" spans="2:11">
      <c r="B1074" s="94"/>
      <c r="C1074" s="94"/>
      <c r="D1074" s="94"/>
      <c r="E1074" s="95"/>
      <c r="F1074" s="95"/>
      <c r="G1074" s="95"/>
      <c r="H1074" s="95"/>
      <c r="I1074" s="95"/>
      <c r="J1074" s="95"/>
      <c r="K1074" s="95"/>
    </row>
    <row r="1075" spans="2:11">
      <c r="B1075" s="94"/>
      <c r="C1075" s="94"/>
      <c r="D1075" s="94"/>
      <c r="E1075" s="95"/>
      <c r="F1075" s="95"/>
      <c r="G1075" s="95"/>
      <c r="H1075" s="95"/>
      <c r="I1075" s="95"/>
      <c r="J1075" s="95"/>
      <c r="K1075" s="95"/>
    </row>
    <row r="1076" spans="2:11">
      <c r="B1076" s="94"/>
      <c r="C1076" s="94"/>
      <c r="D1076" s="94"/>
      <c r="E1076" s="95"/>
      <c r="F1076" s="95"/>
      <c r="G1076" s="95"/>
      <c r="H1076" s="95"/>
      <c r="I1076" s="95"/>
      <c r="J1076" s="95"/>
      <c r="K1076" s="95"/>
    </row>
    <row r="1077" spans="2:11">
      <c r="B1077" s="94"/>
      <c r="C1077" s="94"/>
      <c r="D1077" s="94"/>
      <c r="E1077" s="95"/>
      <c r="F1077" s="95"/>
      <c r="G1077" s="95"/>
      <c r="H1077" s="95"/>
      <c r="I1077" s="95"/>
      <c r="J1077" s="95"/>
      <c r="K1077" s="95"/>
    </row>
    <row r="1078" spans="2:11">
      <c r="B1078" s="94"/>
      <c r="C1078" s="94"/>
      <c r="D1078" s="94"/>
      <c r="E1078" s="95"/>
      <c r="F1078" s="95"/>
      <c r="G1078" s="95"/>
      <c r="H1078" s="95"/>
      <c r="I1078" s="95"/>
      <c r="J1078" s="95"/>
      <c r="K1078" s="95"/>
    </row>
    <row r="1079" spans="2:11">
      <c r="B1079" s="94"/>
      <c r="C1079" s="94"/>
      <c r="D1079" s="94"/>
      <c r="E1079" s="95"/>
      <c r="F1079" s="95"/>
      <c r="G1079" s="95"/>
      <c r="H1079" s="95"/>
      <c r="I1079" s="95"/>
      <c r="J1079" s="95"/>
      <c r="K1079" s="95"/>
    </row>
    <row r="1080" spans="2:11">
      <c r="B1080" s="94"/>
      <c r="C1080" s="94"/>
      <c r="D1080" s="94"/>
      <c r="E1080" s="95"/>
      <c r="F1080" s="95"/>
      <c r="G1080" s="95"/>
      <c r="H1080" s="95"/>
      <c r="I1080" s="95"/>
      <c r="J1080" s="95"/>
      <c r="K1080" s="95"/>
    </row>
    <row r="1081" spans="2:11">
      <c r="B1081" s="94"/>
      <c r="C1081" s="94"/>
      <c r="D1081" s="94"/>
      <c r="E1081" s="95"/>
      <c r="F1081" s="95"/>
      <c r="G1081" s="95"/>
      <c r="H1081" s="95"/>
      <c r="I1081" s="95"/>
      <c r="J1081" s="95"/>
      <c r="K1081" s="95"/>
    </row>
    <row r="1082" spans="2:11">
      <c r="B1082" s="94"/>
      <c r="C1082" s="94"/>
      <c r="D1082" s="94"/>
      <c r="E1082" s="95"/>
      <c r="F1082" s="95"/>
      <c r="G1082" s="95"/>
      <c r="H1082" s="95"/>
      <c r="I1082" s="95"/>
      <c r="J1082" s="95"/>
      <c r="K1082" s="95"/>
    </row>
    <row r="1083" spans="2:11">
      <c r="B1083" s="94"/>
      <c r="C1083" s="94"/>
      <c r="D1083" s="94"/>
      <c r="E1083" s="95"/>
      <c r="F1083" s="95"/>
      <c r="G1083" s="95"/>
      <c r="H1083" s="95"/>
      <c r="I1083" s="95"/>
      <c r="J1083" s="95"/>
      <c r="K1083" s="95"/>
    </row>
    <row r="1084" spans="2:11">
      <c r="B1084" s="94"/>
      <c r="C1084" s="94"/>
      <c r="D1084" s="94"/>
      <c r="E1084" s="95"/>
      <c r="F1084" s="95"/>
      <c r="G1084" s="95"/>
      <c r="H1084" s="95"/>
      <c r="I1084" s="95"/>
      <c r="J1084" s="95"/>
      <c r="K1084" s="95"/>
    </row>
    <row r="1085" spans="2:11">
      <c r="B1085" s="94"/>
      <c r="C1085" s="94"/>
      <c r="D1085" s="94"/>
      <c r="E1085" s="95"/>
      <c r="F1085" s="95"/>
      <c r="G1085" s="95"/>
      <c r="H1085" s="95"/>
      <c r="I1085" s="95"/>
      <c r="J1085" s="95"/>
      <c r="K1085" s="95"/>
    </row>
    <row r="1086" spans="2:11">
      <c r="B1086" s="94"/>
      <c r="C1086" s="94"/>
      <c r="D1086" s="94"/>
      <c r="E1086" s="95"/>
      <c r="F1086" s="95"/>
      <c r="G1086" s="95"/>
      <c r="H1086" s="95"/>
      <c r="I1086" s="95"/>
      <c r="J1086" s="95"/>
      <c r="K1086" s="95"/>
    </row>
    <row r="1087" spans="2:11">
      <c r="B1087" s="94"/>
      <c r="C1087" s="94"/>
      <c r="D1087" s="94"/>
      <c r="E1087" s="95"/>
      <c r="F1087" s="95"/>
      <c r="G1087" s="95"/>
      <c r="H1087" s="95"/>
      <c r="I1087" s="95"/>
      <c r="J1087" s="95"/>
      <c r="K1087" s="95"/>
    </row>
    <row r="1088" spans="2:11">
      <c r="B1088" s="94"/>
      <c r="C1088" s="94"/>
      <c r="D1088" s="94"/>
      <c r="E1088" s="95"/>
      <c r="F1088" s="95"/>
      <c r="G1088" s="95"/>
      <c r="H1088" s="95"/>
      <c r="I1088" s="95"/>
      <c r="J1088" s="95"/>
      <c r="K1088" s="95"/>
    </row>
    <row r="1089" spans="2:11">
      <c r="B1089" s="94"/>
      <c r="C1089" s="94"/>
      <c r="D1089" s="94"/>
      <c r="E1089" s="95"/>
      <c r="F1089" s="95"/>
      <c r="G1089" s="95"/>
      <c r="H1089" s="95"/>
      <c r="I1089" s="95"/>
      <c r="J1089" s="95"/>
      <c r="K1089" s="95"/>
    </row>
    <row r="1090" spans="2:11">
      <c r="B1090" s="94"/>
      <c r="C1090" s="94"/>
      <c r="D1090" s="94"/>
      <c r="E1090" s="95"/>
      <c r="F1090" s="95"/>
      <c r="G1090" s="95"/>
      <c r="H1090" s="95"/>
      <c r="I1090" s="95"/>
      <c r="J1090" s="95"/>
      <c r="K1090" s="95"/>
    </row>
    <row r="1091" spans="2:11">
      <c r="B1091" s="94"/>
      <c r="C1091" s="94"/>
      <c r="D1091" s="94"/>
      <c r="E1091" s="95"/>
      <c r="F1091" s="95"/>
      <c r="G1091" s="95"/>
      <c r="H1091" s="95"/>
      <c r="I1091" s="95"/>
      <c r="J1091" s="95"/>
      <c r="K1091" s="95"/>
    </row>
    <row r="1092" spans="2:11">
      <c r="B1092" s="94"/>
      <c r="C1092" s="94"/>
      <c r="D1092" s="94"/>
      <c r="E1092" s="95"/>
      <c r="F1092" s="95"/>
      <c r="G1092" s="95"/>
      <c r="H1092" s="95"/>
      <c r="I1092" s="95"/>
      <c r="J1092" s="95"/>
      <c r="K1092" s="95"/>
    </row>
    <row r="1093" spans="2:11">
      <c r="B1093" s="94"/>
      <c r="C1093" s="94"/>
      <c r="D1093" s="94"/>
      <c r="E1093" s="95"/>
      <c r="F1093" s="95"/>
      <c r="G1093" s="95"/>
      <c r="H1093" s="95"/>
      <c r="I1093" s="95"/>
      <c r="J1093" s="95"/>
      <c r="K1093" s="95"/>
    </row>
    <row r="1094" spans="2:11">
      <c r="B1094" s="94"/>
      <c r="C1094" s="94"/>
      <c r="D1094" s="94"/>
      <c r="E1094" s="95"/>
      <c r="F1094" s="95"/>
      <c r="G1094" s="95"/>
      <c r="H1094" s="95"/>
      <c r="I1094" s="95"/>
      <c r="J1094" s="95"/>
      <c r="K1094" s="95"/>
    </row>
    <row r="1095" spans="2:11">
      <c r="B1095" s="94"/>
      <c r="C1095" s="94"/>
      <c r="D1095" s="94"/>
      <c r="E1095" s="95"/>
      <c r="F1095" s="95"/>
      <c r="G1095" s="95"/>
      <c r="H1095" s="95"/>
      <c r="I1095" s="95"/>
      <c r="J1095" s="95"/>
      <c r="K1095" s="95"/>
    </row>
    <row r="1096" spans="2:11">
      <c r="B1096" s="94"/>
      <c r="C1096" s="94"/>
      <c r="D1096" s="94"/>
      <c r="E1096" s="95"/>
      <c r="F1096" s="95"/>
      <c r="G1096" s="95"/>
      <c r="H1096" s="95"/>
      <c r="I1096" s="95"/>
      <c r="J1096" s="95"/>
      <c r="K1096" s="95"/>
    </row>
    <row r="1097" spans="2:11">
      <c r="B1097" s="94"/>
      <c r="C1097" s="94"/>
      <c r="D1097" s="94"/>
      <c r="E1097" s="95"/>
      <c r="F1097" s="95"/>
      <c r="G1097" s="95"/>
      <c r="H1097" s="95"/>
      <c r="I1097" s="95"/>
      <c r="J1097" s="95"/>
      <c r="K1097" s="95"/>
    </row>
    <row r="1098" spans="2:11">
      <c r="B1098" s="94"/>
      <c r="C1098" s="94"/>
      <c r="D1098" s="94"/>
      <c r="E1098" s="95"/>
      <c r="F1098" s="95"/>
      <c r="G1098" s="95"/>
      <c r="H1098" s="95"/>
      <c r="I1098" s="95"/>
      <c r="J1098" s="95"/>
      <c r="K1098" s="95"/>
    </row>
    <row r="1099" spans="2:11">
      <c r="B1099" s="94"/>
      <c r="C1099" s="94"/>
      <c r="D1099" s="94"/>
      <c r="E1099" s="95"/>
      <c r="F1099" s="95"/>
      <c r="G1099" s="95"/>
      <c r="H1099" s="95"/>
      <c r="I1099" s="95"/>
      <c r="J1099" s="95"/>
      <c r="K1099" s="95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Q566"/>
  <sheetViews>
    <sheetView rightToLeft="1" workbookViewId="0">
      <selection activeCell="Q21" sqref="Q21"/>
    </sheetView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57031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42578125" style="1" customWidth="1"/>
    <col min="12" max="12" width="8.140625" style="1" bestFit="1" customWidth="1"/>
    <col min="13" max="13" width="7.42578125" style="1" bestFit="1" customWidth="1"/>
    <col min="14" max="14" width="8.2851562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17">
      <c r="B1" s="46" t="s">
        <v>127</v>
      </c>
      <c r="C1" s="46" t="s" vm="1">
        <v>205</v>
      </c>
    </row>
    <row r="2" spans="2:17">
      <c r="B2" s="46" t="s">
        <v>126</v>
      </c>
      <c r="C2" s="46" t="s">
        <v>206</v>
      </c>
    </row>
    <row r="3" spans="2:17">
      <c r="B3" s="46" t="s">
        <v>128</v>
      </c>
      <c r="C3" s="46" t="s">
        <v>207</v>
      </c>
    </row>
    <row r="4" spans="2:17">
      <c r="B4" s="46" t="s">
        <v>129</v>
      </c>
      <c r="C4" s="46">
        <v>2146</v>
      </c>
    </row>
    <row r="6" spans="2:17" ht="26.25" customHeight="1">
      <c r="B6" s="130" t="s">
        <v>155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2"/>
    </row>
    <row r="7" spans="2:17" ht="26.25" customHeight="1">
      <c r="B7" s="130" t="s">
        <v>84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2"/>
    </row>
    <row r="8" spans="2:17" s="3" customFormat="1" ht="63">
      <c r="B8" s="21" t="s">
        <v>98</v>
      </c>
      <c r="C8" s="29" t="s">
        <v>37</v>
      </c>
      <c r="D8" s="29" t="s">
        <v>42</v>
      </c>
      <c r="E8" s="29" t="s">
        <v>14</v>
      </c>
      <c r="F8" s="29" t="s">
        <v>53</v>
      </c>
      <c r="G8" s="29" t="s">
        <v>86</v>
      </c>
      <c r="H8" s="29" t="s">
        <v>17</v>
      </c>
      <c r="I8" s="29" t="s">
        <v>85</v>
      </c>
      <c r="J8" s="29" t="s">
        <v>16</v>
      </c>
      <c r="K8" s="29" t="s">
        <v>18</v>
      </c>
      <c r="L8" s="29" t="s">
        <v>183</v>
      </c>
      <c r="M8" s="29" t="s">
        <v>182</v>
      </c>
      <c r="N8" s="29" t="s">
        <v>93</v>
      </c>
      <c r="O8" s="29" t="s">
        <v>48</v>
      </c>
      <c r="P8" s="29" t="s">
        <v>130</v>
      </c>
      <c r="Q8" s="30" t="s">
        <v>132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190</v>
      </c>
      <c r="M9" s="15"/>
      <c r="N9" s="15" t="s">
        <v>186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95</v>
      </c>
    </row>
    <row r="11" spans="2:17" s="4" customFormat="1" ht="18" customHeight="1">
      <c r="B11" s="106" t="s">
        <v>1657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107">
        <v>0</v>
      </c>
      <c r="O11" s="88"/>
      <c r="P11" s="108">
        <v>0</v>
      </c>
      <c r="Q11" s="108">
        <v>0</v>
      </c>
    </row>
    <row r="12" spans="2:17" ht="18" customHeight="1">
      <c r="B12" s="109" t="s">
        <v>198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</row>
    <row r="13" spans="2:17">
      <c r="B13" s="109" t="s">
        <v>94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</row>
    <row r="14" spans="2:17">
      <c r="B14" s="109" t="s">
        <v>181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2:17">
      <c r="B15" s="109" t="s">
        <v>189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2:17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</row>
    <row r="17" spans="2:17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</row>
    <row r="19" spans="2:17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</row>
    <row r="20" spans="2:17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</row>
    <row r="21" spans="2:17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</row>
    <row r="22" spans="2:17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</row>
    <row r="23" spans="2:17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</row>
    <row r="25" spans="2:17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</row>
    <row r="26" spans="2:17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</row>
    <row r="27" spans="2:17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</row>
    <row r="28" spans="2:17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</row>
    <row r="29" spans="2:17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</row>
    <row r="30" spans="2:17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</row>
    <row r="31" spans="2:17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</row>
    <row r="32" spans="2:17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</row>
    <row r="33" spans="2:17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</row>
    <row r="34" spans="2:17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</row>
    <row r="35" spans="2:17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</row>
    <row r="36" spans="2:17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</row>
    <row r="37" spans="2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  <row r="38" spans="2:17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</row>
    <row r="39" spans="2:17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</row>
    <row r="40" spans="2:17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</row>
    <row r="41" spans="2:17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</row>
    <row r="42" spans="2:17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</row>
    <row r="43" spans="2:17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</row>
    <row r="44" spans="2:17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</row>
    <row r="45" spans="2:17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</row>
    <row r="46" spans="2:17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</row>
    <row r="47" spans="2:17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</row>
    <row r="48" spans="2:17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</row>
    <row r="49" spans="2:17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</row>
    <row r="50" spans="2:17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</row>
    <row r="51" spans="2:17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</row>
    <row r="52" spans="2:17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</row>
    <row r="53" spans="2:17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</row>
    <row r="54" spans="2:17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</row>
    <row r="55" spans="2:17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</row>
    <row r="56" spans="2:17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</row>
    <row r="57" spans="2:17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</row>
    <row r="58" spans="2:17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</row>
    <row r="59" spans="2:17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</row>
    <row r="60" spans="2:17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</row>
    <row r="61" spans="2:17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</row>
    <row r="62" spans="2:17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</row>
    <row r="63" spans="2:17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</row>
    <row r="64" spans="2:17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</row>
    <row r="65" spans="2:17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</row>
    <row r="66" spans="2:17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</row>
    <row r="67" spans="2:17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</row>
    <row r="68" spans="2:17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</row>
    <row r="69" spans="2:17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</row>
    <row r="70" spans="2:17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</row>
    <row r="71" spans="2:17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</row>
    <row r="72" spans="2:17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</row>
    <row r="73" spans="2:17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</row>
    <row r="74" spans="2:17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</row>
    <row r="75" spans="2:17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</row>
    <row r="76" spans="2:17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</row>
    <row r="77" spans="2:17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</row>
    <row r="78" spans="2:17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</row>
    <row r="79" spans="2:17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</row>
    <row r="80" spans="2:17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</row>
    <row r="81" spans="2:17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</row>
    <row r="82" spans="2:17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</row>
    <row r="83" spans="2:17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</row>
    <row r="84" spans="2:17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</row>
    <row r="85" spans="2:17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</row>
    <row r="86" spans="2:17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</row>
    <row r="87" spans="2:17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</row>
    <row r="88" spans="2:17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</row>
    <row r="89" spans="2:17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</row>
    <row r="90" spans="2:17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</row>
    <row r="91" spans="2:17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</row>
    <row r="92" spans="2:17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</row>
    <row r="93" spans="2:17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</row>
    <row r="94" spans="2:17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</row>
    <row r="95" spans="2:17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</row>
    <row r="96" spans="2:17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</row>
    <row r="97" spans="2:17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</row>
    <row r="98" spans="2:17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</row>
    <row r="99" spans="2:17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</row>
    <row r="100" spans="2:17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</row>
    <row r="101" spans="2:17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</row>
    <row r="102" spans="2:17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</row>
    <row r="103" spans="2:17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</row>
    <row r="104" spans="2:17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</row>
    <row r="105" spans="2:17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</row>
    <row r="106" spans="2:17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</row>
    <row r="107" spans="2:17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</row>
    <row r="108" spans="2:17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</row>
    <row r="109" spans="2:17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</row>
    <row r="110" spans="2:17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</row>
    <row r="111" spans="2:17">
      <c r="B111" s="94"/>
      <c r="C111" s="94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</row>
    <row r="112" spans="2:17">
      <c r="B112" s="94"/>
      <c r="C112" s="94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</row>
    <row r="113" spans="2:17">
      <c r="B113" s="94"/>
      <c r="C113" s="94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</row>
    <row r="114" spans="2:17">
      <c r="B114" s="94"/>
      <c r="C114" s="94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</row>
    <row r="115" spans="2:17">
      <c r="B115" s="94"/>
      <c r="C115" s="94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</row>
    <row r="116" spans="2:17">
      <c r="B116" s="94"/>
      <c r="C116" s="94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</row>
    <row r="117" spans="2:17">
      <c r="B117" s="94"/>
      <c r="C117" s="94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</row>
    <row r="118" spans="2:17">
      <c r="B118" s="94"/>
      <c r="C118" s="94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</row>
    <row r="119" spans="2:17">
      <c r="B119" s="94"/>
      <c r="C119" s="94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</row>
    <row r="120" spans="2:17">
      <c r="B120" s="94"/>
      <c r="C120" s="94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</row>
    <row r="121" spans="2:17">
      <c r="B121" s="94"/>
      <c r="C121" s="94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</row>
    <row r="122" spans="2:17">
      <c r="B122" s="94"/>
      <c r="C122" s="94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</row>
    <row r="123" spans="2:17">
      <c r="B123" s="94"/>
      <c r="C123" s="94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</row>
    <row r="124" spans="2:17">
      <c r="B124" s="94"/>
      <c r="C124" s="94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</row>
    <row r="125" spans="2:17">
      <c r="B125" s="94"/>
      <c r="C125" s="94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</row>
    <row r="126" spans="2:17">
      <c r="B126" s="94"/>
      <c r="C126" s="94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</row>
    <row r="127" spans="2:17">
      <c r="B127" s="94"/>
      <c r="C127" s="94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</row>
    <row r="128" spans="2:17">
      <c r="B128" s="94"/>
      <c r="C128" s="94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</row>
    <row r="129" spans="2:17">
      <c r="B129" s="94"/>
      <c r="C129" s="94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</row>
    <row r="130" spans="2:17">
      <c r="B130" s="94"/>
      <c r="C130" s="94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</row>
    <row r="131" spans="2:17">
      <c r="B131" s="94"/>
      <c r="C131" s="94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</row>
    <row r="132" spans="2:17">
      <c r="B132" s="94"/>
      <c r="C132" s="94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</row>
    <row r="133" spans="2:17">
      <c r="B133" s="94"/>
      <c r="C133" s="94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</row>
    <row r="134" spans="2:17">
      <c r="B134" s="94"/>
      <c r="C134" s="94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</row>
    <row r="135" spans="2:17">
      <c r="B135" s="94"/>
      <c r="C135" s="94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</row>
    <row r="136" spans="2:17">
      <c r="B136" s="94"/>
      <c r="C136" s="94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</row>
    <row r="137" spans="2:17">
      <c r="B137" s="94"/>
      <c r="C137" s="94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</row>
    <row r="138" spans="2:17">
      <c r="B138" s="94"/>
      <c r="C138" s="94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</row>
    <row r="139" spans="2:17">
      <c r="B139" s="94"/>
      <c r="C139" s="94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</row>
    <row r="140" spans="2:17">
      <c r="B140" s="94"/>
      <c r="C140" s="94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</row>
    <row r="141" spans="2:17">
      <c r="B141" s="94"/>
      <c r="C141" s="94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</row>
    <row r="142" spans="2:17">
      <c r="B142" s="94"/>
      <c r="C142" s="94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</row>
    <row r="143" spans="2:17">
      <c r="B143" s="94"/>
      <c r="C143" s="94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</row>
    <row r="144" spans="2:17">
      <c r="B144" s="94"/>
      <c r="C144" s="94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</row>
    <row r="145" spans="2:17">
      <c r="B145" s="94"/>
      <c r="C145" s="94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</row>
    <row r="146" spans="2:17">
      <c r="B146" s="94"/>
      <c r="C146" s="94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</row>
    <row r="147" spans="2:17">
      <c r="B147" s="94"/>
      <c r="C147" s="94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</row>
    <row r="148" spans="2:17">
      <c r="B148" s="94"/>
      <c r="C148" s="94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</row>
    <row r="149" spans="2:17">
      <c r="B149" s="94"/>
      <c r="C149" s="94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</row>
    <row r="150" spans="2:17">
      <c r="B150" s="94"/>
      <c r="C150" s="94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</row>
    <row r="151" spans="2:17">
      <c r="B151" s="94"/>
      <c r="C151" s="94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</row>
    <row r="152" spans="2:17">
      <c r="B152" s="94"/>
      <c r="C152" s="94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</row>
    <row r="153" spans="2:17">
      <c r="B153" s="94"/>
      <c r="C153" s="94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</row>
    <row r="154" spans="2:17">
      <c r="B154" s="94"/>
      <c r="C154" s="94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</row>
    <row r="155" spans="2:17">
      <c r="B155" s="94"/>
      <c r="C155" s="94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</row>
    <row r="156" spans="2:17">
      <c r="B156" s="94"/>
      <c r="C156" s="94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</row>
    <row r="157" spans="2:17">
      <c r="B157" s="94"/>
      <c r="C157" s="94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</row>
    <row r="158" spans="2:17">
      <c r="B158" s="94"/>
      <c r="C158" s="94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</row>
    <row r="159" spans="2:17">
      <c r="B159" s="94"/>
      <c r="C159" s="94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</row>
    <row r="160" spans="2:17">
      <c r="B160" s="94"/>
      <c r="C160" s="94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</row>
    <row r="161" spans="2:17">
      <c r="B161" s="94"/>
      <c r="C161" s="94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</row>
    <row r="162" spans="2:17">
      <c r="B162" s="94"/>
      <c r="C162" s="94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</row>
    <row r="163" spans="2:17">
      <c r="B163" s="94"/>
      <c r="C163" s="94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</row>
    <row r="164" spans="2:17">
      <c r="B164" s="94"/>
      <c r="C164" s="94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</row>
    <row r="165" spans="2:17">
      <c r="B165" s="94"/>
      <c r="C165" s="94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</row>
    <row r="166" spans="2:17">
      <c r="B166" s="94"/>
      <c r="C166" s="94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</row>
    <row r="167" spans="2:17">
      <c r="B167" s="94"/>
      <c r="C167" s="94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</row>
    <row r="168" spans="2:17">
      <c r="B168" s="94"/>
      <c r="C168" s="94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</row>
    <row r="169" spans="2:17">
      <c r="B169" s="94"/>
      <c r="C169" s="94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</row>
    <row r="170" spans="2:17">
      <c r="B170" s="94"/>
      <c r="C170" s="94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</row>
    <row r="171" spans="2:17">
      <c r="B171" s="94"/>
      <c r="C171" s="94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</row>
    <row r="172" spans="2:17">
      <c r="B172" s="94"/>
      <c r="C172" s="94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</row>
    <row r="173" spans="2:17">
      <c r="B173" s="94"/>
      <c r="C173" s="94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</row>
    <row r="174" spans="2:17">
      <c r="B174" s="94"/>
      <c r="C174" s="94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</row>
    <row r="175" spans="2:17">
      <c r="B175" s="94"/>
      <c r="C175" s="94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</row>
    <row r="176" spans="2:17">
      <c r="B176" s="94"/>
      <c r="C176" s="94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</row>
    <row r="177" spans="2:17">
      <c r="B177" s="94"/>
      <c r="C177" s="94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</row>
    <row r="178" spans="2:17">
      <c r="B178" s="94"/>
      <c r="C178" s="94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</row>
    <row r="179" spans="2:17">
      <c r="B179" s="94"/>
      <c r="C179" s="94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</row>
    <row r="180" spans="2:17">
      <c r="B180" s="94"/>
      <c r="C180" s="94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</row>
    <row r="181" spans="2:17">
      <c r="B181" s="94"/>
      <c r="C181" s="94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</row>
    <row r="182" spans="2:17">
      <c r="B182" s="94"/>
      <c r="C182" s="94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</row>
    <row r="183" spans="2:17">
      <c r="B183" s="94"/>
      <c r="C183" s="94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</row>
    <row r="184" spans="2:17">
      <c r="B184" s="94"/>
      <c r="C184" s="94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</row>
    <row r="185" spans="2:17">
      <c r="B185" s="94"/>
      <c r="C185" s="94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</row>
    <row r="186" spans="2:17">
      <c r="B186" s="94"/>
      <c r="C186" s="94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</row>
    <row r="187" spans="2:17">
      <c r="B187" s="94"/>
      <c r="C187" s="94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</row>
    <row r="188" spans="2:17">
      <c r="B188" s="94"/>
      <c r="C188" s="94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</row>
    <row r="189" spans="2:17">
      <c r="B189" s="94"/>
      <c r="C189" s="94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</row>
    <row r="190" spans="2:17">
      <c r="B190" s="94"/>
      <c r="C190" s="94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</row>
    <row r="191" spans="2:17">
      <c r="B191" s="94"/>
      <c r="C191" s="94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</row>
    <row r="192" spans="2:17">
      <c r="B192" s="94"/>
      <c r="C192" s="94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</row>
    <row r="193" spans="2:17">
      <c r="B193" s="94"/>
      <c r="C193" s="94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</row>
    <row r="194" spans="2:17">
      <c r="B194" s="94"/>
      <c r="C194" s="94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</row>
    <row r="195" spans="2:17">
      <c r="B195" s="94"/>
      <c r="C195" s="94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</row>
    <row r="196" spans="2:17">
      <c r="B196" s="94"/>
      <c r="C196" s="94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</row>
    <row r="197" spans="2:17">
      <c r="B197" s="94"/>
      <c r="C197" s="94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</row>
    <row r="198" spans="2:17">
      <c r="B198" s="94"/>
      <c r="C198" s="94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</row>
    <row r="199" spans="2:17">
      <c r="B199" s="94"/>
      <c r="C199" s="94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</row>
    <row r="200" spans="2:17">
      <c r="B200" s="94"/>
      <c r="C200" s="94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</row>
    <row r="201" spans="2:17">
      <c r="B201" s="94"/>
      <c r="C201" s="94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</row>
    <row r="202" spans="2:17">
      <c r="B202" s="94"/>
      <c r="C202" s="94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</row>
    <row r="203" spans="2:17">
      <c r="B203" s="94"/>
      <c r="C203" s="94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</row>
    <row r="204" spans="2:17">
      <c r="B204" s="94"/>
      <c r="C204" s="94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</row>
    <row r="205" spans="2:17">
      <c r="B205" s="94"/>
      <c r="C205" s="94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</row>
    <row r="206" spans="2:17">
      <c r="B206" s="94"/>
      <c r="C206" s="94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</row>
    <row r="207" spans="2:17">
      <c r="B207" s="94"/>
      <c r="C207" s="94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</row>
    <row r="208" spans="2:17">
      <c r="B208" s="94"/>
      <c r="C208" s="94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</row>
    <row r="209" spans="2:17">
      <c r="B209" s="94"/>
      <c r="C209" s="94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</row>
    <row r="210" spans="2:17">
      <c r="B210" s="94"/>
      <c r="C210" s="94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</row>
    <row r="211" spans="2:17">
      <c r="B211" s="94"/>
      <c r="C211" s="94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</row>
    <row r="212" spans="2:17">
      <c r="B212" s="94"/>
      <c r="C212" s="94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</row>
    <row r="213" spans="2:17">
      <c r="B213" s="94"/>
      <c r="C213" s="94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</row>
    <row r="214" spans="2:17">
      <c r="B214" s="94"/>
      <c r="C214" s="94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</row>
    <row r="215" spans="2:17">
      <c r="B215" s="94"/>
      <c r="C215" s="94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</row>
    <row r="216" spans="2:17">
      <c r="B216" s="94"/>
      <c r="C216" s="94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</row>
    <row r="217" spans="2:17">
      <c r="B217" s="94"/>
      <c r="C217" s="94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</row>
    <row r="218" spans="2:17">
      <c r="B218" s="94"/>
      <c r="C218" s="94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</row>
    <row r="219" spans="2:17">
      <c r="B219" s="94"/>
      <c r="C219" s="94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</row>
    <row r="220" spans="2:17">
      <c r="B220" s="94"/>
      <c r="C220" s="94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</row>
    <row r="221" spans="2:17">
      <c r="B221" s="94"/>
      <c r="C221" s="94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</row>
    <row r="222" spans="2:17">
      <c r="B222" s="94"/>
      <c r="C222" s="94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</row>
    <row r="223" spans="2:17">
      <c r="B223" s="94"/>
      <c r="C223" s="94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</row>
    <row r="224" spans="2:17">
      <c r="B224" s="94"/>
      <c r="C224" s="94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</row>
    <row r="225" spans="2:17">
      <c r="B225" s="94"/>
      <c r="C225" s="94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</row>
    <row r="226" spans="2:17">
      <c r="B226" s="94"/>
      <c r="C226" s="94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</row>
    <row r="227" spans="2:17">
      <c r="B227" s="94"/>
      <c r="C227" s="94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</row>
    <row r="228" spans="2:17">
      <c r="B228" s="94"/>
      <c r="C228" s="94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</row>
    <row r="229" spans="2:17">
      <c r="B229" s="94"/>
      <c r="C229" s="94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</row>
    <row r="230" spans="2:17">
      <c r="B230" s="94"/>
      <c r="C230" s="94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</row>
    <row r="231" spans="2:17">
      <c r="B231" s="94"/>
      <c r="C231" s="94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</row>
    <row r="232" spans="2:17">
      <c r="B232" s="94"/>
      <c r="C232" s="94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</row>
    <row r="233" spans="2:17">
      <c r="B233" s="94"/>
      <c r="C233" s="94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</row>
    <row r="234" spans="2:17">
      <c r="B234" s="94"/>
      <c r="C234" s="94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</row>
    <row r="235" spans="2:17">
      <c r="B235" s="94"/>
      <c r="C235" s="94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</row>
    <row r="236" spans="2:17">
      <c r="B236" s="94"/>
      <c r="C236" s="94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</row>
    <row r="237" spans="2:17">
      <c r="B237" s="94"/>
      <c r="C237" s="94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</row>
    <row r="238" spans="2:17">
      <c r="B238" s="94"/>
      <c r="C238" s="94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</row>
    <row r="239" spans="2:17">
      <c r="B239" s="94"/>
      <c r="C239" s="94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</row>
    <row r="240" spans="2:17">
      <c r="B240" s="94"/>
      <c r="C240" s="94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</row>
    <row r="241" spans="2:17">
      <c r="B241" s="94"/>
      <c r="C241" s="94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</row>
    <row r="242" spans="2:17">
      <c r="B242" s="94"/>
      <c r="C242" s="94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</row>
    <row r="243" spans="2:17">
      <c r="B243" s="94"/>
      <c r="C243" s="94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</row>
    <row r="244" spans="2:17">
      <c r="B244" s="94"/>
      <c r="C244" s="94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</row>
    <row r="245" spans="2:17">
      <c r="B245" s="94"/>
      <c r="C245" s="94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</row>
    <row r="246" spans="2:17">
      <c r="B246" s="94"/>
      <c r="C246" s="94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</row>
    <row r="247" spans="2:17">
      <c r="B247" s="94"/>
      <c r="C247" s="94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</row>
    <row r="248" spans="2:17">
      <c r="B248" s="94"/>
      <c r="C248" s="94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</row>
    <row r="249" spans="2:17">
      <c r="B249" s="94"/>
      <c r="C249" s="94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</row>
    <row r="250" spans="2:17">
      <c r="B250" s="94"/>
      <c r="C250" s="94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</row>
    <row r="251" spans="2:17">
      <c r="B251" s="94"/>
      <c r="C251" s="94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</row>
    <row r="252" spans="2:17">
      <c r="B252" s="94"/>
      <c r="C252" s="94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</row>
    <row r="253" spans="2:17">
      <c r="B253" s="94"/>
      <c r="C253" s="94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</row>
    <row r="254" spans="2:17">
      <c r="B254" s="94"/>
      <c r="C254" s="94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</row>
    <row r="255" spans="2:17">
      <c r="B255" s="94"/>
      <c r="C255" s="94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</row>
    <row r="256" spans="2:17">
      <c r="B256" s="94"/>
      <c r="C256" s="94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</row>
    <row r="257" spans="2:17">
      <c r="B257" s="94"/>
      <c r="C257" s="94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</row>
    <row r="258" spans="2:17">
      <c r="B258" s="94"/>
      <c r="C258" s="94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</row>
    <row r="259" spans="2:17">
      <c r="B259" s="94"/>
      <c r="C259" s="94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</row>
    <row r="260" spans="2:17">
      <c r="B260" s="94"/>
      <c r="C260" s="94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</row>
    <row r="261" spans="2:17">
      <c r="B261" s="94"/>
      <c r="C261" s="94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</row>
    <row r="262" spans="2:17">
      <c r="B262" s="94"/>
      <c r="C262" s="94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</row>
    <row r="263" spans="2:17">
      <c r="B263" s="94"/>
      <c r="C263" s="94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</row>
    <row r="264" spans="2:17">
      <c r="B264" s="94"/>
      <c r="C264" s="94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</row>
    <row r="265" spans="2:17">
      <c r="B265" s="94"/>
      <c r="C265" s="94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</row>
    <row r="266" spans="2:17">
      <c r="B266" s="94"/>
      <c r="C266" s="94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</row>
    <row r="267" spans="2:17">
      <c r="B267" s="94"/>
      <c r="C267" s="94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</row>
    <row r="268" spans="2:17">
      <c r="B268" s="94"/>
      <c r="C268" s="94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</row>
    <row r="269" spans="2:17">
      <c r="B269" s="94"/>
      <c r="C269" s="94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</row>
    <row r="270" spans="2:17">
      <c r="B270" s="94"/>
      <c r="C270" s="94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</row>
    <row r="271" spans="2:17">
      <c r="B271" s="94"/>
      <c r="C271" s="94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</row>
    <row r="272" spans="2:17">
      <c r="B272" s="94"/>
      <c r="C272" s="94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</row>
    <row r="273" spans="2:17">
      <c r="B273" s="94"/>
      <c r="C273" s="94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</row>
    <row r="274" spans="2:17">
      <c r="B274" s="94"/>
      <c r="C274" s="94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</row>
    <row r="275" spans="2:17">
      <c r="B275" s="94"/>
      <c r="C275" s="94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</row>
    <row r="276" spans="2:17">
      <c r="B276" s="94"/>
      <c r="C276" s="94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</row>
    <row r="277" spans="2:17">
      <c r="B277" s="94"/>
      <c r="C277" s="94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</row>
    <row r="278" spans="2:17">
      <c r="B278" s="94"/>
      <c r="C278" s="94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</row>
    <row r="279" spans="2:17">
      <c r="B279" s="94"/>
      <c r="C279" s="94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</row>
    <row r="280" spans="2:17">
      <c r="B280" s="94"/>
      <c r="C280" s="94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</row>
    <row r="281" spans="2:17">
      <c r="B281" s="94"/>
      <c r="C281" s="94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</row>
    <row r="282" spans="2:17">
      <c r="B282" s="94"/>
      <c r="C282" s="94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</row>
    <row r="283" spans="2:17">
      <c r="B283" s="94"/>
      <c r="C283" s="94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</row>
    <row r="284" spans="2:17">
      <c r="B284" s="94"/>
      <c r="C284" s="94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</row>
    <row r="285" spans="2:17">
      <c r="B285" s="94"/>
      <c r="C285" s="94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</row>
    <row r="286" spans="2:17">
      <c r="B286" s="94"/>
      <c r="C286" s="94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</row>
    <row r="287" spans="2:17">
      <c r="B287" s="94"/>
      <c r="C287" s="94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</row>
    <row r="288" spans="2:17">
      <c r="B288" s="94"/>
      <c r="C288" s="94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</row>
    <row r="289" spans="2:17">
      <c r="B289" s="94"/>
      <c r="C289" s="94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</row>
    <row r="290" spans="2:17">
      <c r="B290" s="94"/>
      <c r="C290" s="94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</row>
    <row r="291" spans="2:17">
      <c r="B291" s="94"/>
      <c r="C291" s="94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</row>
    <row r="292" spans="2:17">
      <c r="B292" s="94"/>
      <c r="C292" s="94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</row>
    <row r="293" spans="2:17">
      <c r="B293" s="94"/>
      <c r="C293" s="94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</row>
    <row r="294" spans="2:17">
      <c r="B294" s="94"/>
      <c r="C294" s="94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</row>
    <row r="295" spans="2:17">
      <c r="B295" s="94"/>
      <c r="C295" s="94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</row>
    <row r="296" spans="2:17">
      <c r="B296" s="94"/>
      <c r="C296" s="94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</row>
    <row r="297" spans="2:17">
      <c r="B297" s="94"/>
      <c r="C297" s="94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</row>
    <row r="298" spans="2:17">
      <c r="B298" s="94"/>
      <c r="C298" s="94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</row>
    <row r="299" spans="2:17">
      <c r="B299" s="94"/>
      <c r="C299" s="94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</row>
    <row r="300" spans="2:17">
      <c r="B300" s="94"/>
      <c r="C300" s="94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</row>
    <row r="301" spans="2:17">
      <c r="B301" s="94"/>
      <c r="C301" s="94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</row>
    <row r="302" spans="2:17">
      <c r="B302" s="94"/>
      <c r="C302" s="94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</row>
    <row r="303" spans="2:17">
      <c r="B303" s="94"/>
      <c r="C303" s="94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</row>
    <row r="304" spans="2:17">
      <c r="B304" s="94"/>
      <c r="C304" s="94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</row>
    <row r="305" spans="2:17">
      <c r="B305" s="94"/>
      <c r="C305" s="94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</row>
    <row r="306" spans="2:17">
      <c r="B306" s="94"/>
      <c r="C306" s="94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</row>
    <row r="307" spans="2:17">
      <c r="B307" s="94"/>
      <c r="C307" s="94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</row>
    <row r="308" spans="2:17">
      <c r="B308" s="94"/>
      <c r="C308" s="94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</row>
    <row r="309" spans="2:17">
      <c r="B309" s="94"/>
      <c r="C309" s="94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</row>
    <row r="310" spans="2:17">
      <c r="B310" s="94"/>
      <c r="C310" s="94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</row>
    <row r="311" spans="2:17">
      <c r="B311" s="94"/>
      <c r="C311" s="94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</row>
    <row r="312" spans="2:17">
      <c r="B312" s="94"/>
      <c r="C312" s="94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</row>
    <row r="313" spans="2:17">
      <c r="B313" s="94"/>
      <c r="C313" s="94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</row>
    <row r="314" spans="2:17">
      <c r="B314" s="94"/>
      <c r="C314" s="94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</row>
    <row r="315" spans="2:17">
      <c r="B315" s="94"/>
      <c r="C315" s="94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</row>
    <row r="316" spans="2:17">
      <c r="B316" s="94"/>
      <c r="C316" s="94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</row>
    <row r="317" spans="2:17">
      <c r="B317" s="94"/>
      <c r="C317" s="94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</row>
    <row r="318" spans="2:17">
      <c r="B318" s="94"/>
      <c r="C318" s="94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</row>
    <row r="319" spans="2:17">
      <c r="B319" s="94"/>
      <c r="C319" s="94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</row>
    <row r="320" spans="2:17">
      <c r="B320" s="94"/>
      <c r="C320" s="94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</row>
    <row r="321" spans="2:17">
      <c r="B321" s="94"/>
      <c r="C321" s="94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</row>
    <row r="322" spans="2:17">
      <c r="B322" s="94"/>
      <c r="C322" s="94"/>
      <c r="D322" s="95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  <c r="P322" s="95"/>
      <c r="Q322" s="95"/>
    </row>
    <row r="323" spans="2:17">
      <c r="B323" s="94"/>
      <c r="C323" s="94"/>
      <c r="D323" s="95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  <c r="P323" s="95"/>
      <c r="Q323" s="95"/>
    </row>
    <row r="324" spans="2:17">
      <c r="B324" s="94"/>
      <c r="C324" s="94"/>
      <c r="D324" s="95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  <c r="P324" s="95"/>
      <c r="Q324" s="95"/>
    </row>
    <row r="325" spans="2:17">
      <c r="B325" s="94"/>
      <c r="C325" s="94"/>
      <c r="D325" s="95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  <c r="P325" s="95"/>
      <c r="Q325" s="95"/>
    </row>
    <row r="326" spans="2:17">
      <c r="B326" s="94"/>
      <c r="C326" s="94"/>
      <c r="D326" s="95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  <c r="P326" s="95"/>
      <c r="Q326" s="95"/>
    </row>
    <row r="327" spans="2:17">
      <c r="B327" s="94"/>
      <c r="C327" s="94"/>
      <c r="D327" s="95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  <c r="P327" s="95"/>
      <c r="Q327" s="95"/>
    </row>
    <row r="328" spans="2:17">
      <c r="B328" s="94"/>
      <c r="C328" s="94"/>
      <c r="D328" s="95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  <c r="P328" s="95"/>
      <c r="Q328" s="95"/>
    </row>
    <row r="329" spans="2:17">
      <c r="B329" s="94"/>
      <c r="C329" s="94"/>
      <c r="D329" s="95"/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5"/>
      <c r="P329" s="95"/>
      <c r="Q329" s="95"/>
    </row>
    <row r="330" spans="2:17">
      <c r="B330" s="94"/>
      <c r="C330" s="94"/>
      <c r="D330" s="95"/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95"/>
      <c r="P330" s="95"/>
      <c r="Q330" s="95"/>
    </row>
    <row r="331" spans="2:17">
      <c r="B331" s="94"/>
      <c r="C331" s="94"/>
      <c r="D331" s="95"/>
      <c r="E331" s="95"/>
      <c r="F331" s="95"/>
      <c r="G331" s="95"/>
      <c r="H331" s="95"/>
      <c r="I331" s="95"/>
      <c r="J331" s="95"/>
      <c r="K331" s="95"/>
      <c r="L331" s="95"/>
      <c r="M331" s="95"/>
      <c r="N331" s="95"/>
      <c r="O331" s="95"/>
      <c r="P331" s="95"/>
      <c r="Q331" s="95"/>
    </row>
    <row r="332" spans="2:17">
      <c r="B332" s="94"/>
      <c r="C332" s="94"/>
      <c r="D332" s="95"/>
      <c r="E332" s="95"/>
      <c r="F332" s="95"/>
      <c r="G332" s="95"/>
      <c r="H332" s="95"/>
      <c r="I332" s="95"/>
      <c r="J332" s="95"/>
      <c r="K332" s="95"/>
      <c r="L332" s="95"/>
      <c r="M332" s="95"/>
      <c r="N332" s="95"/>
      <c r="O332" s="95"/>
      <c r="P332" s="95"/>
      <c r="Q332" s="95"/>
    </row>
    <row r="333" spans="2:17">
      <c r="B333" s="94"/>
      <c r="C333" s="94"/>
      <c r="D333" s="95"/>
      <c r="E333" s="95"/>
      <c r="F333" s="95"/>
      <c r="G333" s="95"/>
      <c r="H333" s="95"/>
      <c r="I333" s="95"/>
      <c r="J333" s="95"/>
      <c r="K333" s="95"/>
      <c r="L333" s="95"/>
      <c r="M333" s="95"/>
      <c r="N333" s="95"/>
      <c r="O333" s="95"/>
      <c r="P333" s="95"/>
      <c r="Q333" s="95"/>
    </row>
    <row r="334" spans="2:17">
      <c r="B334" s="94"/>
      <c r="C334" s="94"/>
      <c r="D334" s="95"/>
      <c r="E334" s="95"/>
      <c r="F334" s="95"/>
      <c r="G334" s="95"/>
      <c r="H334" s="95"/>
      <c r="I334" s="95"/>
      <c r="J334" s="95"/>
      <c r="K334" s="95"/>
      <c r="L334" s="95"/>
      <c r="M334" s="95"/>
      <c r="N334" s="95"/>
      <c r="O334" s="95"/>
      <c r="P334" s="95"/>
      <c r="Q334" s="95"/>
    </row>
    <row r="335" spans="2:17">
      <c r="B335" s="94"/>
      <c r="C335" s="94"/>
      <c r="D335" s="95"/>
      <c r="E335" s="95"/>
      <c r="F335" s="95"/>
      <c r="G335" s="95"/>
      <c r="H335" s="95"/>
      <c r="I335" s="95"/>
      <c r="J335" s="95"/>
      <c r="K335" s="95"/>
      <c r="L335" s="95"/>
      <c r="M335" s="95"/>
      <c r="N335" s="95"/>
      <c r="O335" s="95"/>
      <c r="P335" s="95"/>
      <c r="Q335" s="95"/>
    </row>
    <row r="336" spans="2:17">
      <c r="B336" s="94"/>
      <c r="C336" s="94"/>
      <c r="D336" s="95"/>
      <c r="E336" s="95"/>
      <c r="F336" s="95"/>
      <c r="G336" s="95"/>
      <c r="H336" s="95"/>
      <c r="I336" s="95"/>
      <c r="J336" s="95"/>
      <c r="K336" s="95"/>
      <c r="L336" s="95"/>
      <c r="M336" s="95"/>
      <c r="N336" s="95"/>
      <c r="O336" s="95"/>
      <c r="P336" s="95"/>
      <c r="Q336" s="95"/>
    </row>
    <row r="337" spans="2:17">
      <c r="B337" s="94"/>
      <c r="C337" s="94"/>
      <c r="D337" s="95"/>
      <c r="E337" s="95"/>
      <c r="F337" s="95"/>
      <c r="G337" s="95"/>
      <c r="H337" s="95"/>
      <c r="I337" s="95"/>
      <c r="J337" s="95"/>
      <c r="K337" s="95"/>
      <c r="L337" s="95"/>
      <c r="M337" s="95"/>
      <c r="N337" s="95"/>
      <c r="O337" s="95"/>
      <c r="P337" s="95"/>
      <c r="Q337" s="95"/>
    </row>
    <row r="338" spans="2:17">
      <c r="B338" s="94"/>
      <c r="C338" s="94"/>
      <c r="D338" s="95"/>
      <c r="E338" s="95"/>
      <c r="F338" s="95"/>
      <c r="G338" s="95"/>
      <c r="H338" s="95"/>
      <c r="I338" s="95"/>
      <c r="J338" s="95"/>
      <c r="K338" s="95"/>
      <c r="L338" s="95"/>
      <c r="M338" s="95"/>
      <c r="N338" s="95"/>
      <c r="O338" s="95"/>
      <c r="P338" s="95"/>
      <c r="Q338" s="95"/>
    </row>
    <row r="339" spans="2:17">
      <c r="B339" s="94"/>
      <c r="C339" s="94"/>
      <c r="D339" s="95"/>
      <c r="E339" s="95"/>
      <c r="F339" s="95"/>
      <c r="G339" s="95"/>
      <c r="H339" s="95"/>
      <c r="I339" s="95"/>
      <c r="J339" s="95"/>
      <c r="K339" s="95"/>
      <c r="L339" s="95"/>
      <c r="M339" s="95"/>
      <c r="N339" s="95"/>
      <c r="O339" s="95"/>
      <c r="P339" s="95"/>
      <c r="Q339" s="95"/>
    </row>
    <row r="340" spans="2:17">
      <c r="B340" s="94"/>
      <c r="C340" s="94"/>
      <c r="D340" s="95"/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/>
      <c r="P340" s="95"/>
      <c r="Q340" s="95"/>
    </row>
    <row r="341" spans="2:17">
      <c r="B341" s="94"/>
      <c r="C341" s="94"/>
      <c r="D341" s="95"/>
      <c r="E341" s="95"/>
      <c r="F341" s="95"/>
      <c r="G341" s="95"/>
      <c r="H341" s="95"/>
      <c r="I341" s="95"/>
      <c r="J341" s="95"/>
      <c r="K341" s="95"/>
      <c r="L341" s="95"/>
      <c r="M341" s="95"/>
      <c r="N341" s="95"/>
      <c r="O341" s="95"/>
      <c r="P341" s="95"/>
      <c r="Q341" s="95"/>
    </row>
    <row r="342" spans="2:17">
      <c r="B342" s="94"/>
      <c r="C342" s="94"/>
      <c r="D342" s="95"/>
      <c r="E342" s="95"/>
      <c r="F342" s="95"/>
      <c r="G342" s="95"/>
      <c r="H342" s="95"/>
      <c r="I342" s="95"/>
      <c r="J342" s="95"/>
      <c r="K342" s="95"/>
      <c r="L342" s="95"/>
      <c r="M342" s="95"/>
      <c r="N342" s="95"/>
      <c r="O342" s="95"/>
      <c r="P342" s="95"/>
      <c r="Q342" s="95"/>
    </row>
    <row r="343" spans="2:17">
      <c r="B343" s="94"/>
      <c r="C343" s="94"/>
      <c r="D343" s="95"/>
      <c r="E343" s="95"/>
      <c r="F343" s="95"/>
      <c r="G343" s="95"/>
      <c r="H343" s="95"/>
      <c r="I343" s="95"/>
      <c r="J343" s="95"/>
      <c r="K343" s="95"/>
      <c r="L343" s="95"/>
      <c r="M343" s="95"/>
      <c r="N343" s="95"/>
      <c r="O343" s="95"/>
      <c r="P343" s="95"/>
      <c r="Q343" s="95"/>
    </row>
    <row r="344" spans="2:17">
      <c r="B344" s="94"/>
      <c r="C344" s="94"/>
      <c r="D344" s="95"/>
      <c r="E344" s="95"/>
      <c r="F344" s="95"/>
      <c r="G344" s="95"/>
      <c r="H344" s="95"/>
      <c r="I344" s="95"/>
      <c r="J344" s="95"/>
      <c r="K344" s="95"/>
      <c r="L344" s="95"/>
      <c r="M344" s="95"/>
      <c r="N344" s="95"/>
      <c r="O344" s="95"/>
      <c r="P344" s="95"/>
      <c r="Q344" s="95"/>
    </row>
    <row r="345" spans="2:17">
      <c r="B345" s="94"/>
      <c r="C345" s="94"/>
      <c r="D345" s="95"/>
      <c r="E345" s="95"/>
      <c r="F345" s="95"/>
      <c r="G345" s="95"/>
      <c r="H345" s="95"/>
      <c r="I345" s="95"/>
      <c r="J345" s="95"/>
      <c r="K345" s="95"/>
      <c r="L345" s="95"/>
      <c r="M345" s="95"/>
      <c r="N345" s="95"/>
      <c r="O345" s="95"/>
      <c r="P345" s="95"/>
      <c r="Q345" s="95"/>
    </row>
    <row r="346" spans="2:17">
      <c r="B346" s="94"/>
      <c r="C346" s="94"/>
      <c r="D346" s="95"/>
      <c r="E346" s="95"/>
      <c r="F346" s="95"/>
      <c r="G346" s="95"/>
      <c r="H346" s="95"/>
      <c r="I346" s="95"/>
      <c r="J346" s="95"/>
      <c r="K346" s="95"/>
      <c r="L346" s="95"/>
      <c r="M346" s="95"/>
      <c r="N346" s="95"/>
      <c r="O346" s="95"/>
      <c r="P346" s="95"/>
      <c r="Q346" s="95"/>
    </row>
    <row r="347" spans="2:17">
      <c r="B347" s="94"/>
      <c r="C347" s="94"/>
      <c r="D347" s="95"/>
      <c r="E347" s="95"/>
      <c r="F347" s="95"/>
      <c r="G347" s="95"/>
      <c r="H347" s="95"/>
      <c r="I347" s="95"/>
      <c r="J347" s="95"/>
      <c r="K347" s="95"/>
      <c r="L347" s="95"/>
      <c r="M347" s="95"/>
      <c r="N347" s="95"/>
      <c r="O347" s="95"/>
      <c r="P347" s="95"/>
      <c r="Q347" s="95"/>
    </row>
    <row r="348" spans="2:17">
      <c r="B348" s="94"/>
      <c r="C348" s="94"/>
      <c r="D348" s="95"/>
      <c r="E348" s="95"/>
      <c r="F348" s="95"/>
      <c r="G348" s="95"/>
      <c r="H348" s="95"/>
      <c r="I348" s="95"/>
      <c r="J348" s="95"/>
      <c r="K348" s="95"/>
      <c r="L348" s="95"/>
      <c r="M348" s="95"/>
      <c r="N348" s="95"/>
      <c r="O348" s="95"/>
      <c r="P348" s="95"/>
      <c r="Q348" s="95"/>
    </row>
    <row r="349" spans="2:17">
      <c r="B349" s="94"/>
      <c r="C349" s="94"/>
      <c r="D349" s="95"/>
      <c r="E349" s="95"/>
      <c r="F349" s="95"/>
      <c r="G349" s="95"/>
      <c r="H349" s="95"/>
      <c r="I349" s="95"/>
      <c r="J349" s="95"/>
      <c r="K349" s="95"/>
      <c r="L349" s="95"/>
      <c r="M349" s="95"/>
      <c r="N349" s="95"/>
      <c r="O349" s="95"/>
      <c r="P349" s="95"/>
      <c r="Q349" s="95"/>
    </row>
    <row r="350" spans="2:17">
      <c r="B350" s="94"/>
      <c r="C350" s="94"/>
      <c r="D350" s="95"/>
      <c r="E350" s="95"/>
      <c r="F350" s="95"/>
      <c r="G350" s="95"/>
      <c r="H350" s="95"/>
      <c r="I350" s="95"/>
      <c r="J350" s="95"/>
      <c r="K350" s="95"/>
      <c r="L350" s="95"/>
      <c r="M350" s="95"/>
      <c r="N350" s="95"/>
      <c r="O350" s="95"/>
      <c r="P350" s="95"/>
      <c r="Q350" s="95"/>
    </row>
    <row r="351" spans="2:17">
      <c r="B351" s="94"/>
      <c r="C351" s="94"/>
      <c r="D351" s="95"/>
      <c r="E351" s="95"/>
      <c r="F351" s="95"/>
      <c r="G351" s="95"/>
      <c r="H351" s="95"/>
      <c r="I351" s="95"/>
      <c r="J351" s="95"/>
      <c r="K351" s="95"/>
      <c r="L351" s="95"/>
      <c r="M351" s="95"/>
      <c r="N351" s="95"/>
      <c r="O351" s="95"/>
      <c r="P351" s="95"/>
      <c r="Q351" s="95"/>
    </row>
    <row r="352" spans="2:17">
      <c r="B352" s="94"/>
      <c r="C352" s="94"/>
      <c r="D352" s="95"/>
      <c r="E352" s="95"/>
      <c r="F352" s="95"/>
      <c r="G352" s="95"/>
      <c r="H352" s="95"/>
      <c r="I352" s="95"/>
      <c r="J352" s="95"/>
      <c r="K352" s="95"/>
      <c r="L352" s="95"/>
      <c r="M352" s="95"/>
      <c r="N352" s="95"/>
      <c r="O352" s="95"/>
      <c r="P352" s="95"/>
      <c r="Q352" s="95"/>
    </row>
    <row r="353" spans="2:17">
      <c r="B353" s="94"/>
      <c r="C353" s="94"/>
      <c r="D353" s="95"/>
      <c r="E353" s="95"/>
      <c r="F353" s="95"/>
      <c r="G353" s="95"/>
      <c r="H353" s="95"/>
      <c r="I353" s="95"/>
      <c r="J353" s="95"/>
      <c r="K353" s="95"/>
      <c r="L353" s="95"/>
      <c r="M353" s="95"/>
      <c r="N353" s="95"/>
      <c r="O353" s="95"/>
      <c r="P353" s="95"/>
      <c r="Q353" s="95"/>
    </row>
    <row r="354" spans="2:17">
      <c r="B354" s="94"/>
      <c r="C354" s="94"/>
      <c r="D354" s="95"/>
      <c r="E354" s="95"/>
      <c r="F354" s="95"/>
      <c r="G354" s="95"/>
      <c r="H354" s="95"/>
      <c r="I354" s="95"/>
      <c r="J354" s="95"/>
      <c r="K354" s="95"/>
      <c r="L354" s="95"/>
      <c r="M354" s="95"/>
      <c r="N354" s="95"/>
      <c r="O354" s="95"/>
      <c r="P354" s="95"/>
      <c r="Q354" s="95"/>
    </row>
    <row r="355" spans="2:17">
      <c r="B355" s="94"/>
      <c r="C355" s="94"/>
      <c r="D355" s="95"/>
      <c r="E355" s="95"/>
      <c r="F355" s="95"/>
      <c r="G355" s="95"/>
      <c r="H355" s="95"/>
      <c r="I355" s="95"/>
      <c r="J355" s="95"/>
      <c r="K355" s="95"/>
      <c r="L355" s="95"/>
      <c r="M355" s="95"/>
      <c r="N355" s="95"/>
      <c r="O355" s="95"/>
      <c r="P355" s="95"/>
      <c r="Q355" s="95"/>
    </row>
    <row r="356" spans="2:17">
      <c r="B356" s="94"/>
      <c r="C356" s="94"/>
      <c r="D356" s="95"/>
      <c r="E356" s="95"/>
      <c r="F356" s="95"/>
      <c r="G356" s="95"/>
      <c r="H356" s="95"/>
      <c r="I356" s="95"/>
      <c r="J356" s="95"/>
      <c r="K356" s="95"/>
      <c r="L356" s="95"/>
      <c r="M356" s="95"/>
      <c r="N356" s="95"/>
      <c r="O356" s="95"/>
      <c r="P356" s="95"/>
      <c r="Q356" s="95"/>
    </row>
    <row r="357" spans="2:17">
      <c r="B357" s="94"/>
      <c r="C357" s="94"/>
      <c r="D357" s="95"/>
      <c r="E357" s="95"/>
      <c r="F357" s="95"/>
      <c r="G357" s="95"/>
      <c r="H357" s="95"/>
      <c r="I357" s="95"/>
      <c r="J357" s="95"/>
      <c r="K357" s="95"/>
      <c r="L357" s="95"/>
      <c r="M357" s="95"/>
      <c r="N357" s="95"/>
      <c r="O357" s="95"/>
      <c r="P357" s="95"/>
      <c r="Q357" s="95"/>
    </row>
    <row r="358" spans="2:17">
      <c r="B358" s="94"/>
      <c r="C358" s="94"/>
      <c r="D358" s="95"/>
      <c r="E358" s="95"/>
      <c r="F358" s="95"/>
      <c r="G358" s="95"/>
      <c r="H358" s="95"/>
      <c r="I358" s="95"/>
      <c r="J358" s="95"/>
      <c r="K358" s="95"/>
      <c r="L358" s="95"/>
      <c r="M358" s="95"/>
      <c r="N358" s="95"/>
      <c r="O358" s="95"/>
      <c r="P358" s="95"/>
      <c r="Q358" s="95"/>
    </row>
    <row r="359" spans="2:17">
      <c r="B359" s="94"/>
      <c r="C359" s="94"/>
      <c r="D359" s="95"/>
      <c r="E359" s="95"/>
      <c r="F359" s="95"/>
      <c r="G359" s="95"/>
      <c r="H359" s="95"/>
      <c r="I359" s="95"/>
      <c r="J359" s="95"/>
      <c r="K359" s="95"/>
      <c r="L359" s="95"/>
      <c r="M359" s="95"/>
      <c r="N359" s="95"/>
      <c r="O359" s="95"/>
      <c r="P359" s="95"/>
      <c r="Q359" s="95"/>
    </row>
    <row r="360" spans="2:17">
      <c r="B360" s="94"/>
      <c r="C360" s="94"/>
      <c r="D360" s="95"/>
      <c r="E360" s="95"/>
      <c r="F360" s="95"/>
      <c r="G360" s="95"/>
      <c r="H360" s="95"/>
      <c r="I360" s="95"/>
      <c r="J360" s="95"/>
      <c r="K360" s="95"/>
      <c r="L360" s="95"/>
      <c r="M360" s="95"/>
      <c r="N360" s="95"/>
      <c r="O360" s="95"/>
      <c r="P360" s="95"/>
      <c r="Q360" s="95"/>
    </row>
    <row r="361" spans="2:17">
      <c r="B361" s="94"/>
      <c r="C361" s="94"/>
      <c r="D361" s="95"/>
      <c r="E361" s="95"/>
      <c r="F361" s="95"/>
      <c r="G361" s="95"/>
      <c r="H361" s="95"/>
      <c r="I361" s="95"/>
      <c r="J361" s="95"/>
      <c r="K361" s="95"/>
      <c r="L361" s="95"/>
      <c r="M361" s="95"/>
      <c r="N361" s="95"/>
      <c r="O361" s="95"/>
      <c r="P361" s="95"/>
      <c r="Q361" s="95"/>
    </row>
    <row r="362" spans="2:17">
      <c r="B362" s="94"/>
      <c r="C362" s="94"/>
      <c r="D362" s="95"/>
      <c r="E362" s="95"/>
      <c r="F362" s="95"/>
      <c r="G362" s="95"/>
      <c r="H362" s="95"/>
      <c r="I362" s="95"/>
      <c r="J362" s="95"/>
      <c r="K362" s="95"/>
      <c r="L362" s="95"/>
      <c r="M362" s="95"/>
      <c r="N362" s="95"/>
      <c r="O362" s="95"/>
      <c r="P362" s="95"/>
      <c r="Q362" s="95"/>
    </row>
    <row r="363" spans="2:17">
      <c r="B363" s="94"/>
      <c r="C363" s="94"/>
      <c r="D363" s="95"/>
      <c r="E363" s="95"/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95"/>
      <c r="Q363" s="95"/>
    </row>
    <row r="364" spans="2:17">
      <c r="B364" s="94"/>
      <c r="C364" s="94"/>
      <c r="D364" s="95"/>
      <c r="E364" s="95"/>
      <c r="F364" s="95"/>
      <c r="G364" s="95"/>
      <c r="H364" s="95"/>
      <c r="I364" s="95"/>
      <c r="J364" s="95"/>
      <c r="K364" s="95"/>
      <c r="L364" s="95"/>
      <c r="M364" s="95"/>
      <c r="N364" s="95"/>
      <c r="O364" s="95"/>
      <c r="P364" s="95"/>
      <c r="Q364" s="95"/>
    </row>
    <row r="365" spans="2:17">
      <c r="B365" s="94"/>
      <c r="C365" s="94"/>
      <c r="D365" s="95"/>
      <c r="E365" s="95"/>
      <c r="F365" s="95"/>
      <c r="G365" s="95"/>
      <c r="H365" s="95"/>
      <c r="I365" s="95"/>
      <c r="J365" s="95"/>
      <c r="K365" s="95"/>
      <c r="L365" s="95"/>
      <c r="M365" s="95"/>
      <c r="N365" s="95"/>
      <c r="O365" s="95"/>
      <c r="P365" s="95"/>
      <c r="Q365" s="95"/>
    </row>
    <row r="366" spans="2:17">
      <c r="B366" s="94"/>
      <c r="C366" s="94"/>
      <c r="D366" s="95"/>
      <c r="E366" s="95"/>
      <c r="F366" s="95"/>
      <c r="G366" s="95"/>
      <c r="H366" s="95"/>
      <c r="I366" s="95"/>
      <c r="J366" s="95"/>
      <c r="K366" s="95"/>
      <c r="L366" s="95"/>
      <c r="M366" s="95"/>
      <c r="N366" s="95"/>
      <c r="O366" s="95"/>
      <c r="P366" s="95"/>
      <c r="Q366" s="95"/>
    </row>
    <row r="367" spans="2:17">
      <c r="B367" s="94"/>
      <c r="C367" s="94"/>
      <c r="D367" s="95"/>
      <c r="E367" s="95"/>
      <c r="F367" s="95"/>
      <c r="G367" s="95"/>
      <c r="H367" s="95"/>
      <c r="I367" s="95"/>
      <c r="J367" s="95"/>
      <c r="K367" s="95"/>
      <c r="L367" s="95"/>
      <c r="M367" s="95"/>
      <c r="N367" s="95"/>
      <c r="O367" s="95"/>
      <c r="P367" s="95"/>
      <c r="Q367" s="95"/>
    </row>
    <row r="368" spans="2:17">
      <c r="B368" s="94"/>
      <c r="C368" s="94"/>
      <c r="D368" s="95"/>
      <c r="E368" s="95"/>
      <c r="F368" s="95"/>
      <c r="G368" s="95"/>
      <c r="H368" s="95"/>
      <c r="I368" s="95"/>
      <c r="J368" s="95"/>
      <c r="K368" s="95"/>
      <c r="L368" s="95"/>
      <c r="M368" s="95"/>
      <c r="N368" s="95"/>
      <c r="O368" s="95"/>
      <c r="P368" s="95"/>
      <c r="Q368" s="95"/>
    </row>
    <row r="369" spans="2:17">
      <c r="B369" s="94"/>
      <c r="C369" s="94"/>
      <c r="D369" s="95"/>
      <c r="E369" s="95"/>
      <c r="F369" s="95"/>
      <c r="G369" s="95"/>
      <c r="H369" s="95"/>
      <c r="I369" s="95"/>
      <c r="J369" s="95"/>
      <c r="K369" s="95"/>
      <c r="L369" s="95"/>
      <c r="M369" s="95"/>
      <c r="N369" s="95"/>
      <c r="O369" s="95"/>
      <c r="P369" s="95"/>
      <c r="Q369" s="95"/>
    </row>
    <row r="370" spans="2:17">
      <c r="B370" s="94"/>
      <c r="C370" s="94"/>
      <c r="D370" s="95"/>
      <c r="E370" s="95"/>
      <c r="F370" s="95"/>
      <c r="G370" s="95"/>
      <c r="H370" s="95"/>
      <c r="I370" s="95"/>
      <c r="J370" s="95"/>
      <c r="K370" s="95"/>
      <c r="L370" s="95"/>
      <c r="M370" s="95"/>
      <c r="N370" s="95"/>
      <c r="O370" s="95"/>
      <c r="P370" s="95"/>
      <c r="Q370" s="95"/>
    </row>
    <row r="371" spans="2:17">
      <c r="B371" s="94"/>
      <c r="C371" s="94"/>
      <c r="D371" s="95"/>
      <c r="E371" s="95"/>
      <c r="F371" s="95"/>
      <c r="G371" s="95"/>
      <c r="H371" s="95"/>
      <c r="I371" s="95"/>
      <c r="J371" s="95"/>
      <c r="K371" s="95"/>
      <c r="L371" s="95"/>
      <c r="M371" s="95"/>
      <c r="N371" s="95"/>
      <c r="O371" s="95"/>
      <c r="P371" s="95"/>
      <c r="Q371" s="95"/>
    </row>
    <row r="372" spans="2:17">
      <c r="B372" s="94"/>
      <c r="C372" s="94"/>
      <c r="D372" s="95"/>
      <c r="E372" s="95"/>
      <c r="F372" s="95"/>
      <c r="G372" s="95"/>
      <c r="H372" s="95"/>
      <c r="I372" s="95"/>
      <c r="J372" s="95"/>
      <c r="K372" s="95"/>
      <c r="L372" s="95"/>
      <c r="M372" s="95"/>
      <c r="N372" s="95"/>
      <c r="O372" s="95"/>
      <c r="P372" s="95"/>
      <c r="Q372" s="95"/>
    </row>
    <row r="373" spans="2:17">
      <c r="B373" s="94"/>
      <c r="C373" s="94"/>
      <c r="D373" s="95"/>
      <c r="E373" s="95"/>
      <c r="F373" s="95"/>
      <c r="G373" s="95"/>
      <c r="H373" s="95"/>
      <c r="I373" s="95"/>
      <c r="J373" s="95"/>
      <c r="K373" s="95"/>
      <c r="L373" s="95"/>
      <c r="M373" s="95"/>
      <c r="N373" s="95"/>
      <c r="O373" s="95"/>
      <c r="P373" s="95"/>
      <c r="Q373" s="95"/>
    </row>
    <row r="374" spans="2:17">
      <c r="B374" s="94"/>
      <c r="C374" s="94"/>
      <c r="D374" s="95"/>
      <c r="E374" s="95"/>
      <c r="F374" s="95"/>
      <c r="G374" s="95"/>
      <c r="H374" s="95"/>
      <c r="I374" s="95"/>
      <c r="J374" s="95"/>
      <c r="K374" s="95"/>
      <c r="L374" s="95"/>
      <c r="M374" s="95"/>
      <c r="N374" s="95"/>
      <c r="O374" s="95"/>
      <c r="P374" s="95"/>
      <c r="Q374" s="95"/>
    </row>
    <row r="375" spans="2:17">
      <c r="B375" s="94"/>
      <c r="C375" s="94"/>
      <c r="D375" s="95"/>
      <c r="E375" s="95"/>
      <c r="F375" s="95"/>
      <c r="G375" s="95"/>
      <c r="H375" s="95"/>
      <c r="I375" s="95"/>
      <c r="J375" s="95"/>
      <c r="K375" s="95"/>
      <c r="L375" s="95"/>
      <c r="M375" s="95"/>
      <c r="N375" s="95"/>
      <c r="O375" s="95"/>
      <c r="P375" s="95"/>
      <c r="Q375" s="95"/>
    </row>
    <row r="376" spans="2:17">
      <c r="B376" s="94"/>
      <c r="C376" s="94"/>
      <c r="D376" s="95"/>
      <c r="E376" s="95"/>
      <c r="F376" s="95"/>
      <c r="G376" s="95"/>
      <c r="H376" s="95"/>
      <c r="I376" s="95"/>
      <c r="J376" s="95"/>
      <c r="K376" s="95"/>
      <c r="L376" s="95"/>
      <c r="M376" s="95"/>
      <c r="N376" s="95"/>
      <c r="O376" s="95"/>
      <c r="P376" s="95"/>
      <c r="Q376" s="95"/>
    </row>
    <row r="377" spans="2:17">
      <c r="B377" s="94"/>
      <c r="C377" s="94"/>
      <c r="D377" s="95"/>
      <c r="E377" s="95"/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  <c r="Q377" s="95"/>
    </row>
    <row r="378" spans="2:17">
      <c r="B378" s="94"/>
      <c r="C378" s="94"/>
      <c r="D378" s="95"/>
      <c r="E378" s="95"/>
      <c r="F378" s="95"/>
      <c r="G378" s="95"/>
      <c r="H378" s="95"/>
      <c r="I378" s="95"/>
      <c r="J378" s="95"/>
      <c r="K378" s="95"/>
      <c r="L378" s="95"/>
      <c r="M378" s="95"/>
      <c r="N378" s="95"/>
      <c r="O378" s="95"/>
      <c r="P378" s="95"/>
      <c r="Q378" s="95"/>
    </row>
    <row r="379" spans="2:17">
      <c r="B379" s="94"/>
      <c r="C379" s="94"/>
      <c r="D379" s="95"/>
      <c r="E379" s="95"/>
      <c r="F379" s="95"/>
      <c r="G379" s="95"/>
      <c r="H379" s="95"/>
      <c r="I379" s="95"/>
      <c r="J379" s="95"/>
      <c r="K379" s="95"/>
      <c r="L379" s="95"/>
      <c r="M379" s="95"/>
      <c r="N379" s="95"/>
      <c r="O379" s="95"/>
      <c r="P379" s="95"/>
      <c r="Q379" s="95"/>
    </row>
    <row r="380" spans="2:17">
      <c r="B380" s="94"/>
      <c r="C380" s="94"/>
      <c r="D380" s="95"/>
      <c r="E380" s="95"/>
      <c r="F380" s="95"/>
      <c r="G380" s="95"/>
      <c r="H380" s="95"/>
      <c r="I380" s="95"/>
      <c r="J380" s="95"/>
      <c r="K380" s="95"/>
      <c r="L380" s="95"/>
      <c r="M380" s="95"/>
      <c r="N380" s="95"/>
      <c r="O380" s="95"/>
      <c r="P380" s="95"/>
      <c r="Q380" s="95"/>
    </row>
    <row r="381" spans="2:17">
      <c r="B381" s="94"/>
      <c r="C381" s="94"/>
      <c r="D381" s="95"/>
      <c r="E381" s="95"/>
      <c r="F381" s="95"/>
      <c r="G381" s="95"/>
      <c r="H381" s="95"/>
      <c r="I381" s="95"/>
      <c r="J381" s="95"/>
      <c r="K381" s="95"/>
      <c r="L381" s="95"/>
      <c r="M381" s="95"/>
      <c r="N381" s="95"/>
      <c r="O381" s="95"/>
      <c r="P381" s="95"/>
      <c r="Q381" s="95"/>
    </row>
    <row r="382" spans="2:17">
      <c r="B382" s="94"/>
      <c r="C382" s="94"/>
      <c r="D382" s="95"/>
      <c r="E382" s="95"/>
      <c r="F382" s="95"/>
      <c r="G382" s="95"/>
      <c r="H382" s="95"/>
      <c r="I382" s="95"/>
      <c r="J382" s="95"/>
      <c r="K382" s="95"/>
      <c r="L382" s="95"/>
      <c r="M382" s="95"/>
      <c r="N382" s="95"/>
      <c r="O382" s="95"/>
      <c r="P382" s="95"/>
      <c r="Q382" s="95"/>
    </row>
    <row r="383" spans="2:17">
      <c r="B383" s="94"/>
      <c r="C383" s="94"/>
      <c r="D383" s="95"/>
      <c r="E383" s="95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  <c r="Q383" s="95"/>
    </row>
    <row r="384" spans="2:17">
      <c r="B384" s="94"/>
      <c r="C384" s="94"/>
      <c r="D384" s="95"/>
      <c r="E384" s="95"/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/>
      <c r="Q384" s="95"/>
    </row>
    <row r="385" spans="2:17">
      <c r="B385" s="94"/>
      <c r="C385" s="94"/>
      <c r="D385" s="95"/>
      <c r="E385" s="95"/>
      <c r="F385" s="95"/>
      <c r="G385" s="95"/>
      <c r="H385" s="95"/>
      <c r="I385" s="95"/>
      <c r="J385" s="95"/>
      <c r="K385" s="95"/>
      <c r="L385" s="95"/>
      <c r="M385" s="95"/>
      <c r="N385" s="95"/>
      <c r="O385" s="95"/>
      <c r="P385" s="95"/>
      <c r="Q385" s="95"/>
    </row>
    <row r="386" spans="2:17">
      <c r="B386" s="94"/>
      <c r="C386" s="94"/>
      <c r="D386" s="95"/>
      <c r="E386" s="95"/>
      <c r="F386" s="95"/>
      <c r="G386" s="95"/>
      <c r="H386" s="95"/>
      <c r="I386" s="95"/>
      <c r="J386" s="95"/>
      <c r="K386" s="95"/>
      <c r="L386" s="95"/>
      <c r="M386" s="95"/>
      <c r="N386" s="95"/>
      <c r="O386" s="95"/>
      <c r="P386" s="95"/>
      <c r="Q386" s="95"/>
    </row>
    <row r="387" spans="2:17">
      <c r="B387" s="94"/>
      <c r="C387" s="94"/>
      <c r="D387" s="95"/>
      <c r="E387" s="95"/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95"/>
      <c r="Q387" s="95"/>
    </row>
    <row r="388" spans="2:17">
      <c r="B388" s="94"/>
      <c r="C388" s="94"/>
      <c r="D388" s="95"/>
      <c r="E388" s="95"/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/>
      <c r="Q388" s="95"/>
    </row>
    <row r="389" spans="2:17">
      <c r="B389" s="94"/>
      <c r="C389" s="94"/>
      <c r="D389" s="95"/>
      <c r="E389" s="95"/>
      <c r="F389" s="95"/>
      <c r="G389" s="95"/>
      <c r="H389" s="95"/>
      <c r="I389" s="95"/>
      <c r="J389" s="95"/>
      <c r="K389" s="95"/>
      <c r="L389" s="95"/>
      <c r="M389" s="95"/>
      <c r="N389" s="95"/>
      <c r="O389" s="95"/>
      <c r="P389" s="95"/>
      <c r="Q389" s="95"/>
    </row>
    <row r="390" spans="2:17">
      <c r="B390" s="94"/>
      <c r="C390" s="94"/>
      <c r="D390" s="95"/>
      <c r="E390" s="95"/>
      <c r="F390" s="95"/>
      <c r="G390" s="95"/>
      <c r="H390" s="95"/>
      <c r="I390" s="95"/>
      <c r="J390" s="95"/>
      <c r="K390" s="95"/>
      <c r="L390" s="95"/>
      <c r="M390" s="95"/>
      <c r="N390" s="95"/>
      <c r="O390" s="95"/>
      <c r="P390" s="95"/>
      <c r="Q390" s="95"/>
    </row>
    <row r="391" spans="2:17">
      <c r="B391" s="94"/>
      <c r="C391" s="94"/>
      <c r="D391" s="95"/>
      <c r="E391" s="95"/>
      <c r="F391" s="95"/>
      <c r="G391" s="95"/>
      <c r="H391" s="95"/>
      <c r="I391" s="95"/>
      <c r="J391" s="95"/>
      <c r="K391" s="95"/>
      <c r="L391" s="95"/>
      <c r="M391" s="95"/>
      <c r="N391" s="95"/>
      <c r="O391" s="95"/>
      <c r="P391" s="95"/>
      <c r="Q391" s="95"/>
    </row>
    <row r="392" spans="2:17">
      <c r="B392" s="94"/>
      <c r="C392" s="94"/>
      <c r="D392" s="95"/>
      <c r="E392" s="95"/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95"/>
      <c r="Q392" s="95"/>
    </row>
    <row r="393" spans="2:17">
      <c r="B393" s="94"/>
      <c r="C393" s="94"/>
      <c r="D393" s="95"/>
      <c r="E393" s="95"/>
      <c r="F393" s="95"/>
      <c r="G393" s="95"/>
      <c r="H393" s="95"/>
      <c r="I393" s="95"/>
      <c r="J393" s="95"/>
      <c r="K393" s="95"/>
      <c r="L393" s="95"/>
      <c r="M393" s="95"/>
      <c r="N393" s="95"/>
      <c r="O393" s="95"/>
      <c r="P393" s="95"/>
      <c r="Q393" s="95"/>
    </row>
    <row r="394" spans="2:17">
      <c r="B394" s="94"/>
      <c r="C394" s="94"/>
      <c r="D394" s="95"/>
      <c r="E394" s="95"/>
      <c r="F394" s="95"/>
      <c r="G394" s="95"/>
      <c r="H394" s="95"/>
      <c r="I394" s="95"/>
      <c r="J394" s="95"/>
      <c r="K394" s="95"/>
      <c r="L394" s="95"/>
      <c r="M394" s="95"/>
      <c r="N394" s="95"/>
      <c r="O394" s="95"/>
      <c r="P394" s="95"/>
      <c r="Q394" s="95"/>
    </row>
    <row r="395" spans="2:17">
      <c r="B395" s="94"/>
      <c r="C395" s="94"/>
      <c r="D395" s="95"/>
      <c r="E395" s="95"/>
      <c r="F395" s="95"/>
      <c r="G395" s="95"/>
      <c r="H395" s="95"/>
      <c r="I395" s="95"/>
      <c r="J395" s="95"/>
      <c r="K395" s="95"/>
      <c r="L395" s="95"/>
      <c r="M395" s="95"/>
      <c r="N395" s="95"/>
      <c r="O395" s="95"/>
      <c r="P395" s="95"/>
      <c r="Q395" s="95"/>
    </row>
    <row r="396" spans="2:17">
      <c r="B396" s="94"/>
      <c r="C396" s="94"/>
      <c r="D396" s="95"/>
      <c r="E396" s="95"/>
      <c r="F396" s="95"/>
      <c r="G396" s="95"/>
      <c r="H396" s="95"/>
      <c r="I396" s="95"/>
      <c r="J396" s="95"/>
      <c r="K396" s="95"/>
      <c r="L396" s="95"/>
      <c r="M396" s="95"/>
      <c r="N396" s="95"/>
      <c r="O396" s="95"/>
      <c r="P396" s="95"/>
      <c r="Q396" s="95"/>
    </row>
    <row r="397" spans="2:17">
      <c r="B397" s="94"/>
      <c r="C397" s="94"/>
      <c r="D397" s="95"/>
      <c r="E397" s="95"/>
      <c r="F397" s="95"/>
      <c r="G397" s="95"/>
      <c r="H397" s="95"/>
      <c r="I397" s="95"/>
      <c r="J397" s="95"/>
      <c r="K397" s="95"/>
      <c r="L397" s="95"/>
      <c r="M397" s="95"/>
      <c r="N397" s="95"/>
      <c r="O397" s="95"/>
      <c r="P397" s="95"/>
      <c r="Q397" s="95"/>
    </row>
    <row r="398" spans="2:17">
      <c r="B398" s="94"/>
      <c r="C398" s="94"/>
      <c r="D398" s="95"/>
      <c r="E398" s="95"/>
      <c r="F398" s="95"/>
      <c r="G398" s="95"/>
      <c r="H398" s="95"/>
      <c r="I398" s="95"/>
      <c r="J398" s="95"/>
      <c r="K398" s="95"/>
      <c r="L398" s="95"/>
      <c r="M398" s="95"/>
      <c r="N398" s="95"/>
      <c r="O398" s="95"/>
      <c r="P398" s="95"/>
      <c r="Q398" s="95"/>
    </row>
    <row r="399" spans="2:17">
      <c r="B399" s="94"/>
      <c r="C399" s="94"/>
      <c r="D399" s="95"/>
      <c r="E399" s="95"/>
      <c r="F399" s="95"/>
      <c r="G399" s="95"/>
      <c r="H399" s="95"/>
      <c r="I399" s="95"/>
      <c r="J399" s="95"/>
      <c r="K399" s="95"/>
      <c r="L399" s="95"/>
      <c r="M399" s="95"/>
      <c r="N399" s="95"/>
      <c r="O399" s="95"/>
      <c r="P399" s="95"/>
      <c r="Q399" s="95"/>
    </row>
    <row r="400" spans="2:17">
      <c r="B400" s="94"/>
      <c r="C400" s="94"/>
      <c r="D400" s="95"/>
      <c r="E400" s="95"/>
      <c r="F400" s="95"/>
      <c r="G400" s="95"/>
      <c r="H400" s="95"/>
      <c r="I400" s="95"/>
      <c r="J400" s="95"/>
      <c r="K400" s="95"/>
      <c r="L400" s="95"/>
      <c r="M400" s="95"/>
      <c r="N400" s="95"/>
      <c r="O400" s="95"/>
      <c r="P400" s="95"/>
      <c r="Q400" s="95"/>
    </row>
    <row r="401" spans="2:17">
      <c r="B401" s="94"/>
      <c r="C401" s="94"/>
      <c r="D401" s="95"/>
      <c r="E401" s="95"/>
      <c r="F401" s="95"/>
      <c r="G401" s="95"/>
      <c r="H401" s="95"/>
      <c r="I401" s="95"/>
      <c r="J401" s="95"/>
      <c r="K401" s="95"/>
      <c r="L401" s="95"/>
      <c r="M401" s="95"/>
      <c r="N401" s="95"/>
      <c r="O401" s="95"/>
      <c r="P401" s="95"/>
      <c r="Q401" s="95"/>
    </row>
    <row r="402" spans="2:17">
      <c r="B402" s="94"/>
      <c r="C402" s="94"/>
      <c r="D402" s="95"/>
      <c r="E402" s="95"/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95"/>
      <c r="Q402" s="95"/>
    </row>
    <row r="403" spans="2:17">
      <c r="B403" s="94"/>
      <c r="C403" s="94"/>
      <c r="D403" s="95"/>
      <c r="E403" s="95"/>
      <c r="F403" s="95"/>
      <c r="G403" s="95"/>
      <c r="H403" s="95"/>
      <c r="I403" s="95"/>
      <c r="J403" s="95"/>
      <c r="K403" s="95"/>
      <c r="L403" s="95"/>
      <c r="M403" s="95"/>
      <c r="N403" s="95"/>
      <c r="O403" s="95"/>
      <c r="P403" s="95"/>
      <c r="Q403" s="95"/>
    </row>
    <row r="404" spans="2:17">
      <c r="B404" s="94"/>
      <c r="C404" s="94"/>
      <c r="D404" s="95"/>
      <c r="E404" s="95"/>
      <c r="F404" s="95"/>
      <c r="G404" s="95"/>
      <c r="H404" s="95"/>
      <c r="I404" s="95"/>
      <c r="J404" s="95"/>
      <c r="K404" s="95"/>
      <c r="L404" s="95"/>
      <c r="M404" s="95"/>
      <c r="N404" s="95"/>
      <c r="O404" s="95"/>
      <c r="P404" s="95"/>
      <c r="Q404" s="95"/>
    </row>
    <row r="405" spans="2:17">
      <c r="B405" s="94"/>
      <c r="C405" s="94"/>
      <c r="D405" s="95"/>
      <c r="E405" s="95"/>
      <c r="F405" s="95"/>
      <c r="G405" s="95"/>
      <c r="H405" s="95"/>
      <c r="I405" s="95"/>
      <c r="J405" s="95"/>
      <c r="K405" s="95"/>
      <c r="L405" s="95"/>
      <c r="M405" s="95"/>
      <c r="N405" s="95"/>
      <c r="O405" s="95"/>
      <c r="P405" s="95"/>
      <c r="Q405" s="95"/>
    </row>
    <row r="406" spans="2:17">
      <c r="B406" s="94"/>
      <c r="C406" s="94"/>
      <c r="D406" s="95"/>
      <c r="E406" s="95"/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95"/>
      <c r="Q406" s="95"/>
    </row>
    <row r="407" spans="2:17">
      <c r="B407" s="94"/>
      <c r="C407" s="94"/>
      <c r="D407" s="95"/>
      <c r="E407" s="95"/>
      <c r="F407" s="95"/>
      <c r="G407" s="95"/>
      <c r="H407" s="95"/>
      <c r="I407" s="95"/>
      <c r="J407" s="95"/>
      <c r="K407" s="95"/>
      <c r="L407" s="95"/>
      <c r="M407" s="95"/>
      <c r="N407" s="95"/>
      <c r="O407" s="95"/>
      <c r="P407" s="95"/>
      <c r="Q407" s="95"/>
    </row>
    <row r="408" spans="2:17">
      <c r="B408" s="94"/>
      <c r="C408" s="94"/>
      <c r="D408" s="95"/>
      <c r="E408" s="95"/>
      <c r="F408" s="95"/>
      <c r="G408" s="95"/>
      <c r="H408" s="95"/>
      <c r="I408" s="95"/>
      <c r="J408" s="95"/>
      <c r="K408" s="95"/>
      <c r="L408" s="95"/>
      <c r="M408" s="95"/>
      <c r="N408" s="95"/>
      <c r="O408" s="95"/>
      <c r="P408" s="95"/>
      <c r="Q408" s="95"/>
    </row>
    <row r="409" spans="2:17">
      <c r="B409" s="94"/>
      <c r="C409" s="94"/>
      <c r="D409" s="95"/>
      <c r="E409" s="95"/>
      <c r="F409" s="95"/>
      <c r="G409" s="95"/>
      <c r="H409" s="95"/>
      <c r="I409" s="95"/>
      <c r="J409" s="95"/>
      <c r="K409" s="95"/>
      <c r="L409" s="95"/>
      <c r="M409" s="95"/>
      <c r="N409" s="95"/>
      <c r="O409" s="95"/>
      <c r="P409" s="95"/>
      <c r="Q409" s="95"/>
    </row>
    <row r="410" spans="2:17">
      <c r="B410" s="94"/>
      <c r="C410" s="94"/>
      <c r="D410" s="95"/>
      <c r="E410" s="95"/>
      <c r="F410" s="95"/>
      <c r="G410" s="95"/>
      <c r="H410" s="95"/>
      <c r="I410" s="95"/>
      <c r="J410" s="95"/>
      <c r="K410" s="95"/>
      <c r="L410" s="95"/>
      <c r="M410" s="95"/>
      <c r="N410" s="95"/>
      <c r="O410" s="95"/>
      <c r="P410" s="95"/>
      <c r="Q410" s="95"/>
    </row>
    <row r="411" spans="2:17">
      <c r="B411" s="94"/>
      <c r="C411" s="94"/>
      <c r="D411" s="95"/>
      <c r="E411" s="95"/>
      <c r="F411" s="95"/>
      <c r="G411" s="95"/>
      <c r="H411" s="95"/>
      <c r="I411" s="95"/>
      <c r="J411" s="95"/>
      <c r="K411" s="95"/>
      <c r="L411" s="95"/>
      <c r="M411" s="95"/>
      <c r="N411" s="95"/>
      <c r="O411" s="95"/>
      <c r="P411" s="95"/>
      <c r="Q411" s="95"/>
    </row>
    <row r="412" spans="2:17">
      <c r="B412" s="94"/>
      <c r="C412" s="94"/>
      <c r="D412" s="95"/>
      <c r="E412" s="95"/>
      <c r="F412" s="95"/>
      <c r="G412" s="95"/>
      <c r="H412" s="95"/>
      <c r="I412" s="95"/>
      <c r="J412" s="95"/>
      <c r="K412" s="95"/>
      <c r="L412" s="95"/>
      <c r="M412" s="95"/>
      <c r="N412" s="95"/>
      <c r="O412" s="95"/>
      <c r="P412" s="95"/>
      <c r="Q412" s="95"/>
    </row>
    <row r="413" spans="2:17">
      <c r="B413" s="94"/>
      <c r="C413" s="94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95"/>
      <c r="P413" s="95"/>
      <c r="Q413" s="95"/>
    </row>
    <row r="414" spans="2:17">
      <c r="B414" s="94"/>
      <c r="C414" s="94"/>
      <c r="D414" s="95"/>
      <c r="E414" s="95"/>
      <c r="F414" s="95"/>
      <c r="G414" s="95"/>
      <c r="H414" s="95"/>
      <c r="I414" s="95"/>
      <c r="J414" s="95"/>
      <c r="K414" s="95"/>
      <c r="L414" s="95"/>
      <c r="M414" s="95"/>
      <c r="N414" s="95"/>
      <c r="O414" s="95"/>
      <c r="P414" s="95"/>
      <c r="Q414" s="95"/>
    </row>
    <row r="415" spans="2:17">
      <c r="B415" s="94"/>
      <c r="C415" s="94"/>
      <c r="D415" s="95"/>
      <c r="E415" s="95"/>
      <c r="F415" s="95"/>
      <c r="G415" s="95"/>
      <c r="H415" s="95"/>
      <c r="I415" s="95"/>
      <c r="J415" s="95"/>
      <c r="K415" s="95"/>
      <c r="L415" s="95"/>
      <c r="M415" s="95"/>
      <c r="N415" s="95"/>
      <c r="O415" s="95"/>
      <c r="P415" s="95"/>
      <c r="Q415" s="95"/>
    </row>
    <row r="416" spans="2:17">
      <c r="B416" s="94"/>
      <c r="C416" s="94"/>
      <c r="D416" s="95"/>
      <c r="E416" s="95"/>
      <c r="F416" s="95"/>
      <c r="G416" s="95"/>
      <c r="H416" s="95"/>
      <c r="I416" s="95"/>
      <c r="J416" s="95"/>
      <c r="K416" s="95"/>
      <c r="L416" s="95"/>
      <c r="M416" s="95"/>
      <c r="N416" s="95"/>
      <c r="O416" s="95"/>
      <c r="P416" s="95"/>
      <c r="Q416" s="95"/>
    </row>
    <row r="417" spans="2:17">
      <c r="B417" s="94"/>
      <c r="C417" s="94"/>
      <c r="D417" s="95"/>
      <c r="E417" s="95"/>
      <c r="F417" s="95"/>
      <c r="G417" s="95"/>
      <c r="H417" s="95"/>
      <c r="I417" s="95"/>
      <c r="J417" s="95"/>
      <c r="K417" s="95"/>
      <c r="L417" s="95"/>
      <c r="M417" s="95"/>
      <c r="N417" s="95"/>
      <c r="O417" s="95"/>
      <c r="P417" s="95"/>
      <c r="Q417" s="95"/>
    </row>
    <row r="418" spans="2:17">
      <c r="B418" s="94"/>
      <c r="C418" s="94"/>
      <c r="D418" s="95"/>
      <c r="E418" s="95"/>
      <c r="F418" s="95"/>
      <c r="G418" s="95"/>
      <c r="H418" s="95"/>
      <c r="I418" s="95"/>
      <c r="J418" s="95"/>
      <c r="K418" s="95"/>
      <c r="L418" s="95"/>
      <c r="M418" s="95"/>
      <c r="N418" s="95"/>
      <c r="O418" s="95"/>
      <c r="P418" s="95"/>
      <c r="Q418" s="95"/>
    </row>
    <row r="419" spans="2:17">
      <c r="B419" s="94"/>
      <c r="C419" s="94"/>
      <c r="D419" s="95"/>
      <c r="E419" s="95"/>
      <c r="F419" s="95"/>
      <c r="G419" s="95"/>
      <c r="H419" s="95"/>
      <c r="I419" s="95"/>
      <c r="J419" s="95"/>
      <c r="K419" s="95"/>
      <c r="L419" s="95"/>
      <c r="M419" s="95"/>
      <c r="N419" s="95"/>
      <c r="O419" s="95"/>
      <c r="P419" s="95"/>
      <c r="Q419" s="95"/>
    </row>
    <row r="420" spans="2:17">
      <c r="B420" s="94"/>
      <c r="C420" s="94"/>
      <c r="D420" s="95"/>
      <c r="E420" s="95"/>
      <c r="F420" s="95"/>
      <c r="G420" s="95"/>
      <c r="H420" s="95"/>
      <c r="I420" s="95"/>
      <c r="J420" s="95"/>
      <c r="K420" s="95"/>
      <c r="L420" s="95"/>
      <c r="M420" s="95"/>
      <c r="N420" s="95"/>
      <c r="O420" s="95"/>
      <c r="P420" s="95"/>
      <c r="Q420" s="95"/>
    </row>
    <row r="421" spans="2:17">
      <c r="B421" s="94"/>
      <c r="C421" s="94"/>
      <c r="D421" s="95"/>
      <c r="E421" s="95"/>
      <c r="F421" s="95"/>
      <c r="G421" s="95"/>
      <c r="H421" s="95"/>
      <c r="I421" s="95"/>
      <c r="J421" s="95"/>
      <c r="K421" s="95"/>
      <c r="L421" s="95"/>
      <c r="M421" s="95"/>
      <c r="N421" s="95"/>
      <c r="O421" s="95"/>
      <c r="P421" s="95"/>
      <c r="Q421" s="95"/>
    </row>
    <row r="422" spans="2:17">
      <c r="B422" s="94"/>
      <c r="C422" s="94"/>
      <c r="D422" s="95"/>
      <c r="E422" s="95"/>
      <c r="F422" s="95"/>
      <c r="G422" s="95"/>
      <c r="H422" s="95"/>
      <c r="I422" s="95"/>
      <c r="J422" s="95"/>
      <c r="K422" s="95"/>
      <c r="L422" s="95"/>
      <c r="M422" s="95"/>
      <c r="N422" s="95"/>
      <c r="O422" s="95"/>
      <c r="P422" s="95"/>
      <c r="Q422" s="95"/>
    </row>
    <row r="423" spans="2:17">
      <c r="B423" s="94"/>
      <c r="C423" s="94"/>
      <c r="D423" s="95"/>
      <c r="E423" s="95"/>
      <c r="F423" s="95"/>
      <c r="G423" s="95"/>
      <c r="H423" s="95"/>
      <c r="I423" s="95"/>
      <c r="J423" s="95"/>
      <c r="K423" s="95"/>
      <c r="L423" s="95"/>
      <c r="M423" s="95"/>
      <c r="N423" s="95"/>
      <c r="O423" s="95"/>
      <c r="P423" s="95"/>
      <c r="Q423" s="95"/>
    </row>
    <row r="424" spans="2:17">
      <c r="B424" s="94"/>
      <c r="C424" s="94"/>
      <c r="D424" s="95"/>
      <c r="E424" s="95"/>
      <c r="F424" s="95"/>
      <c r="G424" s="95"/>
      <c r="H424" s="95"/>
      <c r="I424" s="95"/>
      <c r="J424" s="95"/>
      <c r="K424" s="95"/>
      <c r="L424" s="95"/>
      <c r="M424" s="95"/>
      <c r="N424" s="95"/>
      <c r="O424" s="95"/>
      <c r="P424" s="95"/>
      <c r="Q424" s="95"/>
    </row>
    <row r="425" spans="2:17">
      <c r="B425" s="94"/>
      <c r="C425" s="94"/>
      <c r="D425" s="95"/>
      <c r="E425" s="95"/>
      <c r="F425" s="95"/>
      <c r="G425" s="95"/>
      <c r="H425" s="95"/>
      <c r="I425" s="95"/>
      <c r="J425" s="95"/>
      <c r="K425" s="95"/>
      <c r="L425" s="95"/>
      <c r="M425" s="95"/>
      <c r="N425" s="95"/>
      <c r="O425" s="95"/>
      <c r="P425" s="95"/>
      <c r="Q425" s="95"/>
    </row>
    <row r="426" spans="2:17">
      <c r="B426" s="94"/>
      <c r="C426" s="94"/>
      <c r="D426" s="95"/>
      <c r="E426" s="95"/>
      <c r="F426" s="95"/>
      <c r="G426" s="95"/>
      <c r="H426" s="95"/>
      <c r="I426" s="95"/>
      <c r="J426" s="95"/>
      <c r="K426" s="95"/>
      <c r="L426" s="95"/>
      <c r="M426" s="95"/>
      <c r="N426" s="95"/>
      <c r="O426" s="95"/>
      <c r="P426" s="95"/>
      <c r="Q426" s="95"/>
    </row>
    <row r="427" spans="2:17">
      <c r="B427" s="94"/>
      <c r="C427" s="94"/>
      <c r="D427" s="95"/>
      <c r="E427" s="95"/>
      <c r="F427" s="95"/>
      <c r="G427" s="95"/>
      <c r="H427" s="95"/>
      <c r="I427" s="95"/>
      <c r="J427" s="95"/>
      <c r="K427" s="95"/>
      <c r="L427" s="95"/>
      <c r="M427" s="95"/>
      <c r="N427" s="95"/>
      <c r="O427" s="95"/>
      <c r="P427" s="95"/>
      <c r="Q427" s="95"/>
    </row>
    <row r="428" spans="2:17">
      <c r="B428" s="94"/>
      <c r="C428" s="94"/>
      <c r="D428" s="95"/>
      <c r="E428" s="95"/>
      <c r="F428" s="95"/>
      <c r="G428" s="95"/>
      <c r="H428" s="95"/>
      <c r="I428" s="95"/>
      <c r="J428" s="95"/>
      <c r="K428" s="95"/>
      <c r="L428" s="95"/>
      <c r="M428" s="95"/>
      <c r="N428" s="95"/>
      <c r="O428" s="95"/>
      <c r="P428" s="95"/>
      <c r="Q428" s="95"/>
    </row>
    <row r="429" spans="2:17">
      <c r="B429" s="94"/>
      <c r="C429" s="94"/>
      <c r="D429" s="95"/>
      <c r="E429" s="95"/>
      <c r="F429" s="95"/>
      <c r="G429" s="95"/>
      <c r="H429" s="95"/>
      <c r="I429" s="95"/>
      <c r="J429" s="95"/>
      <c r="K429" s="95"/>
      <c r="L429" s="95"/>
      <c r="M429" s="95"/>
      <c r="N429" s="95"/>
      <c r="O429" s="95"/>
      <c r="P429" s="95"/>
      <c r="Q429" s="95"/>
    </row>
    <row r="430" spans="2:17">
      <c r="B430" s="94"/>
      <c r="C430" s="94"/>
      <c r="D430" s="95"/>
      <c r="E430" s="95"/>
      <c r="F430" s="95"/>
      <c r="G430" s="95"/>
      <c r="H430" s="95"/>
      <c r="I430" s="95"/>
      <c r="J430" s="95"/>
      <c r="K430" s="95"/>
      <c r="L430" s="95"/>
      <c r="M430" s="95"/>
      <c r="N430" s="95"/>
      <c r="O430" s="95"/>
      <c r="P430" s="95"/>
      <c r="Q430" s="95"/>
    </row>
    <row r="431" spans="2:17">
      <c r="B431" s="94"/>
      <c r="C431" s="94"/>
      <c r="D431" s="95"/>
      <c r="E431" s="95"/>
      <c r="F431" s="95"/>
      <c r="G431" s="95"/>
      <c r="H431" s="95"/>
      <c r="I431" s="95"/>
      <c r="J431" s="95"/>
      <c r="K431" s="95"/>
      <c r="L431" s="95"/>
      <c r="M431" s="95"/>
      <c r="N431" s="95"/>
      <c r="O431" s="95"/>
      <c r="P431" s="95"/>
      <c r="Q431" s="95"/>
    </row>
    <row r="432" spans="2:17">
      <c r="B432" s="94"/>
      <c r="C432" s="94"/>
      <c r="D432" s="95"/>
      <c r="E432" s="95"/>
      <c r="F432" s="95"/>
      <c r="G432" s="95"/>
      <c r="H432" s="95"/>
      <c r="I432" s="95"/>
      <c r="J432" s="95"/>
      <c r="K432" s="95"/>
      <c r="L432" s="95"/>
      <c r="M432" s="95"/>
      <c r="N432" s="95"/>
      <c r="O432" s="95"/>
      <c r="P432" s="95"/>
      <c r="Q432" s="95"/>
    </row>
    <row r="433" spans="2:17">
      <c r="B433" s="94"/>
      <c r="C433" s="94"/>
      <c r="D433" s="95"/>
      <c r="E433" s="95"/>
      <c r="F433" s="95"/>
      <c r="G433" s="95"/>
      <c r="H433" s="95"/>
      <c r="I433" s="95"/>
      <c r="J433" s="95"/>
      <c r="K433" s="95"/>
      <c r="L433" s="95"/>
      <c r="M433" s="95"/>
      <c r="N433" s="95"/>
      <c r="O433" s="95"/>
      <c r="P433" s="95"/>
      <c r="Q433" s="95"/>
    </row>
    <row r="434" spans="2:17">
      <c r="B434" s="94"/>
      <c r="C434" s="94"/>
      <c r="D434" s="95"/>
      <c r="E434" s="95"/>
      <c r="F434" s="95"/>
      <c r="G434" s="95"/>
      <c r="H434" s="95"/>
      <c r="I434" s="95"/>
      <c r="J434" s="95"/>
      <c r="K434" s="95"/>
      <c r="L434" s="95"/>
      <c r="M434" s="95"/>
      <c r="N434" s="95"/>
      <c r="O434" s="95"/>
      <c r="P434" s="95"/>
      <c r="Q434" s="95"/>
    </row>
    <row r="435" spans="2:17">
      <c r="B435" s="94"/>
      <c r="C435" s="94"/>
      <c r="D435" s="95"/>
      <c r="E435" s="95"/>
      <c r="F435" s="95"/>
      <c r="G435" s="95"/>
      <c r="H435" s="95"/>
      <c r="I435" s="95"/>
      <c r="J435" s="95"/>
      <c r="K435" s="95"/>
      <c r="L435" s="95"/>
      <c r="M435" s="95"/>
      <c r="N435" s="95"/>
      <c r="O435" s="95"/>
      <c r="P435" s="95"/>
      <c r="Q435" s="95"/>
    </row>
    <row r="436" spans="2:17">
      <c r="B436" s="94"/>
      <c r="C436" s="94"/>
      <c r="D436" s="95"/>
      <c r="E436" s="95"/>
      <c r="F436" s="95"/>
      <c r="G436" s="95"/>
      <c r="H436" s="95"/>
      <c r="I436" s="95"/>
      <c r="J436" s="95"/>
      <c r="K436" s="95"/>
      <c r="L436" s="95"/>
      <c r="M436" s="95"/>
      <c r="N436" s="95"/>
      <c r="O436" s="95"/>
      <c r="P436" s="95"/>
      <c r="Q436" s="95"/>
    </row>
    <row r="437" spans="2:17">
      <c r="B437" s="94"/>
      <c r="C437" s="94"/>
      <c r="D437" s="95"/>
      <c r="E437" s="95"/>
      <c r="F437" s="95"/>
      <c r="G437" s="95"/>
      <c r="H437" s="95"/>
      <c r="I437" s="95"/>
      <c r="J437" s="95"/>
      <c r="K437" s="95"/>
      <c r="L437" s="95"/>
      <c r="M437" s="95"/>
      <c r="N437" s="95"/>
      <c r="O437" s="95"/>
      <c r="P437" s="95"/>
      <c r="Q437" s="95"/>
    </row>
    <row r="438" spans="2:17">
      <c r="B438" s="94"/>
      <c r="C438" s="94"/>
      <c r="D438" s="95"/>
      <c r="E438" s="95"/>
      <c r="F438" s="95"/>
      <c r="G438" s="95"/>
      <c r="H438" s="95"/>
      <c r="I438" s="95"/>
      <c r="J438" s="95"/>
      <c r="K438" s="95"/>
      <c r="L438" s="95"/>
      <c r="M438" s="95"/>
      <c r="N438" s="95"/>
      <c r="O438" s="95"/>
      <c r="P438" s="95"/>
      <c r="Q438" s="95"/>
    </row>
    <row r="439" spans="2:17">
      <c r="B439" s="94"/>
      <c r="C439" s="94"/>
      <c r="D439" s="95"/>
      <c r="E439" s="95"/>
      <c r="F439" s="95"/>
      <c r="G439" s="95"/>
      <c r="H439" s="95"/>
      <c r="I439" s="95"/>
      <c r="J439" s="95"/>
      <c r="K439" s="95"/>
      <c r="L439" s="95"/>
      <c r="M439" s="95"/>
      <c r="N439" s="95"/>
      <c r="O439" s="95"/>
      <c r="P439" s="95"/>
      <c r="Q439" s="95"/>
    </row>
    <row r="440" spans="2:17">
      <c r="B440" s="94"/>
      <c r="C440" s="94"/>
      <c r="D440" s="95"/>
      <c r="E440" s="95"/>
      <c r="F440" s="95"/>
      <c r="G440" s="95"/>
      <c r="H440" s="95"/>
      <c r="I440" s="95"/>
      <c r="J440" s="95"/>
      <c r="K440" s="95"/>
      <c r="L440" s="95"/>
      <c r="M440" s="95"/>
      <c r="N440" s="95"/>
      <c r="O440" s="95"/>
      <c r="P440" s="95"/>
      <c r="Q440" s="95"/>
    </row>
    <row r="441" spans="2:17">
      <c r="B441" s="94"/>
      <c r="C441" s="94"/>
      <c r="D441" s="95"/>
      <c r="E441" s="95"/>
      <c r="F441" s="95"/>
      <c r="G441" s="95"/>
      <c r="H441" s="95"/>
      <c r="I441" s="95"/>
      <c r="J441" s="95"/>
      <c r="K441" s="95"/>
      <c r="L441" s="95"/>
      <c r="M441" s="95"/>
      <c r="N441" s="95"/>
      <c r="O441" s="95"/>
      <c r="P441" s="95"/>
      <c r="Q441" s="95"/>
    </row>
    <row r="442" spans="2:17">
      <c r="B442" s="94"/>
      <c r="C442" s="94"/>
      <c r="D442" s="95"/>
      <c r="E442" s="95"/>
      <c r="F442" s="95"/>
      <c r="G442" s="95"/>
      <c r="H442" s="95"/>
      <c r="I442" s="95"/>
      <c r="J442" s="95"/>
      <c r="K442" s="95"/>
      <c r="L442" s="95"/>
      <c r="M442" s="95"/>
      <c r="N442" s="95"/>
      <c r="O442" s="95"/>
      <c r="P442" s="95"/>
      <c r="Q442" s="95"/>
    </row>
    <row r="443" spans="2:17">
      <c r="B443" s="94"/>
      <c r="C443" s="94"/>
      <c r="D443" s="95"/>
      <c r="E443" s="95"/>
      <c r="F443" s="95"/>
      <c r="G443" s="95"/>
      <c r="H443" s="95"/>
      <c r="I443" s="95"/>
      <c r="J443" s="95"/>
      <c r="K443" s="95"/>
      <c r="L443" s="95"/>
      <c r="M443" s="95"/>
      <c r="N443" s="95"/>
      <c r="O443" s="95"/>
      <c r="P443" s="95"/>
      <c r="Q443" s="95"/>
    </row>
    <row r="444" spans="2:17">
      <c r="B444" s="94"/>
      <c r="C444" s="94"/>
      <c r="D444" s="95"/>
      <c r="E444" s="95"/>
      <c r="F444" s="95"/>
      <c r="G444" s="95"/>
      <c r="H444" s="95"/>
      <c r="I444" s="95"/>
      <c r="J444" s="95"/>
      <c r="K444" s="95"/>
      <c r="L444" s="95"/>
      <c r="M444" s="95"/>
      <c r="N444" s="95"/>
      <c r="O444" s="95"/>
      <c r="P444" s="95"/>
      <c r="Q444" s="95"/>
    </row>
    <row r="445" spans="2:17">
      <c r="B445" s="94"/>
      <c r="C445" s="94"/>
      <c r="D445" s="95"/>
      <c r="E445" s="95"/>
      <c r="F445" s="95"/>
      <c r="G445" s="95"/>
      <c r="H445" s="95"/>
      <c r="I445" s="95"/>
      <c r="J445" s="95"/>
      <c r="K445" s="95"/>
      <c r="L445" s="95"/>
      <c r="M445" s="95"/>
      <c r="N445" s="95"/>
      <c r="O445" s="95"/>
      <c r="P445" s="95"/>
      <c r="Q445" s="95"/>
    </row>
    <row r="446" spans="2:17">
      <c r="B446" s="94"/>
      <c r="C446" s="94"/>
      <c r="D446" s="95"/>
      <c r="E446" s="95"/>
      <c r="F446" s="95"/>
      <c r="G446" s="95"/>
      <c r="H446" s="95"/>
      <c r="I446" s="95"/>
      <c r="J446" s="95"/>
      <c r="K446" s="95"/>
      <c r="L446" s="95"/>
      <c r="M446" s="95"/>
      <c r="N446" s="95"/>
      <c r="O446" s="95"/>
      <c r="P446" s="95"/>
      <c r="Q446" s="95"/>
    </row>
    <row r="447" spans="2:17">
      <c r="B447" s="94"/>
      <c r="C447" s="94"/>
      <c r="D447" s="95"/>
      <c r="E447" s="95"/>
      <c r="F447" s="95"/>
      <c r="G447" s="95"/>
      <c r="H447" s="95"/>
      <c r="I447" s="95"/>
      <c r="J447" s="95"/>
      <c r="K447" s="95"/>
      <c r="L447" s="95"/>
      <c r="M447" s="95"/>
      <c r="N447" s="95"/>
      <c r="O447" s="95"/>
      <c r="P447" s="95"/>
      <c r="Q447" s="95"/>
    </row>
    <row r="448" spans="2:17">
      <c r="B448" s="94"/>
      <c r="C448" s="94"/>
      <c r="D448" s="95"/>
      <c r="E448" s="95"/>
      <c r="F448" s="95"/>
      <c r="G448" s="95"/>
      <c r="H448" s="95"/>
      <c r="I448" s="95"/>
      <c r="J448" s="95"/>
      <c r="K448" s="95"/>
      <c r="L448" s="95"/>
      <c r="M448" s="95"/>
      <c r="N448" s="95"/>
      <c r="O448" s="95"/>
      <c r="P448" s="95"/>
      <c r="Q448" s="95"/>
    </row>
    <row r="449" spans="2:17">
      <c r="B449" s="94"/>
      <c r="C449" s="94"/>
      <c r="D449" s="95"/>
      <c r="E449" s="95"/>
      <c r="F449" s="95"/>
      <c r="G449" s="95"/>
      <c r="H449" s="95"/>
      <c r="I449" s="95"/>
      <c r="J449" s="95"/>
      <c r="K449" s="95"/>
      <c r="L449" s="95"/>
      <c r="M449" s="95"/>
      <c r="N449" s="95"/>
      <c r="O449" s="95"/>
      <c r="P449" s="95"/>
      <c r="Q449" s="95"/>
    </row>
    <row r="450" spans="2:17">
      <c r="B450" s="94"/>
      <c r="C450" s="94"/>
      <c r="D450" s="95"/>
      <c r="E450" s="95"/>
      <c r="F450" s="95"/>
      <c r="G450" s="95"/>
      <c r="H450" s="95"/>
      <c r="I450" s="95"/>
      <c r="J450" s="95"/>
      <c r="K450" s="95"/>
      <c r="L450" s="95"/>
      <c r="M450" s="95"/>
      <c r="N450" s="95"/>
      <c r="O450" s="95"/>
      <c r="P450" s="95"/>
      <c r="Q450" s="95"/>
    </row>
    <row r="451" spans="2:17">
      <c r="B451" s="94"/>
      <c r="C451" s="94"/>
      <c r="D451" s="95"/>
      <c r="E451" s="95"/>
      <c r="F451" s="95"/>
      <c r="G451" s="95"/>
      <c r="H451" s="95"/>
      <c r="I451" s="95"/>
      <c r="J451" s="95"/>
      <c r="K451" s="95"/>
      <c r="L451" s="95"/>
      <c r="M451" s="95"/>
      <c r="N451" s="95"/>
      <c r="O451" s="95"/>
      <c r="P451" s="95"/>
      <c r="Q451" s="95"/>
    </row>
    <row r="452" spans="2:17">
      <c r="B452" s="94"/>
      <c r="C452" s="94"/>
      <c r="D452" s="95"/>
      <c r="E452" s="95"/>
      <c r="F452" s="95"/>
      <c r="G452" s="95"/>
      <c r="H452" s="95"/>
      <c r="I452" s="95"/>
      <c r="J452" s="95"/>
      <c r="K452" s="95"/>
      <c r="L452" s="95"/>
      <c r="M452" s="95"/>
      <c r="N452" s="95"/>
      <c r="O452" s="95"/>
      <c r="P452" s="95"/>
      <c r="Q452" s="95"/>
    </row>
    <row r="453" spans="2:17">
      <c r="B453" s="94"/>
      <c r="C453" s="94"/>
      <c r="D453" s="95"/>
      <c r="E453" s="95"/>
      <c r="F453" s="95"/>
      <c r="G453" s="95"/>
      <c r="H453" s="95"/>
      <c r="I453" s="95"/>
      <c r="J453" s="95"/>
      <c r="K453" s="95"/>
      <c r="L453" s="95"/>
      <c r="M453" s="95"/>
      <c r="N453" s="95"/>
      <c r="O453" s="95"/>
      <c r="P453" s="95"/>
      <c r="Q453" s="95"/>
    </row>
    <row r="454" spans="2:17">
      <c r="B454" s="94"/>
      <c r="C454" s="94"/>
      <c r="D454" s="95"/>
      <c r="E454" s="95"/>
      <c r="F454" s="95"/>
      <c r="G454" s="95"/>
      <c r="H454" s="95"/>
      <c r="I454" s="95"/>
      <c r="J454" s="95"/>
      <c r="K454" s="95"/>
      <c r="L454" s="95"/>
      <c r="M454" s="95"/>
      <c r="N454" s="95"/>
      <c r="O454" s="95"/>
      <c r="P454" s="95"/>
      <c r="Q454" s="95"/>
    </row>
    <row r="455" spans="2:17">
      <c r="B455" s="94"/>
      <c r="C455" s="94"/>
      <c r="D455" s="95"/>
      <c r="E455" s="95"/>
      <c r="F455" s="95"/>
      <c r="G455" s="95"/>
      <c r="H455" s="95"/>
      <c r="I455" s="95"/>
      <c r="J455" s="95"/>
      <c r="K455" s="95"/>
      <c r="L455" s="95"/>
      <c r="M455" s="95"/>
      <c r="N455" s="95"/>
      <c r="O455" s="95"/>
      <c r="P455" s="95"/>
      <c r="Q455" s="95"/>
    </row>
    <row r="456" spans="2:17">
      <c r="B456" s="94"/>
      <c r="C456" s="94"/>
      <c r="D456" s="95"/>
      <c r="E456" s="95"/>
      <c r="F456" s="95"/>
      <c r="G456" s="95"/>
      <c r="H456" s="95"/>
      <c r="I456" s="95"/>
      <c r="J456" s="95"/>
      <c r="K456" s="95"/>
      <c r="L456" s="95"/>
      <c r="M456" s="95"/>
      <c r="N456" s="95"/>
      <c r="O456" s="95"/>
      <c r="P456" s="95"/>
      <c r="Q456" s="95"/>
    </row>
    <row r="457" spans="2:17">
      <c r="B457" s="94"/>
      <c r="C457" s="94"/>
      <c r="D457" s="95"/>
      <c r="E457" s="95"/>
      <c r="F457" s="95"/>
      <c r="G457" s="95"/>
      <c r="H457" s="95"/>
      <c r="I457" s="95"/>
      <c r="J457" s="95"/>
      <c r="K457" s="95"/>
      <c r="L457" s="95"/>
      <c r="M457" s="95"/>
      <c r="N457" s="95"/>
      <c r="O457" s="95"/>
      <c r="P457" s="95"/>
      <c r="Q457" s="95"/>
    </row>
    <row r="458" spans="2:17">
      <c r="B458" s="94"/>
      <c r="C458" s="94"/>
      <c r="D458" s="95"/>
      <c r="E458" s="95"/>
      <c r="F458" s="95"/>
      <c r="G458" s="95"/>
      <c r="H458" s="95"/>
      <c r="I458" s="95"/>
      <c r="J458" s="95"/>
      <c r="K458" s="95"/>
      <c r="L458" s="95"/>
      <c r="M458" s="95"/>
      <c r="N458" s="95"/>
      <c r="O458" s="95"/>
      <c r="P458" s="95"/>
      <c r="Q458" s="95"/>
    </row>
    <row r="459" spans="2:17">
      <c r="B459" s="94"/>
      <c r="C459" s="94"/>
      <c r="D459" s="95"/>
      <c r="E459" s="95"/>
      <c r="F459" s="95"/>
      <c r="G459" s="95"/>
      <c r="H459" s="95"/>
      <c r="I459" s="95"/>
      <c r="J459" s="95"/>
      <c r="K459" s="95"/>
      <c r="L459" s="95"/>
      <c r="M459" s="95"/>
      <c r="N459" s="95"/>
      <c r="O459" s="95"/>
      <c r="P459" s="95"/>
      <c r="Q459" s="95"/>
    </row>
    <row r="460" spans="2:17">
      <c r="B460" s="94"/>
      <c r="C460" s="94"/>
      <c r="D460" s="95"/>
      <c r="E460" s="95"/>
      <c r="F460" s="95"/>
      <c r="G460" s="95"/>
      <c r="H460" s="95"/>
      <c r="I460" s="95"/>
      <c r="J460" s="95"/>
      <c r="K460" s="95"/>
      <c r="L460" s="95"/>
      <c r="M460" s="95"/>
      <c r="N460" s="95"/>
      <c r="O460" s="95"/>
      <c r="P460" s="95"/>
      <c r="Q460" s="95"/>
    </row>
    <row r="461" spans="2:17">
      <c r="B461" s="94"/>
      <c r="C461" s="94"/>
      <c r="D461" s="95"/>
      <c r="E461" s="95"/>
      <c r="F461" s="95"/>
      <c r="G461" s="95"/>
      <c r="H461" s="95"/>
      <c r="I461" s="95"/>
      <c r="J461" s="95"/>
      <c r="K461" s="95"/>
      <c r="L461" s="95"/>
      <c r="M461" s="95"/>
      <c r="N461" s="95"/>
      <c r="O461" s="95"/>
      <c r="P461" s="95"/>
      <c r="Q461" s="95"/>
    </row>
    <row r="462" spans="2:17">
      <c r="B462" s="94"/>
      <c r="C462" s="94"/>
      <c r="D462" s="95"/>
      <c r="E462" s="95"/>
      <c r="F462" s="95"/>
      <c r="G462" s="95"/>
      <c r="H462" s="95"/>
      <c r="I462" s="95"/>
      <c r="J462" s="95"/>
      <c r="K462" s="95"/>
      <c r="L462" s="95"/>
      <c r="M462" s="95"/>
      <c r="N462" s="95"/>
      <c r="O462" s="95"/>
      <c r="P462" s="95"/>
      <c r="Q462" s="95"/>
    </row>
    <row r="463" spans="2:17">
      <c r="B463" s="94"/>
      <c r="C463" s="94"/>
      <c r="D463" s="95"/>
      <c r="E463" s="95"/>
      <c r="F463" s="95"/>
      <c r="G463" s="95"/>
      <c r="H463" s="95"/>
      <c r="I463" s="95"/>
      <c r="J463" s="95"/>
      <c r="K463" s="95"/>
      <c r="L463" s="95"/>
      <c r="M463" s="95"/>
      <c r="N463" s="95"/>
      <c r="O463" s="95"/>
      <c r="P463" s="95"/>
      <c r="Q463" s="95"/>
    </row>
    <row r="464" spans="2:17">
      <c r="B464" s="94"/>
      <c r="C464" s="94"/>
      <c r="D464" s="95"/>
      <c r="E464" s="95"/>
      <c r="F464" s="95"/>
      <c r="G464" s="95"/>
      <c r="H464" s="95"/>
      <c r="I464" s="95"/>
      <c r="J464" s="95"/>
      <c r="K464" s="95"/>
      <c r="L464" s="95"/>
      <c r="M464" s="95"/>
      <c r="N464" s="95"/>
      <c r="O464" s="95"/>
      <c r="P464" s="95"/>
      <c r="Q464" s="95"/>
    </row>
    <row r="465" spans="2:17">
      <c r="B465" s="94"/>
      <c r="C465" s="94"/>
      <c r="D465" s="95"/>
      <c r="E465" s="95"/>
      <c r="F465" s="95"/>
      <c r="G465" s="95"/>
      <c r="H465" s="95"/>
      <c r="I465" s="95"/>
      <c r="J465" s="95"/>
      <c r="K465" s="95"/>
      <c r="L465" s="95"/>
      <c r="M465" s="95"/>
      <c r="N465" s="95"/>
      <c r="O465" s="95"/>
      <c r="P465" s="95"/>
      <c r="Q465" s="95"/>
    </row>
    <row r="466" spans="2:17">
      <c r="B466" s="94"/>
      <c r="C466" s="94"/>
      <c r="D466" s="95"/>
      <c r="E466" s="95"/>
      <c r="F466" s="95"/>
      <c r="G466" s="95"/>
      <c r="H466" s="95"/>
      <c r="I466" s="95"/>
      <c r="J466" s="95"/>
      <c r="K466" s="95"/>
      <c r="L466" s="95"/>
      <c r="M466" s="95"/>
      <c r="N466" s="95"/>
      <c r="O466" s="95"/>
      <c r="P466" s="95"/>
      <c r="Q466" s="95"/>
    </row>
    <row r="467" spans="2:17">
      <c r="B467" s="94"/>
      <c r="C467" s="94"/>
      <c r="D467" s="95"/>
      <c r="E467" s="95"/>
      <c r="F467" s="95"/>
      <c r="G467" s="95"/>
      <c r="H467" s="95"/>
      <c r="I467" s="95"/>
      <c r="J467" s="95"/>
      <c r="K467" s="95"/>
      <c r="L467" s="95"/>
      <c r="M467" s="95"/>
      <c r="N467" s="95"/>
      <c r="O467" s="95"/>
      <c r="P467" s="95"/>
      <c r="Q467" s="95"/>
    </row>
    <row r="468" spans="2:17">
      <c r="B468" s="94"/>
      <c r="C468" s="94"/>
      <c r="D468" s="95"/>
      <c r="E468" s="95"/>
      <c r="F468" s="95"/>
      <c r="G468" s="95"/>
      <c r="H468" s="95"/>
      <c r="I468" s="95"/>
      <c r="J468" s="95"/>
      <c r="K468" s="95"/>
      <c r="L468" s="95"/>
      <c r="M468" s="95"/>
      <c r="N468" s="95"/>
      <c r="O468" s="95"/>
      <c r="P468" s="95"/>
      <c r="Q468" s="95"/>
    </row>
    <row r="469" spans="2:17">
      <c r="B469" s="94"/>
      <c r="C469" s="94"/>
      <c r="D469" s="95"/>
      <c r="E469" s="95"/>
      <c r="F469" s="95"/>
      <c r="G469" s="95"/>
      <c r="H469" s="95"/>
      <c r="I469" s="95"/>
      <c r="J469" s="95"/>
      <c r="K469" s="95"/>
      <c r="L469" s="95"/>
      <c r="M469" s="95"/>
      <c r="N469" s="95"/>
      <c r="O469" s="95"/>
      <c r="P469" s="95"/>
      <c r="Q469" s="95"/>
    </row>
    <row r="470" spans="2:17">
      <c r="B470" s="94"/>
      <c r="C470" s="94"/>
      <c r="D470" s="95"/>
      <c r="E470" s="95"/>
      <c r="F470" s="95"/>
      <c r="G470" s="95"/>
      <c r="H470" s="95"/>
      <c r="I470" s="95"/>
      <c r="J470" s="95"/>
      <c r="K470" s="95"/>
      <c r="L470" s="95"/>
      <c r="M470" s="95"/>
      <c r="N470" s="95"/>
      <c r="O470" s="95"/>
      <c r="P470" s="95"/>
      <c r="Q470" s="95"/>
    </row>
    <row r="471" spans="2:17">
      <c r="B471" s="94"/>
      <c r="C471" s="94"/>
      <c r="D471" s="95"/>
      <c r="E471" s="95"/>
      <c r="F471" s="95"/>
      <c r="G471" s="95"/>
      <c r="H471" s="95"/>
      <c r="I471" s="95"/>
      <c r="J471" s="95"/>
      <c r="K471" s="95"/>
      <c r="L471" s="95"/>
      <c r="M471" s="95"/>
      <c r="N471" s="95"/>
      <c r="O471" s="95"/>
      <c r="P471" s="95"/>
      <c r="Q471" s="95"/>
    </row>
    <row r="472" spans="2:17">
      <c r="B472" s="94"/>
      <c r="C472" s="94"/>
      <c r="D472" s="95"/>
      <c r="E472" s="95"/>
      <c r="F472" s="95"/>
      <c r="G472" s="95"/>
      <c r="H472" s="95"/>
      <c r="I472" s="95"/>
      <c r="J472" s="95"/>
      <c r="K472" s="95"/>
      <c r="L472" s="95"/>
      <c r="M472" s="95"/>
      <c r="N472" s="95"/>
      <c r="O472" s="95"/>
      <c r="P472" s="95"/>
      <c r="Q472" s="95"/>
    </row>
    <row r="473" spans="2:17">
      <c r="B473" s="94"/>
      <c r="C473" s="94"/>
      <c r="D473" s="95"/>
      <c r="E473" s="95"/>
      <c r="F473" s="95"/>
      <c r="G473" s="95"/>
      <c r="H473" s="95"/>
      <c r="I473" s="95"/>
      <c r="J473" s="95"/>
      <c r="K473" s="95"/>
      <c r="L473" s="95"/>
      <c r="M473" s="95"/>
      <c r="N473" s="95"/>
      <c r="O473" s="95"/>
      <c r="P473" s="95"/>
      <c r="Q473" s="95"/>
    </row>
    <row r="474" spans="2:17">
      <c r="B474" s="94"/>
      <c r="C474" s="94"/>
      <c r="D474" s="95"/>
      <c r="E474" s="95"/>
      <c r="F474" s="95"/>
      <c r="G474" s="95"/>
      <c r="H474" s="95"/>
      <c r="I474" s="95"/>
      <c r="J474" s="95"/>
      <c r="K474" s="95"/>
      <c r="L474" s="95"/>
      <c r="M474" s="95"/>
      <c r="N474" s="95"/>
      <c r="O474" s="95"/>
      <c r="P474" s="95"/>
      <c r="Q474" s="95"/>
    </row>
    <row r="475" spans="2:17">
      <c r="B475" s="94"/>
      <c r="C475" s="94"/>
      <c r="D475" s="95"/>
      <c r="E475" s="95"/>
      <c r="F475" s="95"/>
      <c r="G475" s="95"/>
      <c r="H475" s="95"/>
      <c r="I475" s="95"/>
      <c r="J475" s="95"/>
      <c r="K475" s="95"/>
      <c r="L475" s="95"/>
      <c r="M475" s="95"/>
      <c r="N475" s="95"/>
      <c r="O475" s="95"/>
      <c r="P475" s="95"/>
      <c r="Q475" s="95"/>
    </row>
    <row r="476" spans="2:17">
      <c r="B476" s="94"/>
      <c r="C476" s="94"/>
      <c r="D476" s="95"/>
      <c r="E476" s="95"/>
      <c r="F476" s="95"/>
      <c r="G476" s="95"/>
      <c r="H476" s="95"/>
      <c r="I476" s="95"/>
      <c r="J476" s="95"/>
      <c r="K476" s="95"/>
      <c r="L476" s="95"/>
      <c r="M476" s="95"/>
      <c r="N476" s="95"/>
      <c r="O476" s="95"/>
      <c r="P476" s="95"/>
      <c r="Q476" s="95"/>
    </row>
    <row r="477" spans="2:17">
      <c r="B477" s="94"/>
      <c r="C477" s="94"/>
      <c r="D477" s="95"/>
      <c r="E477" s="95"/>
      <c r="F477" s="95"/>
      <c r="G477" s="95"/>
      <c r="H477" s="95"/>
      <c r="I477" s="95"/>
      <c r="J477" s="95"/>
      <c r="K477" s="95"/>
      <c r="L477" s="95"/>
      <c r="M477" s="95"/>
      <c r="N477" s="95"/>
      <c r="O477" s="95"/>
      <c r="P477" s="95"/>
      <c r="Q477" s="95"/>
    </row>
    <row r="478" spans="2:17">
      <c r="B478" s="94"/>
      <c r="C478" s="94"/>
      <c r="D478" s="95"/>
      <c r="E478" s="95"/>
      <c r="F478" s="95"/>
      <c r="G478" s="95"/>
      <c r="H478" s="95"/>
      <c r="I478" s="95"/>
      <c r="J478" s="95"/>
      <c r="K478" s="95"/>
      <c r="L478" s="95"/>
      <c r="M478" s="95"/>
      <c r="N478" s="95"/>
      <c r="O478" s="95"/>
      <c r="P478" s="95"/>
      <c r="Q478" s="95"/>
    </row>
    <row r="479" spans="2:17">
      <c r="B479" s="94"/>
      <c r="C479" s="94"/>
      <c r="D479" s="95"/>
      <c r="E479" s="95"/>
      <c r="F479" s="95"/>
      <c r="G479" s="95"/>
      <c r="H479" s="95"/>
      <c r="I479" s="95"/>
      <c r="J479" s="95"/>
      <c r="K479" s="95"/>
      <c r="L479" s="95"/>
      <c r="M479" s="95"/>
      <c r="N479" s="95"/>
      <c r="O479" s="95"/>
      <c r="P479" s="95"/>
      <c r="Q479" s="95"/>
    </row>
    <row r="480" spans="2:17">
      <c r="B480" s="94"/>
      <c r="C480" s="94"/>
      <c r="D480" s="95"/>
      <c r="E480" s="95"/>
      <c r="F480" s="95"/>
      <c r="G480" s="95"/>
      <c r="H480" s="95"/>
      <c r="I480" s="95"/>
      <c r="J480" s="95"/>
      <c r="K480" s="95"/>
      <c r="L480" s="95"/>
      <c r="M480" s="95"/>
      <c r="N480" s="95"/>
      <c r="O480" s="95"/>
      <c r="P480" s="95"/>
      <c r="Q480" s="95"/>
    </row>
    <row r="481" spans="2:17">
      <c r="B481" s="94"/>
      <c r="C481" s="94"/>
      <c r="D481" s="95"/>
      <c r="E481" s="95"/>
      <c r="F481" s="95"/>
      <c r="G481" s="95"/>
      <c r="H481" s="95"/>
      <c r="I481" s="95"/>
      <c r="J481" s="95"/>
      <c r="K481" s="95"/>
      <c r="L481" s="95"/>
      <c r="M481" s="95"/>
      <c r="N481" s="95"/>
      <c r="O481" s="95"/>
      <c r="P481" s="95"/>
      <c r="Q481" s="95"/>
    </row>
    <row r="482" spans="2:17">
      <c r="B482" s="94"/>
      <c r="C482" s="94"/>
      <c r="D482" s="95"/>
      <c r="E482" s="95"/>
      <c r="F482" s="95"/>
      <c r="G482" s="95"/>
      <c r="H482" s="95"/>
      <c r="I482" s="95"/>
      <c r="J482" s="95"/>
      <c r="K482" s="95"/>
      <c r="L482" s="95"/>
      <c r="M482" s="95"/>
      <c r="N482" s="95"/>
      <c r="O482" s="95"/>
      <c r="P482" s="95"/>
      <c r="Q482" s="95"/>
    </row>
    <row r="483" spans="2:17">
      <c r="B483" s="94"/>
      <c r="C483" s="94"/>
      <c r="D483" s="95"/>
      <c r="E483" s="95"/>
      <c r="F483" s="95"/>
      <c r="G483" s="95"/>
      <c r="H483" s="95"/>
      <c r="I483" s="95"/>
      <c r="J483" s="95"/>
      <c r="K483" s="95"/>
      <c r="L483" s="95"/>
      <c r="M483" s="95"/>
      <c r="N483" s="95"/>
      <c r="O483" s="95"/>
      <c r="P483" s="95"/>
      <c r="Q483" s="95"/>
    </row>
    <row r="484" spans="2:17">
      <c r="B484" s="94"/>
      <c r="C484" s="94"/>
      <c r="D484" s="95"/>
      <c r="E484" s="95"/>
      <c r="F484" s="95"/>
      <c r="G484" s="95"/>
      <c r="H484" s="95"/>
      <c r="I484" s="95"/>
      <c r="J484" s="95"/>
      <c r="K484" s="95"/>
      <c r="L484" s="95"/>
      <c r="M484" s="95"/>
      <c r="N484" s="95"/>
      <c r="O484" s="95"/>
      <c r="P484" s="95"/>
      <c r="Q484" s="95"/>
    </row>
    <row r="485" spans="2:17">
      <c r="B485" s="94"/>
      <c r="C485" s="94"/>
      <c r="D485" s="95"/>
      <c r="E485" s="95"/>
      <c r="F485" s="95"/>
      <c r="G485" s="95"/>
      <c r="H485" s="95"/>
      <c r="I485" s="95"/>
      <c r="J485" s="95"/>
      <c r="K485" s="95"/>
      <c r="L485" s="95"/>
      <c r="M485" s="95"/>
      <c r="N485" s="95"/>
      <c r="O485" s="95"/>
      <c r="P485" s="95"/>
      <c r="Q485" s="95"/>
    </row>
    <row r="486" spans="2:17">
      <c r="B486" s="94"/>
      <c r="C486" s="94"/>
      <c r="D486" s="95"/>
      <c r="E486" s="95"/>
      <c r="F486" s="95"/>
      <c r="G486" s="95"/>
      <c r="H486" s="95"/>
      <c r="I486" s="95"/>
      <c r="J486" s="95"/>
      <c r="K486" s="95"/>
      <c r="L486" s="95"/>
      <c r="M486" s="95"/>
      <c r="N486" s="95"/>
      <c r="O486" s="95"/>
      <c r="P486" s="95"/>
      <c r="Q486" s="95"/>
    </row>
    <row r="487" spans="2:17">
      <c r="B487" s="94"/>
      <c r="C487" s="94"/>
      <c r="D487" s="95"/>
      <c r="E487" s="95"/>
      <c r="F487" s="95"/>
      <c r="G487" s="95"/>
      <c r="H487" s="95"/>
      <c r="I487" s="95"/>
      <c r="J487" s="95"/>
      <c r="K487" s="95"/>
      <c r="L487" s="95"/>
      <c r="M487" s="95"/>
      <c r="N487" s="95"/>
      <c r="O487" s="95"/>
      <c r="P487" s="95"/>
      <c r="Q487" s="95"/>
    </row>
    <row r="488" spans="2:17">
      <c r="B488" s="94"/>
      <c r="C488" s="94"/>
      <c r="D488" s="95"/>
      <c r="E488" s="95"/>
      <c r="F488" s="95"/>
      <c r="G488" s="95"/>
      <c r="H488" s="95"/>
      <c r="I488" s="95"/>
      <c r="J488" s="95"/>
      <c r="K488" s="95"/>
      <c r="L488" s="95"/>
      <c r="M488" s="95"/>
      <c r="N488" s="95"/>
      <c r="O488" s="95"/>
      <c r="P488" s="95"/>
      <c r="Q488" s="95"/>
    </row>
    <row r="489" spans="2:17">
      <c r="B489" s="94"/>
      <c r="C489" s="94"/>
      <c r="D489" s="95"/>
      <c r="E489" s="95"/>
      <c r="F489" s="95"/>
      <c r="G489" s="95"/>
      <c r="H489" s="95"/>
      <c r="I489" s="95"/>
      <c r="J489" s="95"/>
      <c r="K489" s="95"/>
      <c r="L489" s="95"/>
      <c r="M489" s="95"/>
      <c r="N489" s="95"/>
      <c r="O489" s="95"/>
      <c r="P489" s="95"/>
      <c r="Q489" s="95"/>
    </row>
    <row r="490" spans="2:17">
      <c r="B490" s="94"/>
      <c r="C490" s="94"/>
      <c r="D490" s="95"/>
      <c r="E490" s="95"/>
      <c r="F490" s="95"/>
      <c r="G490" s="95"/>
      <c r="H490" s="95"/>
      <c r="I490" s="95"/>
      <c r="J490" s="95"/>
      <c r="K490" s="95"/>
      <c r="L490" s="95"/>
      <c r="M490" s="95"/>
      <c r="N490" s="95"/>
      <c r="O490" s="95"/>
      <c r="P490" s="95"/>
      <c r="Q490" s="95"/>
    </row>
    <row r="491" spans="2:17">
      <c r="B491" s="94"/>
      <c r="C491" s="94"/>
      <c r="D491" s="95"/>
      <c r="E491" s="95"/>
      <c r="F491" s="95"/>
      <c r="G491" s="95"/>
      <c r="H491" s="95"/>
      <c r="I491" s="95"/>
      <c r="J491" s="95"/>
      <c r="K491" s="95"/>
      <c r="L491" s="95"/>
      <c r="M491" s="95"/>
      <c r="N491" s="95"/>
      <c r="O491" s="95"/>
      <c r="P491" s="95"/>
      <c r="Q491" s="95"/>
    </row>
    <row r="492" spans="2:17">
      <c r="B492" s="94"/>
      <c r="C492" s="94"/>
      <c r="D492" s="95"/>
      <c r="E492" s="95"/>
      <c r="F492" s="95"/>
      <c r="G492" s="95"/>
      <c r="H492" s="95"/>
      <c r="I492" s="95"/>
      <c r="J492" s="95"/>
      <c r="K492" s="95"/>
      <c r="L492" s="95"/>
      <c r="M492" s="95"/>
      <c r="N492" s="95"/>
      <c r="O492" s="95"/>
      <c r="P492" s="95"/>
      <c r="Q492" s="95"/>
    </row>
    <row r="493" spans="2:17">
      <c r="B493" s="94"/>
      <c r="C493" s="94"/>
      <c r="D493" s="95"/>
      <c r="E493" s="95"/>
      <c r="F493" s="95"/>
      <c r="G493" s="95"/>
      <c r="H493" s="95"/>
      <c r="I493" s="95"/>
      <c r="J493" s="95"/>
      <c r="K493" s="95"/>
      <c r="L493" s="95"/>
      <c r="M493" s="95"/>
      <c r="N493" s="95"/>
      <c r="O493" s="95"/>
      <c r="P493" s="95"/>
      <c r="Q493" s="95"/>
    </row>
    <row r="494" spans="2:17">
      <c r="B494" s="94"/>
      <c r="C494" s="94"/>
      <c r="D494" s="95"/>
      <c r="E494" s="95"/>
      <c r="F494" s="95"/>
      <c r="G494" s="95"/>
      <c r="H494" s="95"/>
      <c r="I494" s="95"/>
      <c r="J494" s="95"/>
      <c r="K494" s="95"/>
      <c r="L494" s="95"/>
      <c r="M494" s="95"/>
      <c r="N494" s="95"/>
      <c r="O494" s="95"/>
      <c r="P494" s="95"/>
      <c r="Q494" s="95"/>
    </row>
    <row r="495" spans="2:17">
      <c r="B495" s="94"/>
      <c r="C495" s="94"/>
      <c r="D495" s="95"/>
      <c r="E495" s="95"/>
      <c r="F495" s="95"/>
      <c r="G495" s="95"/>
      <c r="H495" s="95"/>
      <c r="I495" s="95"/>
      <c r="J495" s="95"/>
      <c r="K495" s="95"/>
      <c r="L495" s="95"/>
      <c r="M495" s="95"/>
      <c r="N495" s="95"/>
      <c r="O495" s="95"/>
      <c r="P495" s="95"/>
      <c r="Q495" s="95"/>
    </row>
    <row r="496" spans="2:17">
      <c r="B496" s="94"/>
      <c r="C496" s="94"/>
      <c r="D496" s="95"/>
      <c r="E496" s="95"/>
      <c r="F496" s="95"/>
      <c r="G496" s="95"/>
      <c r="H496" s="95"/>
      <c r="I496" s="95"/>
      <c r="J496" s="95"/>
      <c r="K496" s="95"/>
      <c r="L496" s="95"/>
      <c r="M496" s="95"/>
      <c r="N496" s="95"/>
      <c r="O496" s="95"/>
      <c r="P496" s="95"/>
      <c r="Q496" s="95"/>
    </row>
    <row r="497" spans="2:17">
      <c r="B497" s="94"/>
      <c r="C497" s="94"/>
      <c r="D497" s="95"/>
      <c r="E497" s="95"/>
      <c r="F497" s="95"/>
      <c r="G497" s="95"/>
      <c r="H497" s="95"/>
      <c r="I497" s="95"/>
      <c r="J497" s="95"/>
      <c r="K497" s="95"/>
      <c r="L497" s="95"/>
      <c r="M497" s="95"/>
      <c r="N497" s="95"/>
      <c r="O497" s="95"/>
      <c r="P497" s="95"/>
      <c r="Q497" s="95"/>
    </row>
    <row r="498" spans="2:17">
      <c r="B498" s="94"/>
      <c r="C498" s="94"/>
      <c r="D498" s="95"/>
      <c r="E498" s="95"/>
      <c r="F498" s="95"/>
      <c r="G498" s="95"/>
      <c r="H498" s="95"/>
      <c r="I498" s="95"/>
      <c r="J498" s="95"/>
      <c r="K498" s="95"/>
      <c r="L498" s="95"/>
      <c r="M498" s="95"/>
      <c r="N498" s="95"/>
      <c r="O498" s="95"/>
      <c r="P498" s="95"/>
      <c r="Q498" s="95"/>
    </row>
    <row r="499" spans="2:17">
      <c r="B499" s="94"/>
      <c r="C499" s="94"/>
      <c r="D499" s="95"/>
      <c r="E499" s="95"/>
      <c r="F499" s="95"/>
      <c r="G499" s="95"/>
      <c r="H499" s="95"/>
      <c r="I499" s="95"/>
      <c r="J499" s="95"/>
      <c r="K499" s="95"/>
      <c r="L499" s="95"/>
      <c r="M499" s="95"/>
      <c r="N499" s="95"/>
      <c r="O499" s="95"/>
      <c r="P499" s="95"/>
      <c r="Q499" s="95"/>
    </row>
    <row r="500" spans="2:17">
      <c r="B500" s="94"/>
      <c r="C500" s="94"/>
      <c r="D500" s="95"/>
      <c r="E500" s="95"/>
      <c r="F500" s="95"/>
      <c r="G500" s="95"/>
      <c r="H500" s="95"/>
      <c r="I500" s="95"/>
      <c r="J500" s="95"/>
      <c r="K500" s="95"/>
      <c r="L500" s="95"/>
      <c r="M500" s="95"/>
      <c r="N500" s="95"/>
      <c r="O500" s="95"/>
      <c r="P500" s="95"/>
      <c r="Q500" s="95"/>
    </row>
    <row r="501" spans="2:17">
      <c r="B501" s="94"/>
      <c r="C501" s="94"/>
      <c r="D501" s="95"/>
      <c r="E501" s="95"/>
      <c r="F501" s="95"/>
      <c r="G501" s="95"/>
      <c r="H501" s="95"/>
      <c r="I501" s="95"/>
      <c r="J501" s="95"/>
      <c r="K501" s="95"/>
      <c r="L501" s="95"/>
      <c r="M501" s="95"/>
      <c r="N501" s="95"/>
      <c r="O501" s="95"/>
      <c r="P501" s="95"/>
      <c r="Q501" s="95"/>
    </row>
    <row r="502" spans="2:17">
      <c r="B502" s="94"/>
      <c r="C502" s="94"/>
      <c r="D502" s="95"/>
      <c r="E502" s="95"/>
      <c r="F502" s="95"/>
      <c r="G502" s="95"/>
      <c r="H502" s="95"/>
      <c r="I502" s="95"/>
      <c r="J502" s="95"/>
      <c r="K502" s="95"/>
      <c r="L502" s="95"/>
      <c r="M502" s="95"/>
      <c r="N502" s="95"/>
      <c r="O502" s="95"/>
      <c r="P502" s="95"/>
      <c r="Q502" s="95"/>
    </row>
    <row r="503" spans="2:17">
      <c r="B503" s="94"/>
      <c r="C503" s="94"/>
      <c r="D503" s="95"/>
      <c r="E503" s="95"/>
      <c r="F503" s="95"/>
      <c r="G503" s="95"/>
      <c r="H503" s="95"/>
      <c r="I503" s="95"/>
      <c r="J503" s="95"/>
      <c r="K503" s="95"/>
      <c r="L503" s="95"/>
      <c r="M503" s="95"/>
      <c r="N503" s="95"/>
      <c r="O503" s="95"/>
      <c r="P503" s="95"/>
      <c r="Q503" s="95"/>
    </row>
    <row r="504" spans="2:17">
      <c r="B504" s="94"/>
      <c r="C504" s="94"/>
      <c r="D504" s="95"/>
      <c r="E504" s="95"/>
      <c r="F504" s="95"/>
      <c r="G504" s="95"/>
      <c r="H504" s="95"/>
      <c r="I504" s="95"/>
      <c r="J504" s="95"/>
      <c r="K504" s="95"/>
      <c r="L504" s="95"/>
      <c r="M504" s="95"/>
      <c r="N504" s="95"/>
      <c r="O504" s="95"/>
      <c r="P504" s="95"/>
      <c r="Q504" s="95"/>
    </row>
    <row r="505" spans="2:17">
      <c r="B505" s="94"/>
      <c r="C505" s="94"/>
      <c r="D505" s="95"/>
      <c r="E505" s="95"/>
      <c r="F505" s="95"/>
      <c r="G505" s="95"/>
      <c r="H505" s="95"/>
      <c r="I505" s="95"/>
      <c r="J505" s="95"/>
      <c r="K505" s="95"/>
      <c r="L505" s="95"/>
      <c r="M505" s="95"/>
      <c r="N505" s="95"/>
      <c r="O505" s="95"/>
      <c r="P505" s="95"/>
      <c r="Q505" s="95"/>
    </row>
    <row r="506" spans="2:17">
      <c r="B506" s="94"/>
      <c r="C506" s="94"/>
      <c r="D506" s="95"/>
      <c r="E506" s="95"/>
      <c r="F506" s="95"/>
      <c r="G506" s="95"/>
      <c r="H506" s="95"/>
      <c r="I506" s="95"/>
      <c r="J506" s="95"/>
      <c r="K506" s="95"/>
      <c r="L506" s="95"/>
      <c r="M506" s="95"/>
      <c r="N506" s="95"/>
      <c r="O506" s="95"/>
      <c r="P506" s="95"/>
      <c r="Q506" s="95"/>
    </row>
    <row r="507" spans="2:17">
      <c r="B507" s="94"/>
      <c r="C507" s="94"/>
      <c r="D507" s="95"/>
      <c r="E507" s="95"/>
      <c r="F507" s="95"/>
      <c r="G507" s="95"/>
      <c r="H507" s="95"/>
      <c r="I507" s="95"/>
      <c r="J507" s="95"/>
      <c r="K507" s="95"/>
      <c r="L507" s="95"/>
      <c r="M507" s="95"/>
      <c r="N507" s="95"/>
      <c r="O507" s="95"/>
      <c r="P507" s="95"/>
      <c r="Q507" s="95"/>
    </row>
    <row r="508" spans="2:17">
      <c r="B508" s="94"/>
      <c r="C508" s="94"/>
      <c r="D508" s="95"/>
      <c r="E508" s="95"/>
      <c r="F508" s="95"/>
      <c r="G508" s="95"/>
      <c r="H508" s="95"/>
      <c r="I508" s="95"/>
      <c r="J508" s="95"/>
      <c r="K508" s="95"/>
      <c r="L508" s="95"/>
      <c r="M508" s="95"/>
      <c r="N508" s="95"/>
      <c r="O508" s="95"/>
      <c r="P508" s="95"/>
      <c r="Q508" s="95"/>
    </row>
    <row r="509" spans="2:17">
      <c r="B509" s="94"/>
      <c r="C509" s="94"/>
      <c r="D509" s="95"/>
      <c r="E509" s="95"/>
      <c r="F509" s="95"/>
      <c r="G509" s="95"/>
      <c r="H509" s="95"/>
      <c r="I509" s="95"/>
      <c r="J509" s="95"/>
      <c r="K509" s="95"/>
      <c r="L509" s="95"/>
      <c r="M509" s="95"/>
      <c r="N509" s="95"/>
      <c r="O509" s="95"/>
      <c r="P509" s="95"/>
      <c r="Q509" s="95"/>
    </row>
    <row r="510" spans="2:17">
      <c r="B510" s="94"/>
      <c r="C510" s="94"/>
      <c r="D510" s="95"/>
      <c r="E510" s="95"/>
      <c r="F510" s="95"/>
      <c r="G510" s="95"/>
      <c r="H510" s="95"/>
      <c r="I510" s="95"/>
      <c r="J510" s="95"/>
      <c r="K510" s="95"/>
      <c r="L510" s="95"/>
      <c r="M510" s="95"/>
      <c r="N510" s="95"/>
      <c r="O510" s="95"/>
      <c r="P510" s="95"/>
      <c r="Q510" s="95"/>
    </row>
    <row r="511" spans="2:17">
      <c r="B511" s="94"/>
      <c r="C511" s="94"/>
      <c r="D511" s="95"/>
      <c r="E511" s="95"/>
      <c r="F511" s="95"/>
      <c r="G511" s="95"/>
      <c r="H511" s="95"/>
      <c r="I511" s="95"/>
      <c r="J511" s="95"/>
      <c r="K511" s="95"/>
      <c r="L511" s="95"/>
      <c r="M511" s="95"/>
      <c r="N511" s="95"/>
      <c r="O511" s="95"/>
      <c r="P511" s="95"/>
      <c r="Q511" s="95"/>
    </row>
    <row r="512" spans="2:17">
      <c r="B512" s="94"/>
      <c r="C512" s="94"/>
      <c r="D512" s="95"/>
      <c r="E512" s="95"/>
      <c r="F512" s="95"/>
      <c r="G512" s="95"/>
      <c r="H512" s="95"/>
      <c r="I512" s="95"/>
      <c r="J512" s="95"/>
      <c r="K512" s="95"/>
      <c r="L512" s="95"/>
      <c r="M512" s="95"/>
      <c r="N512" s="95"/>
      <c r="O512" s="95"/>
      <c r="P512" s="95"/>
      <c r="Q512" s="95"/>
    </row>
    <row r="513" spans="2:17">
      <c r="B513" s="94"/>
      <c r="C513" s="94"/>
      <c r="D513" s="95"/>
      <c r="E513" s="95"/>
      <c r="F513" s="95"/>
      <c r="G513" s="95"/>
      <c r="H513" s="95"/>
      <c r="I513" s="95"/>
      <c r="J513" s="95"/>
      <c r="K513" s="95"/>
      <c r="L513" s="95"/>
      <c r="M513" s="95"/>
      <c r="N513" s="95"/>
      <c r="O513" s="95"/>
      <c r="P513" s="95"/>
      <c r="Q513" s="95"/>
    </row>
    <row r="514" spans="2:17">
      <c r="B514" s="94"/>
      <c r="C514" s="94"/>
      <c r="D514" s="95"/>
      <c r="E514" s="95"/>
      <c r="F514" s="95"/>
      <c r="G514" s="95"/>
      <c r="H514" s="95"/>
      <c r="I514" s="95"/>
      <c r="J514" s="95"/>
      <c r="K514" s="95"/>
      <c r="L514" s="95"/>
      <c r="M514" s="95"/>
      <c r="N514" s="95"/>
      <c r="O514" s="95"/>
      <c r="P514" s="95"/>
      <c r="Q514" s="95"/>
    </row>
    <row r="515" spans="2:17">
      <c r="B515" s="94"/>
      <c r="C515" s="94"/>
      <c r="D515" s="95"/>
      <c r="E515" s="95"/>
      <c r="F515" s="95"/>
      <c r="G515" s="95"/>
      <c r="H515" s="95"/>
      <c r="I515" s="95"/>
      <c r="J515" s="95"/>
      <c r="K515" s="95"/>
      <c r="L515" s="95"/>
      <c r="M515" s="95"/>
      <c r="N515" s="95"/>
      <c r="O515" s="95"/>
      <c r="P515" s="95"/>
      <c r="Q515" s="95"/>
    </row>
    <row r="516" spans="2:17">
      <c r="B516" s="94"/>
      <c r="C516" s="94"/>
      <c r="D516" s="95"/>
      <c r="E516" s="95"/>
      <c r="F516" s="95"/>
      <c r="G516" s="95"/>
      <c r="H516" s="95"/>
      <c r="I516" s="95"/>
      <c r="J516" s="95"/>
      <c r="K516" s="95"/>
      <c r="L516" s="95"/>
      <c r="M516" s="95"/>
      <c r="N516" s="95"/>
      <c r="O516" s="95"/>
      <c r="P516" s="95"/>
      <c r="Q516" s="95"/>
    </row>
    <row r="517" spans="2:17">
      <c r="B517" s="94"/>
      <c r="C517" s="94"/>
      <c r="D517" s="95"/>
      <c r="E517" s="95"/>
      <c r="F517" s="95"/>
      <c r="G517" s="95"/>
      <c r="H517" s="95"/>
      <c r="I517" s="95"/>
      <c r="J517" s="95"/>
      <c r="K517" s="95"/>
      <c r="L517" s="95"/>
      <c r="M517" s="95"/>
      <c r="N517" s="95"/>
      <c r="O517" s="95"/>
      <c r="P517" s="95"/>
      <c r="Q517" s="95"/>
    </row>
    <row r="518" spans="2:17">
      <c r="B518" s="94"/>
      <c r="C518" s="94"/>
      <c r="D518" s="95"/>
      <c r="E518" s="95"/>
      <c r="F518" s="95"/>
      <c r="G518" s="95"/>
      <c r="H518" s="95"/>
      <c r="I518" s="95"/>
      <c r="J518" s="95"/>
      <c r="K518" s="95"/>
      <c r="L518" s="95"/>
      <c r="M518" s="95"/>
      <c r="N518" s="95"/>
      <c r="O518" s="95"/>
      <c r="P518" s="95"/>
      <c r="Q518" s="95"/>
    </row>
    <row r="519" spans="2:17">
      <c r="B519" s="94"/>
      <c r="C519" s="94"/>
      <c r="D519" s="95"/>
      <c r="E519" s="95"/>
      <c r="F519" s="95"/>
      <c r="G519" s="95"/>
      <c r="H519" s="95"/>
      <c r="I519" s="95"/>
      <c r="J519" s="95"/>
      <c r="K519" s="95"/>
      <c r="L519" s="95"/>
      <c r="M519" s="95"/>
      <c r="N519" s="95"/>
      <c r="O519" s="95"/>
      <c r="P519" s="95"/>
      <c r="Q519" s="95"/>
    </row>
    <row r="520" spans="2:17">
      <c r="B520" s="94"/>
      <c r="C520" s="94"/>
      <c r="D520" s="95"/>
      <c r="E520" s="95"/>
      <c r="F520" s="95"/>
      <c r="G520" s="95"/>
      <c r="H520" s="95"/>
      <c r="I520" s="95"/>
      <c r="J520" s="95"/>
      <c r="K520" s="95"/>
      <c r="L520" s="95"/>
      <c r="M520" s="95"/>
      <c r="N520" s="95"/>
      <c r="O520" s="95"/>
      <c r="P520" s="95"/>
      <c r="Q520" s="95"/>
    </row>
    <row r="521" spans="2:17">
      <c r="B521" s="94"/>
      <c r="C521" s="94"/>
      <c r="D521" s="95"/>
      <c r="E521" s="95"/>
      <c r="F521" s="95"/>
      <c r="G521" s="95"/>
      <c r="H521" s="95"/>
      <c r="I521" s="95"/>
      <c r="J521" s="95"/>
      <c r="K521" s="95"/>
      <c r="L521" s="95"/>
      <c r="M521" s="95"/>
      <c r="N521" s="95"/>
      <c r="O521" s="95"/>
      <c r="P521" s="95"/>
      <c r="Q521" s="95"/>
    </row>
    <row r="522" spans="2:17">
      <c r="B522" s="94"/>
      <c r="C522" s="94"/>
      <c r="D522" s="95"/>
      <c r="E522" s="95"/>
      <c r="F522" s="95"/>
      <c r="G522" s="95"/>
      <c r="H522" s="95"/>
      <c r="I522" s="95"/>
      <c r="J522" s="95"/>
      <c r="K522" s="95"/>
      <c r="L522" s="95"/>
      <c r="M522" s="95"/>
      <c r="N522" s="95"/>
      <c r="O522" s="95"/>
      <c r="P522" s="95"/>
      <c r="Q522" s="95"/>
    </row>
    <row r="523" spans="2:17">
      <c r="B523" s="94"/>
      <c r="C523" s="94"/>
      <c r="D523" s="95"/>
      <c r="E523" s="95"/>
      <c r="F523" s="95"/>
      <c r="G523" s="95"/>
      <c r="H523" s="95"/>
      <c r="I523" s="95"/>
      <c r="J523" s="95"/>
      <c r="K523" s="95"/>
      <c r="L523" s="95"/>
      <c r="M523" s="95"/>
      <c r="N523" s="95"/>
      <c r="O523" s="95"/>
      <c r="P523" s="95"/>
      <c r="Q523" s="95"/>
    </row>
    <row r="524" spans="2:17">
      <c r="B524" s="94"/>
      <c r="C524" s="94"/>
      <c r="D524" s="95"/>
      <c r="E524" s="95"/>
      <c r="F524" s="95"/>
      <c r="G524" s="95"/>
      <c r="H524" s="95"/>
      <c r="I524" s="95"/>
      <c r="J524" s="95"/>
      <c r="K524" s="95"/>
      <c r="L524" s="95"/>
      <c r="M524" s="95"/>
      <c r="N524" s="95"/>
      <c r="O524" s="95"/>
      <c r="P524" s="95"/>
      <c r="Q524" s="95"/>
    </row>
    <row r="525" spans="2:17">
      <c r="B525" s="94"/>
      <c r="C525" s="94"/>
      <c r="D525" s="95"/>
      <c r="E525" s="95"/>
      <c r="F525" s="95"/>
      <c r="G525" s="95"/>
      <c r="H525" s="95"/>
      <c r="I525" s="95"/>
      <c r="J525" s="95"/>
      <c r="K525" s="95"/>
      <c r="L525" s="95"/>
      <c r="M525" s="95"/>
      <c r="N525" s="95"/>
      <c r="O525" s="95"/>
      <c r="P525" s="95"/>
      <c r="Q525" s="95"/>
    </row>
    <row r="526" spans="2:17">
      <c r="B526" s="94"/>
      <c r="C526" s="94"/>
      <c r="D526" s="95"/>
      <c r="E526" s="95"/>
      <c r="F526" s="95"/>
      <c r="G526" s="95"/>
      <c r="H526" s="95"/>
      <c r="I526" s="95"/>
      <c r="J526" s="95"/>
      <c r="K526" s="95"/>
      <c r="L526" s="95"/>
      <c r="M526" s="95"/>
      <c r="N526" s="95"/>
      <c r="O526" s="95"/>
      <c r="P526" s="95"/>
      <c r="Q526" s="95"/>
    </row>
    <row r="527" spans="2:17">
      <c r="B527" s="94"/>
      <c r="C527" s="94"/>
      <c r="D527" s="95"/>
      <c r="E527" s="95"/>
      <c r="F527" s="95"/>
      <c r="G527" s="95"/>
      <c r="H527" s="95"/>
      <c r="I527" s="95"/>
      <c r="J527" s="95"/>
      <c r="K527" s="95"/>
      <c r="L527" s="95"/>
      <c r="M527" s="95"/>
      <c r="N527" s="95"/>
      <c r="O527" s="95"/>
      <c r="P527" s="95"/>
      <c r="Q527" s="95"/>
    </row>
    <row r="528" spans="2:17">
      <c r="B528" s="94"/>
      <c r="C528" s="94"/>
      <c r="D528" s="95"/>
      <c r="E528" s="95"/>
      <c r="F528" s="95"/>
      <c r="G528" s="95"/>
      <c r="H528" s="95"/>
      <c r="I528" s="95"/>
      <c r="J528" s="95"/>
      <c r="K528" s="95"/>
      <c r="L528" s="95"/>
      <c r="M528" s="95"/>
      <c r="N528" s="95"/>
      <c r="O528" s="95"/>
      <c r="P528" s="95"/>
      <c r="Q528" s="95"/>
    </row>
    <row r="529" spans="2:17">
      <c r="B529" s="94"/>
      <c r="C529" s="94"/>
      <c r="D529" s="95"/>
      <c r="E529" s="95"/>
      <c r="F529" s="95"/>
      <c r="G529" s="95"/>
      <c r="H529" s="95"/>
      <c r="I529" s="95"/>
      <c r="J529" s="95"/>
      <c r="K529" s="95"/>
      <c r="L529" s="95"/>
      <c r="M529" s="95"/>
      <c r="N529" s="95"/>
      <c r="O529" s="95"/>
      <c r="P529" s="95"/>
      <c r="Q529" s="95"/>
    </row>
    <row r="530" spans="2:17">
      <c r="B530" s="94"/>
      <c r="C530" s="94"/>
      <c r="D530" s="95"/>
      <c r="E530" s="95"/>
      <c r="F530" s="95"/>
      <c r="G530" s="95"/>
      <c r="H530" s="95"/>
      <c r="I530" s="95"/>
      <c r="J530" s="95"/>
      <c r="K530" s="95"/>
      <c r="L530" s="95"/>
      <c r="M530" s="95"/>
      <c r="N530" s="95"/>
      <c r="O530" s="95"/>
      <c r="P530" s="95"/>
      <c r="Q530" s="95"/>
    </row>
    <row r="531" spans="2:17">
      <c r="B531" s="94"/>
      <c r="C531" s="94"/>
      <c r="D531" s="95"/>
      <c r="E531" s="95"/>
      <c r="F531" s="95"/>
      <c r="G531" s="95"/>
      <c r="H531" s="95"/>
      <c r="I531" s="95"/>
      <c r="J531" s="95"/>
      <c r="K531" s="95"/>
      <c r="L531" s="95"/>
      <c r="M531" s="95"/>
      <c r="N531" s="95"/>
      <c r="O531" s="95"/>
      <c r="P531" s="95"/>
      <c r="Q531" s="95"/>
    </row>
    <row r="532" spans="2:17">
      <c r="B532" s="94"/>
      <c r="C532" s="94"/>
      <c r="D532" s="95"/>
      <c r="E532" s="95"/>
      <c r="F532" s="95"/>
      <c r="G532" s="95"/>
      <c r="H532" s="95"/>
      <c r="I532" s="95"/>
      <c r="J532" s="95"/>
      <c r="K532" s="95"/>
      <c r="L532" s="95"/>
      <c r="M532" s="95"/>
      <c r="N532" s="95"/>
      <c r="O532" s="95"/>
      <c r="P532" s="95"/>
      <c r="Q532" s="95"/>
    </row>
    <row r="533" spans="2:17">
      <c r="B533" s="94"/>
      <c r="C533" s="94"/>
      <c r="D533" s="95"/>
      <c r="E533" s="95"/>
      <c r="F533" s="95"/>
      <c r="G533" s="95"/>
      <c r="H533" s="95"/>
      <c r="I533" s="95"/>
      <c r="J533" s="95"/>
      <c r="K533" s="95"/>
      <c r="L533" s="95"/>
      <c r="M533" s="95"/>
      <c r="N533" s="95"/>
      <c r="O533" s="95"/>
      <c r="P533" s="95"/>
      <c r="Q533" s="95"/>
    </row>
    <row r="534" spans="2:17">
      <c r="B534" s="94"/>
      <c r="C534" s="94"/>
      <c r="D534" s="95"/>
      <c r="E534" s="95"/>
      <c r="F534" s="95"/>
      <c r="G534" s="95"/>
      <c r="H534" s="95"/>
      <c r="I534" s="95"/>
      <c r="J534" s="95"/>
      <c r="K534" s="95"/>
      <c r="L534" s="95"/>
      <c r="M534" s="95"/>
      <c r="N534" s="95"/>
      <c r="O534" s="95"/>
      <c r="P534" s="95"/>
      <c r="Q534" s="95"/>
    </row>
    <row r="535" spans="2:17">
      <c r="B535" s="94"/>
      <c r="C535" s="94"/>
      <c r="D535" s="95"/>
      <c r="E535" s="95"/>
      <c r="F535" s="95"/>
      <c r="G535" s="95"/>
      <c r="H535" s="95"/>
      <c r="I535" s="95"/>
      <c r="J535" s="95"/>
      <c r="K535" s="95"/>
      <c r="L535" s="95"/>
      <c r="M535" s="95"/>
      <c r="N535" s="95"/>
      <c r="O535" s="95"/>
      <c r="P535" s="95"/>
      <c r="Q535" s="95"/>
    </row>
    <row r="536" spans="2:17">
      <c r="B536" s="94"/>
      <c r="C536" s="94"/>
      <c r="D536" s="95"/>
      <c r="E536" s="95"/>
      <c r="F536" s="95"/>
      <c r="G536" s="95"/>
      <c r="H536" s="95"/>
      <c r="I536" s="95"/>
      <c r="J536" s="95"/>
      <c r="K536" s="95"/>
      <c r="L536" s="95"/>
      <c r="M536" s="95"/>
      <c r="N536" s="95"/>
      <c r="O536" s="95"/>
      <c r="P536" s="95"/>
      <c r="Q536" s="95"/>
    </row>
    <row r="537" spans="2:17">
      <c r="B537" s="94"/>
      <c r="C537" s="94"/>
      <c r="D537" s="95"/>
      <c r="E537" s="95"/>
      <c r="F537" s="95"/>
      <c r="G537" s="95"/>
      <c r="H537" s="95"/>
      <c r="I537" s="95"/>
      <c r="J537" s="95"/>
      <c r="K537" s="95"/>
      <c r="L537" s="95"/>
      <c r="M537" s="95"/>
      <c r="N537" s="95"/>
      <c r="O537" s="95"/>
      <c r="P537" s="95"/>
      <c r="Q537" s="95"/>
    </row>
    <row r="538" spans="2:17">
      <c r="B538" s="94"/>
      <c r="C538" s="94"/>
      <c r="D538" s="95"/>
      <c r="E538" s="95"/>
      <c r="F538" s="95"/>
      <c r="G538" s="95"/>
      <c r="H538" s="95"/>
      <c r="I538" s="95"/>
      <c r="J538" s="95"/>
      <c r="K538" s="95"/>
      <c r="L538" s="95"/>
      <c r="M538" s="95"/>
      <c r="N538" s="95"/>
      <c r="O538" s="95"/>
      <c r="P538" s="95"/>
      <c r="Q538" s="95"/>
    </row>
    <row r="539" spans="2:17">
      <c r="B539" s="94"/>
      <c r="C539" s="94"/>
      <c r="D539" s="95"/>
      <c r="E539" s="95"/>
      <c r="F539" s="95"/>
      <c r="G539" s="95"/>
      <c r="H539" s="95"/>
      <c r="I539" s="95"/>
      <c r="J539" s="95"/>
      <c r="K539" s="95"/>
      <c r="L539" s="95"/>
      <c r="M539" s="95"/>
      <c r="N539" s="95"/>
      <c r="O539" s="95"/>
      <c r="P539" s="95"/>
      <c r="Q539" s="95"/>
    </row>
    <row r="540" spans="2:17">
      <c r="B540" s="94"/>
      <c r="C540" s="94"/>
      <c r="D540" s="95"/>
      <c r="E540" s="95"/>
      <c r="F540" s="95"/>
      <c r="G540" s="95"/>
      <c r="H540" s="95"/>
      <c r="I540" s="95"/>
      <c r="J540" s="95"/>
      <c r="K540" s="95"/>
      <c r="L540" s="95"/>
      <c r="M540" s="95"/>
      <c r="N540" s="95"/>
      <c r="O540" s="95"/>
      <c r="P540" s="95"/>
      <c r="Q540" s="95"/>
    </row>
    <row r="541" spans="2:17">
      <c r="B541" s="94"/>
      <c r="C541" s="94"/>
      <c r="D541" s="95"/>
      <c r="E541" s="95"/>
      <c r="F541" s="95"/>
      <c r="G541" s="95"/>
      <c r="H541" s="95"/>
      <c r="I541" s="95"/>
      <c r="J541" s="95"/>
      <c r="K541" s="95"/>
      <c r="L541" s="95"/>
      <c r="M541" s="95"/>
      <c r="N541" s="95"/>
      <c r="O541" s="95"/>
      <c r="P541" s="95"/>
      <c r="Q541" s="95"/>
    </row>
    <row r="542" spans="2:17">
      <c r="B542" s="94"/>
      <c r="C542" s="94"/>
      <c r="D542" s="95"/>
      <c r="E542" s="95"/>
      <c r="F542" s="95"/>
      <c r="G542" s="95"/>
      <c r="H542" s="95"/>
      <c r="I542" s="95"/>
      <c r="J542" s="95"/>
      <c r="K542" s="95"/>
      <c r="L542" s="95"/>
      <c r="M542" s="95"/>
      <c r="N542" s="95"/>
      <c r="O542" s="95"/>
      <c r="P542" s="95"/>
      <c r="Q542" s="95"/>
    </row>
    <row r="543" spans="2:17">
      <c r="B543" s="94"/>
      <c r="C543" s="94"/>
      <c r="D543" s="95"/>
      <c r="E543" s="95"/>
      <c r="F543" s="95"/>
      <c r="G543" s="95"/>
      <c r="H543" s="95"/>
      <c r="I543" s="95"/>
      <c r="J543" s="95"/>
      <c r="K543" s="95"/>
      <c r="L543" s="95"/>
      <c r="M543" s="95"/>
      <c r="N543" s="95"/>
      <c r="O543" s="95"/>
      <c r="P543" s="95"/>
      <c r="Q543" s="95"/>
    </row>
    <row r="544" spans="2:17">
      <c r="B544" s="94"/>
      <c r="C544" s="94"/>
      <c r="D544" s="95"/>
      <c r="E544" s="95"/>
      <c r="F544" s="95"/>
      <c r="G544" s="95"/>
      <c r="H544" s="95"/>
      <c r="I544" s="95"/>
      <c r="J544" s="95"/>
      <c r="K544" s="95"/>
      <c r="L544" s="95"/>
      <c r="M544" s="95"/>
      <c r="N544" s="95"/>
      <c r="O544" s="95"/>
      <c r="P544" s="95"/>
      <c r="Q544" s="95"/>
    </row>
    <row r="545" spans="2:17">
      <c r="B545" s="94"/>
      <c r="C545" s="94"/>
      <c r="D545" s="95"/>
      <c r="E545" s="95"/>
      <c r="F545" s="95"/>
      <c r="G545" s="95"/>
      <c r="H545" s="95"/>
      <c r="I545" s="95"/>
      <c r="J545" s="95"/>
      <c r="K545" s="95"/>
      <c r="L545" s="95"/>
      <c r="M545" s="95"/>
      <c r="N545" s="95"/>
      <c r="O545" s="95"/>
      <c r="P545" s="95"/>
      <c r="Q545" s="95"/>
    </row>
    <row r="546" spans="2:17">
      <c r="B546" s="94"/>
      <c r="C546" s="94"/>
      <c r="D546" s="95"/>
      <c r="E546" s="95"/>
      <c r="F546" s="95"/>
      <c r="G546" s="95"/>
      <c r="H546" s="95"/>
      <c r="I546" s="95"/>
      <c r="J546" s="95"/>
      <c r="K546" s="95"/>
      <c r="L546" s="95"/>
      <c r="M546" s="95"/>
      <c r="N546" s="95"/>
      <c r="O546" s="95"/>
      <c r="P546" s="95"/>
      <c r="Q546" s="95"/>
    </row>
    <row r="547" spans="2:17">
      <c r="B547" s="94"/>
      <c r="C547" s="94"/>
      <c r="D547" s="95"/>
      <c r="E547" s="95"/>
      <c r="F547" s="95"/>
      <c r="G547" s="95"/>
      <c r="H547" s="95"/>
      <c r="I547" s="95"/>
      <c r="J547" s="95"/>
      <c r="K547" s="95"/>
      <c r="L547" s="95"/>
      <c r="M547" s="95"/>
      <c r="N547" s="95"/>
      <c r="O547" s="95"/>
      <c r="P547" s="95"/>
      <c r="Q547" s="95"/>
    </row>
    <row r="548" spans="2:17">
      <c r="B548" s="94"/>
      <c r="C548" s="94"/>
      <c r="D548" s="95"/>
      <c r="E548" s="95"/>
      <c r="F548" s="95"/>
      <c r="G548" s="95"/>
      <c r="H548" s="95"/>
      <c r="I548" s="95"/>
      <c r="J548" s="95"/>
      <c r="K548" s="95"/>
      <c r="L548" s="95"/>
      <c r="M548" s="95"/>
      <c r="N548" s="95"/>
      <c r="O548" s="95"/>
      <c r="P548" s="95"/>
      <c r="Q548" s="95"/>
    </row>
    <row r="549" spans="2:17">
      <c r="B549" s="94"/>
      <c r="C549" s="94"/>
      <c r="D549" s="95"/>
      <c r="E549" s="95"/>
      <c r="F549" s="95"/>
      <c r="G549" s="95"/>
      <c r="H549" s="95"/>
      <c r="I549" s="95"/>
      <c r="J549" s="95"/>
      <c r="K549" s="95"/>
      <c r="L549" s="95"/>
      <c r="M549" s="95"/>
      <c r="N549" s="95"/>
      <c r="O549" s="95"/>
      <c r="P549" s="95"/>
      <c r="Q549" s="95"/>
    </row>
    <row r="550" spans="2:17">
      <c r="B550" s="94"/>
      <c r="C550" s="94"/>
      <c r="D550" s="95"/>
      <c r="E550" s="95"/>
      <c r="F550" s="95"/>
      <c r="G550" s="95"/>
      <c r="H550" s="95"/>
      <c r="I550" s="95"/>
      <c r="J550" s="95"/>
      <c r="K550" s="95"/>
      <c r="L550" s="95"/>
      <c r="M550" s="95"/>
      <c r="N550" s="95"/>
      <c r="O550" s="95"/>
      <c r="P550" s="95"/>
      <c r="Q550" s="95"/>
    </row>
    <row r="551" spans="2:17">
      <c r="B551" s="94"/>
      <c r="C551" s="94"/>
      <c r="D551" s="95"/>
      <c r="E551" s="95"/>
      <c r="F551" s="95"/>
      <c r="G551" s="95"/>
      <c r="H551" s="95"/>
      <c r="I551" s="95"/>
      <c r="J551" s="95"/>
      <c r="K551" s="95"/>
      <c r="L551" s="95"/>
      <c r="M551" s="95"/>
      <c r="N551" s="95"/>
      <c r="O551" s="95"/>
      <c r="P551" s="95"/>
      <c r="Q551" s="95"/>
    </row>
    <row r="552" spans="2:17">
      <c r="B552" s="94"/>
      <c r="C552" s="94"/>
      <c r="D552" s="95"/>
      <c r="E552" s="95"/>
      <c r="F552" s="95"/>
      <c r="G552" s="95"/>
      <c r="H552" s="95"/>
      <c r="I552" s="95"/>
      <c r="J552" s="95"/>
      <c r="K552" s="95"/>
      <c r="L552" s="95"/>
      <c r="M552" s="95"/>
      <c r="N552" s="95"/>
      <c r="O552" s="95"/>
      <c r="P552" s="95"/>
      <c r="Q552" s="95"/>
    </row>
    <row r="553" spans="2:17">
      <c r="B553" s="94"/>
      <c r="C553" s="94"/>
      <c r="D553" s="95"/>
      <c r="E553" s="95"/>
      <c r="F553" s="95"/>
      <c r="G553" s="95"/>
      <c r="H553" s="95"/>
      <c r="I553" s="95"/>
      <c r="J553" s="95"/>
      <c r="K553" s="95"/>
      <c r="L553" s="95"/>
      <c r="M553" s="95"/>
      <c r="N553" s="95"/>
      <c r="O553" s="95"/>
      <c r="P553" s="95"/>
      <c r="Q553" s="95"/>
    </row>
    <row r="554" spans="2:17">
      <c r="B554" s="94"/>
      <c r="C554" s="94"/>
      <c r="D554" s="95"/>
      <c r="E554" s="95"/>
      <c r="F554" s="95"/>
      <c r="G554" s="95"/>
      <c r="H554" s="95"/>
      <c r="I554" s="95"/>
      <c r="J554" s="95"/>
      <c r="K554" s="95"/>
      <c r="L554" s="95"/>
      <c r="M554" s="95"/>
      <c r="N554" s="95"/>
      <c r="O554" s="95"/>
      <c r="P554" s="95"/>
      <c r="Q554" s="95"/>
    </row>
    <row r="555" spans="2:17">
      <c r="B555" s="94"/>
      <c r="C555" s="94"/>
      <c r="D555" s="95"/>
      <c r="E555" s="95"/>
      <c r="F555" s="95"/>
      <c r="G555" s="95"/>
      <c r="H555" s="95"/>
      <c r="I555" s="95"/>
      <c r="J555" s="95"/>
      <c r="K555" s="95"/>
      <c r="L555" s="95"/>
      <c r="M555" s="95"/>
      <c r="N555" s="95"/>
      <c r="O555" s="95"/>
      <c r="P555" s="95"/>
      <c r="Q555" s="95"/>
    </row>
    <row r="556" spans="2:17">
      <c r="B556" s="94"/>
      <c r="C556" s="94"/>
      <c r="D556" s="95"/>
      <c r="E556" s="95"/>
      <c r="F556" s="95"/>
      <c r="G556" s="95"/>
      <c r="H556" s="95"/>
      <c r="I556" s="95"/>
      <c r="J556" s="95"/>
      <c r="K556" s="95"/>
      <c r="L556" s="95"/>
      <c r="M556" s="95"/>
      <c r="N556" s="95"/>
      <c r="O556" s="95"/>
      <c r="P556" s="95"/>
      <c r="Q556" s="95"/>
    </row>
    <row r="557" spans="2:17">
      <c r="B557" s="94"/>
      <c r="C557" s="94"/>
      <c r="D557" s="95"/>
      <c r="E557" s="95"/>
      <c r="F557" s="95"/>
      <c r="G557" s="95"/>
      <c r="H557" s="95"/>
      <c r="I557" s="95"/>
      <c r="J557" s="95"/>
      <c r="K557" s="95"/>
      <c r="L557" s="95"/>
      <c r="M557" s="95"/>
      <c r="N557" s="95"/>
      <c r="O557" s="95"/>
      <c r="P557" s="95"/>
      <c r="Q557" s="95"/>
    </row>
    <row r="558" spans="2:17">
      <c r="B558" s="94"/>
      <c r="C558" s="94"/>
      <c r="D558" s="95"/>
      <c r="E558" s="95"/>
      <c r="F558" s="95"/>
      <c r="G558" s="95"/>
      <c r="H558" s="95"/>
      <c r="I558" s="95"/>
      <c r="J558" s="95"/>
      <c r="K558" s="95"/>
      <c r="L558" s="95"/>
      <c r="M558" s="95"/>
      <c r="N558" s="95"/>
      <c r="O558" s="95"/>
      <c r="P558" s="95"/>
      <c r="Q558" s="95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3" type="noConversion"/>
  <conditionalFormatting sqref="B12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066"/>
  <sheetViews>
    <sheetView rightToLeft="1" workbookViewId="0">
      <selection activeCell="C18" sqref="C18"/>
    </sheetView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5703125" style="2" bestFit="1" customWidth="1"/>
    <col min="4" max="5" width="6.5703125" style="2" bestFit="1" customWidth="1"/>
    <col min="6" max="6" width="5.42578125" style="1" bestFit="1" customWidth="1"/>
    <col min="7" max="7" width="7.140625" style="1" bestFit="1" customWidth="1"/>
    <col min="8" max="8" width="9" style="1" bestFit="1" customWidth="1"/>
    <col min="9" max="9" width="6" style="1" bestFit="1" customWidth="1"/>
    <col min="10" max="10" width="5.140625" style="1" bestFit="1" customWidth="1"/>
    <col min="11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customWidth="1"/>
    <col min="15" max="15" width="7.42578125" style="1" bestFit="1" customWidth="1"/>
    <col min="16" max="16" width="8.28515625" style="1" bestFit="1" customWidth="1"/>
    <col min="17" max="17" width="8.85546875" style="1" bestFit="1" customWidth="1"/>
    <col min="18" max="18" width="8.42578125" style="1" bestFit="1" customWidth="1"/>
    <col min="19" max="16384" width="9.140625" style="1"/>
  </cols>
  <sheetData>
    <row r="1" spans="2:18">
      <c r="B1" s="46" t="s">
        <v>127</v>
      </c>
      <c r="C1" s="46" t="s" vm="1">
        <v>205</v>
      </c>
    </row>
    <row r="2" spans="2:18">
      <c r="B2" s="46" t="s">
        <v>126</v>
      </c>
      <c r="C2" s="46" t="s">
        <v>206</v>
      </c>
    </row>
    <row r="3" spans="2:18">
      <c r="B3" s="46" t="s">
        <v>128</v>
      </c>
      <c r="C3" s="46" t="s">
        <v>207</v>
      </c>
    </row>
    <row r="4" spans="2:18">
      <c r="B4" s="46" t="s">
        <v>129</v>
      </c>
      <c r="C4" s="46">
        <v>2146</v>
      </c>
    </row>
    <row r="6" spans="2:18" ht="26.25" customHeight="1">
      <c r="B6" s="130" t="s">
        <v>156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2"/>
    </row>
    <row r="7" spans="2:18" s="3" customFormat="1" ht="78.75">
      <c r="B7" s="47" t="s">
        <v>98</v>
      </c>
      <c r="C7" s="48" t="s">
        <v>168</v>
      </c>
      <c r="D7" s="48" t="s">
        <v>37</v>
      </c>
      <c r="E7" s="48" t="s">
        <v>99</v>
      </c>
      <c r="F7" s="48" t="s">
        <v>14</v>
      </c>
      <c r="G7" s="48" t="s">
        <v>86</v>
      </c>
      <c r="H7" s="48" t="s">
        <v>53</v>
      </c>
      <c r="I7" s="48" t="s">
        <v>17</v>
      </c>
      <c r="J7" s="48" t="s">
        <v>204</v>
      </c>
      <c r="K7" s="48" t="s">
        <v>85</v>
      </c>
      <c r="L7" s="48" t="s">
        <v>32</v>
      </c>
      <c r="M7" s="48" t="s">
        <v>18</v>
      </c>
      <c r="N7" s="48" t="s">
        <v>183</v>
      </c>
      <c r="O7" s="48" t="s">
        <v>182</v>
      </c>
      <c r="P7" s="48" t="s">
        <v>93</v>
      </c>
      <c r="Q7" s="48" t="s">
        <v>130</v>
      </c>
      <c r="R7" s="50" t="s">
        <v>132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190</v>
      </c>
      <c r="O8" s="15"/>
      <c r="P8" s="15" t="s">
        <v>186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95</v>
      </c>
      <c r="R9" s="19" t="s">
        <v>96</v>
      </c>
    </row>
    <row r="10" spans="2:18" s="4" customFormat="1" ht="18" customHeight="1">
      <c r="B10" s="106" t="s">
        <v>1659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107">
        <v>0</v>
      </c>
      <c r="Q10" s="108">
        <v>0</v>
      </c>
      <c r="R10" s="108">
        <v>0</v>
      </c>
    </row>
    <row r="11" spans="2:18" ht="21.75" customHeight="1">
      <c r="B11" s="109" t="s">
        <v>198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</row>
    <row r="12" spans="2:18">
      <c r="B12" s="109" t="s">
        <v>94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</row>
    <row r="13" spans="2:18">
      <c r="B13" s="109" t="s">
        <v>181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</row>
    <row r="14" spans="2:18">
      <c r="B14" s="109" t="s">
        <v>189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</row>
    <row r="15" spans="2:18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</row>
    <row r="16" spans="2:18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</row>
    <row r="17" spans="2:18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</row>
    <row r="18" spans="2:18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</row>
    <row r="19" spans="2:18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</row>
    <row r="20" spans="2:18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</row>
    <row r="21" spans="2:18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</row>
    <row r="22" spans="2:18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</row>
    <row r="23" spans="2:18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</row>
    <row r="24" spans="2:18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</row>
    <row r="25" spans="2:18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</row>
    <row r="26" spans="2:18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</row>
    <row r="27" spans="2:18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</row>
    <row r="28" spans="2:18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</row>
    <row r="29" spans="2:18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</row>
    <row r="30" spans="2:18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</row>
    <row r="31" spans="2:18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</row>
    <row r="32" spans="2:18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</row>
    <row r="33" spans="2:18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</row>
    <row r="34" spans="2:18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</row>
    <row r="35" spans="2:18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</row>
    <row r="36" spans="2:18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</row>
    <row r="37" spans="2:18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</row>
    <row r="38" spans="2:18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</row>
    <row r="39" spans="2:18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</row>
    <row r="40" spans="2:18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</row>
    <row r="41" spans="2:18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</row>
    <row r="42" spans="2:18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</row>
    <row r="43" spans="2:18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</row>
    <row r="44" spans="2:18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</row>
    <row r="45" spans="2:18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</row>
    <row r="46" spans="2:18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</row>
    <row r="47" spans="2:18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</row>
    <row r="48" spans="2:18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</row>
    <row r="49" spans="2:18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</row>
    <row r="50" spans="2:18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</row>
    <row r="51" spans="2:18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</row>
    <row r="52" spans="2:18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</row>
    <row r="53" spans="2:18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</row>
    <row r="54" spans="2:18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</row>
    <row r="55" spans="2:18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</row>
    <row r="56" spans="2:18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</row>
    <row r="57" spans="2:18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</row>
    <row r="58" spans="2:18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</row>
    <row r="59" spans="2:18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</row>
    <row r="60" spans="2:18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</row>
    <row r="61" spans="2:18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</row>
    <row r="62" spans="2:18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</row>
    <row r="63" spans="2:18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</row>
    <row r="64" spans="2:18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</row>
    <row r="65" spans="2:18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</row>
    <row r="66" spans="2:18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</row>
    <row r="67" spans="2:18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</row>
    <row r="68" spans="2:18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</row>
    <row r="69" spans="2:18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</row>
    <row r="70" spans="2:18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</row>
    <row r="71" spans="2:18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</row>
    <row r="72" spans="2:18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</row>
    <row r="73" spans="2:18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</row>
    <row r="74" spans="2:18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</row>
    <row r="75" spans="2:18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</row>
    <row r="76" spans="2:18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</row>
    <row r="77" spans="2:18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</row>
    <row r="78" spans="2:18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</row>
    <row r="79" spans="2:18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</row>
    <row r="80" spans="2:18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</row>
    <row r="81" spans="2:18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</row>
    <row r="82" spans="2:18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</row>
    <row r="83" spans="2:18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</row>
    <row r="84" spans="2:18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</row>
    <row r="85" spans="2:18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</row>
    <row r="86" spans="2:18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</row>
    <row r="87" spans="2:18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</row>
    <row r="88" spans="2:18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</row>
    <row r="89" spans="2:18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</row>
    <row r="90" spans="2:18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</row>
    <row r="91" spans="2:18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</row>
    <row r="92" spans="2:18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</row>
    <row r="93" spans="2:18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</row>
    <row r="94" spans="2:18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</row>
    <row r="95" spans="2:18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</row>
    <row r="96" spans="2:18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</row>
    <row r="97" spans="2:18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</row>
    <row r="98" spans="2:18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</row>
    <row r="99" spans="2:18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</row>
    <row r="100" spans="2:18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</row>
    <row r="101" spans="2:18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</row>
    <row r="102" spans="2:18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</row>
    <row r="103" spans="2:18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</row>
    <row r="104" spans="2:18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</row>
    <row r="105" spans="2:18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</row>
    <row r="106" spans="2:18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</row>
    <row r="107" spans="2:18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</row>
    <row r="108" spans="2:18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</row>
    <row r="109" spans="2:18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</row>
    <row r="110" spans="2:18">
      <c r="B110" s="94"/>
      <c r="C110" s="94"/>
      <c r="D110" s="94"/>
      <c r="E110" s="94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</row>
    <row r="111" spans="2:18">
      <c r="B111" s="94"/>
      <c r="C111" s="94"/>
      <c r="D111" s="94"/>
      <c r="E111" s="94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</row>
    <row r="112" spans="2:18">
      <c r="B112" s="94"/>
      <c r="C112" s="94"/>
      <c r="D112" s="94"/>
      <c r="E112" s="94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</row>
    <row r="113" spans="2:18">
      <c r="B113" s="94"/>
      <c r="C113" s="94"/>
      <c r="D113" s="94"/>
      <c r="E113" s="94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</row>
    <row r="114" spans="2:18">
      <c r="B114" s="94"/>
      <c r="C114" s="94"/>
      <c r="D114" s="94"/>
      <c r="E114" s="94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</row>
    <row r="115" spans="2:18">
      <c r="B115" s="94"/>
      <c r="C115" s="94"/>
      <c r="D115" s="94"/>
      <c r="E115" s="94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</row>
    <row r="116" spans="2:18">
      <c r="B116" s="94"/>
      <c r="C116" s="94"/>
      <c r="D116" s="94"/>
      <c r="E116" s="94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</row>
    <row r="117" spans="2:18">
      <c r="B117" s="94"/>
      <c r="C117" s="94"/>
      <c r="D117" s="94"/>
      <c r="E117" s="94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</row>
    <row r="118" spans="2:18">
      <c r="B118" s="94"/>
      <c r="C118" s="94"/>
      <c r="D118" s="94"/>
      <c r="E118" s="94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</row>
    <row r="119" spans="2:18">
      <c r="B119" s="94"/>
      <c r="C119" s="94"/>
      <c r="D119" s="94"/>
      <c r="E119" s="94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</row>
    <row r="120" spans="2:18">
      <c r="B120" s="94"/>
      <c r="C120" s="94"/>
      <c r="D120" s="94"/>
      <c r="E120" s="94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</row>
    <row r="121" spans="2:18">
      <c r="B121" s="94"/>
      <c r="C121" s="94"/>
      <c r="D121" s="94"/>
      <c r="E121" s="94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</row>
    <row r="122" spans="2:18">
      <c r="B122" s="94"/>
      <c r="C122" s="94"/>
      <c r="D122" s="94"/>
      <c r="E122" s="94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</row>
    <row r="123" spans="2:18">
      <c r="B123" s="94"/>
      <c r="C123" s="94"/>
      <c r="D123" s="94"/>
      <c r="E123" s="94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</row>
    <row r="124" spans="2:18">
      <c r="B124" s="94"/>
      <c r="C124" s="94"/>
      <c r="D124" s="94"/>
      <c r="E124" s="94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</row>
    <row r="125" spans="2:18">
      <c r="B125" s="94"/>
      <c r="C125" s="94"/>
      <c r="D125" s="94"/>
      <c r="E125" s="94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</row>
    <row r="126" spans="2:18">
      <c r="B126" s="94"/>
      <c r="C126" s="94"/>
      <c r="D126" s="94"/>
      <c r="E126" s="94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</row>
    <row r="127" spans="2:18">
      <c r="B127" s="94"/>
      <c r="C127" s="94"/>
      <c r="D127" s="94"/>
      <c r="E127" s="94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</row>
    <row r="128" spans="2:18">
      <c r="B128" s="94"/>
      <c r="C128" s="94"/>
      <c r="D128" s="94"/>
      <c r="E128" s="94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</row>
    <row r="129" spans="2:18">
      <c r="B129" s="94"/>
      <c r="C129" s="94"/>
      <c r="D129" s="94"/>
      <c r="E129" s="94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</row>
    <row r="130" spans="2:18">
      <c r="B130" s="94"/>
      <c r="C130" s="94"/>
      <c r="D130" s="94"/>
      <c r="E130" s="94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</row>
    <row r="131" spans="2:18">
      <c r="B131" s="94"/>
      <c r="C131" s="94"/>
      <c r="D131" s="94"/>
      <c r="E131" s="94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</row>
    <row r="132" spans="2:18">
      <c r="B132" s="94"/>
      <c r="C132" s="94"/>
      <c r="D132" s="94"/>
      <c r="E132" s="94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</row>
    <row r="133" spans="2:18">
      <c r="B133" s="94"/>
      <c r="C133" s="94"/>
      <c r="D133" s="94"/>
      <c r="E133" s="94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</row>
    <row r="134" spans="2:18">
      <c r="B134" s="94"/>
      <c r="C134" s="94"/>
      <c r="D134" s="94"/>
      <c r="E134" s="94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</row>
    <row r="135" spans="2:18">
      <c r="B135" s="94"/>
      <c r="C135" s="94"/>
      <c r="D135" s="94"/>
      <c r="E135" s="94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</row>
    <row r="136" spans="2:18">
      <c r="B136" s="94"/>
      <c r="C136" s="94"/>
      <c r="D136" s="94"/>
      <c r="E136" s="94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</row>
    <row r="137" spans="2:18">
      <c r="B137" s="94"/>
      <c r="C137" s="94"/>
      <c r="D137" s="94"/>
      <c r="E137" s="94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</row>
    <row r="138" spans="2:18">
      <c r="B138" s="94"/>
      <c r="C138" s="94"/>
      <c r="D138" s="94"/>
      <c r="E138" s="94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</row>
    <row r="139" spans="2:18">
      <c r="B139" s="94"/>
      <c r="C139" s="94"/>
      <c r="D139" s="94"/>
      <c r="E139" s="94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</row>
    <row r="140" spans="2:18">
      <c r="B140" s="94"/>
      <c r="C140" s="94"/>
      <c r="D140" s="94"/>
      <c r="E140" s="94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</row>
    <row r="141" spans="2:18">
      <c r="B141" s="94"/>
      <c r="C141" s="94"/>
      <c r="D141" s="94"/>
      <c r="E141" s="94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</row>
    <row r="142" spans="2:18">
      <c r="B142" s="94"/>
      <c r="C142" s="94"/>
      <c r="D142" s="94"/>
      <c r="E142" s="94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</row>
    <row r="143" spans="2:18">
      <c r="B143" s="94"/>
      <c r="C143" s="94"/>
      <c r="D143" s="94"/>
      <c r="E143" s="94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</row>
    <row r="144" spans="2:18">
      <c r="B144" s="94"/>
      <c r="C144" s="94"/>
      <c r="D144" s="94"/>
      <c r="E144" s="94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</row>
    <row r="145" spans="2:18">
      <c r="B145" s="94"/>
      <c r="C145" s="94"/>
      <c r="D145" s="94"/>
      <c r="E145" s="94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</row>
    <row r="146" spans="2:18">
      <c r="B146" s="94"/>
      <c r="C146" s="94"/>
      <c r="D146" s="94"/>
      <c r="E146" s="94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</row>
    <row r="147" spans="2:18">
      <c r="B147" s="94"/>
      <c r="C147" s="94"/>
      <c r="D147" s="94"/>
      <c r="E147" s="94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</row>
    <row r="148" spans="2:18">
      <c r="B148" s="94"/>
      <c r="C148" s="94"/>
      <c r="D148" s="94"/>
      <c r="E148" s="94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</row>
    <row r="149" spans="2:18">
      <c r="B149" s="94"/>
      <c r="C149" s="94"/>
      <c r="D149" s="94"/>
      <c r="E149" s="94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</row>
    <row r="150" spans="2:18">
      <c r="B150" s="94"/>
      <c r="C150" s="94"/>
      <c r="D150" s="94"/>
      <c r="E150" s="94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</row>
    <row r="151" spans="2:18">
      <c r="B151" s="94"/>
      <c r="C151" s="94"/>
      <c r="D151" s="94"/>
      <c r="E151" s="94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</row>
    <row r="152" spans="2:18">
      <c r="B152" s="94"/>
      <c r="C152" s="94"/>
      <c r="D152" s="94"/>
      <c r="E152" s="94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</row>
    <row r="153" spans="2:18">
      <c r="B153" s="94"/>
      <c r="C153" s="94"/>
      <c r="D153" s="94"/>
      <c r="E153" s="94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</row>
    <row r="154" spans="2:18">
      <c r="B154" s="94"/>
      <c r="C154" s="94"/>
      <c r="D154" s="94"/>
      <c r="E154" s="94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</row>
    <row r="155" spans="2:18">
      <c r="B155" s="94"/>
      <c r="C155" s="94"/>
      <c r="D155" s="94"/>
      <c r="E155" s="94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</row>
    <row r="156" spans="2:18">
      <c r="B156" s="94"/>
      <c r="C156" s="94"/>
      <c r="D156" s="94"/>
      <c r="E156" s="94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</row>
    <row r="157" spans="2:18">
      <c r="B157" s="94"/>
      <c r="C157" s="94"/>
      <c r="D157" s="94"/>
      <c r="E157" s="94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</row>
    <row r="158" spans="2:18">
      <c r="B158" s="94"/>
      <c r="C158" s="94"/>
      <c r="D158" s="94"/>
      <c r="E158" s="94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</row>
    <row r="159" spans="2:18">
      <c r="B159" s="94"/>
      <c r="C159" s="94"/>
      <c r="D159" s="94"/>
      <c r="E159" s="94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</row>
    <row r="160" spans="2:18">
      <c r="B160" s="94"/>
      <c r="C160" s="94"/>
      <c r="D160" s="94"/>
      <c r="E160" s="94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</row>
    <row r="161" spans="2:18">
      <c r="B161" s="94"/>
      <c r="C161" s="94"/>
      <c r="D161" s="94"/>
      <c r="E161" s="94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</row>
    <row r="162" spans="2:18">
      <c r="B162" s="94"/>
      <c r="C162" s="94"/>
      <c r="D162" s="94"/>
      <c r="E162" s="94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</row>
    <row r="163" spans="2:18">
      <c r="B163" s="94"/>
      <c r="C163" s="94"/>
      <c r="D163" s="94"/>
      <c r="E163" s="94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</row>
    <row r="164" spans="2:18">
      <c r="B164" s="94"/>
      <c r="C164" s="94"/>
      <c r="D164" s="94"/>
      <c r="E164" s="94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</row>
    <row r="165" spans="2:18">
      <c r="B165" s="94"/>
      <c r="C165" s="94"/>
      <c r="D165" s="94"/>
      <c r="E165" s="94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</row>
    <row r="166" spans="2:18">
      <c r="B166" s="94"/>
      <c r="C166" s="94"/>
      <c r="D166" s="94"/>
      <c r="E166" s="94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</row>
    <row r="167" spans="2:18">
      <c r="B167" s="94"/>
      <c r="C167" s="94"/>
      <c r="D167" s="94"/>
      <c r="E167" s="94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</row>
    <row r="168" spans="2:18">
      <c r="B168" s="94"/>
      <c r="C168" s="94"/>
      <c r="D168" s="94"/>
      <c r="E168" s="94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</row>
    <row r="169" spans="2:18">
      <c r="B169" s="94"/>
      <c r="C169" s="94"/>
      <c r="D169" s="94"/>
      <c r="E169" s="94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</row>
    <row r="170" spans="2:18">
      <c r="B170" s="94"/>
      <c r="C170" s="94"/>
      <c r="D170" s="94"/>
      <c r="E170" s="94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</row>
    <row r="171" spans="2:18">
      <c r="B171" s="94"/>
      <c r="C171" s="94"/>
      <c r="D171" s="94"/>
      <c r="E171" s="94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</row>
    <row r="172" spans="2:18">
      <c r="B172" s="94"/>
      <c r="C172" s="94"/>
      <c r="D172" s="94"/>
      <c r="E172" s="94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</row>
    <row r="173" spans="2:18">
      <c r="B173" s="94"/>
      <c r="C173" s="94"/>
      <c r="D173" s="94"/>
      <c r="E173" s="94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</row>
    <row r="174" spans="2:18">
      <c r="B174" s="94"/>
      <c r="C174" s="94"/>
      <c r="D174" s="94"/>
      <c r="E174" s="94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</row>
    <row r="175" spans="2:18">
      <c r="B175" s="94"/>
      <c r="C175" s="94"/>
      <c r="D175" s="94"/>
      <c r="E175" s="94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</row>
    <row r="176" spans="2:18">
      <c r="B176" s="94"/>
      <c r="C176" s="94"/>
      <c r="D176" s="94"/>
      <c r="E176" s="94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</row>
    <row r="177" spans="2:18">
      <c r="B177" s="94"/>
      <c r="C177" s="94"/>
      <c r="D177" s="94"/>
      <c r="E177" s="94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</row>
    <row r="178" spans="2:18">
      <c r="B178" s="94"/>
      <c r="C178" s="94"/>
      <c r="D178" s="94"/>
      <c r="E178" s="94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</row>
    <row r="179" spans="2:18">
      <c r="B179" s="94"/>
      <c r="C179" s="94"/>
      <c r="D179" s="94"/>
      <c r="E179" s="94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</row>
    <row r="180" spans="2:18">
      <c r="B180" s="94"/>
      <c r="C180" s="94"/>
      <c r="D180" s="94"/>
      <c r="E180" s="94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</row>
    <row r="181" spans="2:18">
      <c r="B181" s="94"/>
      <c r="C181" s="94"/>
      <c r="D181" s="94"/>
      <c r="E181" s="94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</row>
    <row r="182" spans="2:18">
      <c r="B182" s="94"/>
      <c r="C182" s="94"/>
      <c r="D182" s="94"/>
      <c r="E182" s="94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</row>
    <row r="183" spans="2:18">
      <c r="B183" s="94"/>
      <c r="C183" s="94"/>
      <c r="D183" s="94"/>
      <c r="E183" s="94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</row>
    <row r="184" spans="2:18">
      <c r="B184" s="94"/>
      <c r="C184" s="94"/>
      <c r="D184" s="94"/>
      <c r="E184" s="94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</row>
    <row r="185" spans="2:18">
      <c r="B185" s="94"/>
      <c r="C185" s="94"/>
      <c r="D185" s="94"/>
      <c r="E185" s="94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</row>
    <row r="186" spans="2:18">
      <c r="B186" s="94"/>
      <c r="C186" s="94"/>
      <c r="D186" s="94"/>
      <c r="E186" s="94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</row>
    <row r="187" spans="2:18">
      <c r="B187" s="94"/>
      <c r="C187" s="94"/>
      <c r="D187" s="94"/>
      <c r="E187" s="94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</row>
    <row r="188" spans="2:18">
      <c r="B188" s="94"/>
      <c r="C188" s="94"/>
      <c r="D188" s="94"/>
      <c r="E188" s="94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</row>
    <row r="189" spans="2:18">
      <c r="B189" s="94"/>
      <c r="C189" s="94"/>
      <c r="D189" s="94"/>
      <c r="E189" s="94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</row>
    <row r="190" spans="2:18">
      <c r="B190" s="94"/>
      <c r="C190" s="94"/>
      <c r="D190" s="94"/>
      <c r="E190" s="94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</row>
    <row r="191" spans="2:18">
      <c r="B191" s="94"/>
      <c r="C191" s="94"/>
      <c r="D191" s="94"/>
      <c r="E191" s="94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</row>
    <row r="192" spans="2:18">
      <c r="B192" s="94"/>
      <c r="C192" s="94"/>
      <c r="D192" s="94"/>
      <c r="E192" s="94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</row>
    <row r="193" spans="2:18">
      <c r="B193" s="94"/>
      <c r="C193" s="94"/>
      <c r="D193" s="94"/>
      <c r="E193" s="94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</row>
    <row r="194" spans="2:18">
      <c r="B194" s="94"/>
      <c r="C194" s="94"/>
      <c r="D194" s="94"/>
      <c r="E194" s="94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</row>
    <row r="195" spans="2:18">
      <c r="B195" s="94"/>
      <c r="C195" s="94"/>
      <c r="D195" s="94"/>
      <c r="E195" s="94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</row>
    <row r="196" spans="2:18">
      <c r="B196" s="94"/>
      <c r="C196" s="94"/>
      <c r="D196" s="94"/>
      <c r="E196" s="94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</row>
    <row r="197" spans="2:18">
      <c r="B197" s="94"/>
      <c r="C197" s="94"/>
      <c r="D197" s="94"/>
      <c r="E197" s="94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</row>
    <row r="198" spans="2:18">
      <c r="B198" s="94"/>
      <c r="C198" s="94"/>
      <c r="D198" s="94"/>
      <c r="E198" s="94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</row>
    <row r="199" spans="2:18">
      <c r="B199" s="94"/>
      <c r="C199" s="94"/>
      <c r="D199" s="94"/>
      <c r="E199" s="94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</row>
    <row r="200" spans="2:18">
      <c r="B200" s="94"/>
      <c r="C200" s="94"/>
      <c r="D200" s="94"/>
      <c r="E200" s="94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</row>
    <row r="201" spans="2:18">
      <c r="B201" s="94"/>
      <c r="C201" s="94"/>
      <c r="D201" s="94"/>
      <c r="E201" s="94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</row>
    <row r="202" spans="2:18">
      <c r="B202" s="94"/>
      <c r="C202" s="94"/>
      <c r="D202" s="94"/>
      <c r="E202" s="94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</row>
    <row r="203" spans="2:18">
      <c r="B203" s="94"/>
      <c r="C203" s="94"/>
      <c r="D203" s="94"/>
      <c r="E203" s="94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</row>
    <row r="204" spans="2:18">
      <c r="B204" s="94"/>
      <c r="C204" s="94"/>
      <c r="D204" s="94"/>
      <c r="E204" s="94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</row>
    <row r="205" spans="2:18">
      <c r="B205" s="94"/>
      <c r="C205" s="94"/>
      <c r="D205" s="94"/>
      <c r="E205" s="94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</row>
    <row r="206" spans="2:18">
      <c r="B206" s="94"/>
      <c r="C206" s="94"/>
      <c r="D206" s="94"/>
      <c r="E206" s="94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</row>
    <row r="207" spans="2:18">
      <c r="B207" s="94"/>
      <c r="C207" s="94"/>
      <c r="D207" s="94"/>
      <c r="E207" s="94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</row>
    <row r="208" spans="2:18">
      <c r="B208" s="94"/>
      <c r="C208" s="94"/>
      <c r="D208" s="94"/>
      <c r="E208" s="94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</row>
    <row r="209" spans="2:18">
      <c r="B209" s="94"/>
      <c r="C209" s="94"/>
      <c r="D209" s="94"/>
      <c r="E209" s="94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</row>
    <row r="210" spans="2:18">
      <c r="B210" s="94"/>
      <c r="C210" s="94"/>
      <c r="D210" s="94"/>
      <c r="E210" s="94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5"/>
    </row>
    <row r="211" spans="2:18">
      <c r="B211" s="94"/>
      <c r="C211" s="94"/>
      <c r="D211" s="94"/>
      <c r="E211" s="94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</row>
    <row r="212" spans="2:18">
      <c r="B212" s="94"/>
      <c r="C212" s="94"/>
      <c r="D212" s="94"/>
      <c r="E212" s="94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</row>
    <row r="213" spans="2:18">
      <c r="B213" s="94"/>
      <c r="C213" s="94"/>
      <c r="D213" s="94"/>
      <c r="E213" s="94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</row>
    <row r="214" spans="2:18">
      <c r="B214" s="94"/>
      <c r="C214" s="94"/>
      <c r="D214" s="94"/>
      <c r="E214" s="94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</row>
    <row r="215" spans="2:18">
      <c r="B215" s="94"/>
      <c r="C215" s="94"/>
      <c r="D215" s="94"/>
      <c r="E215" s="94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95"/>
    </row>
    <row r="216" spans="2:18">
      <c r="B216" s="94"/>
      <c r="C216" s="94"/>
      <c r="D216" s="94"/>
      <c r="E216" s="94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</row>
    <row r="217" spans="2:18">
      <c r="B217" s="94"/>
      <c r="C217" s="94"/>
      <c r="D217" s="94"/>
      <c r="E217" s="94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95"/>
    </row>
    <row r="218" spans="2:18">
      <c r="B218" s="94"/>
      <c r="C218" s="94"/>
      <c r="D218" s="94"/>
      <c r="E218" s="94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</row>
    <row r="219" spans="2:18">
      <c r="B219" s="94"/>
      <c r="C219" s="94"/>
      <c r="D219" s="94"/>
      <c r="E219" s="94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95"/>
    </row>
    <row r="220" spans="2:18">
      <c r="B220" s="94"/>
      <c r="C220" s="94"/>
      <c r="D220" s="94"/>
      <c r="E220" s="94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95"/>
    </row>
    <row r="221" spans="2:18">
      <c r="B221" s="94"/>
      <c r="C221" s="94"/>
      <c r="D221" s="94"/>
      <c r="E221" s="94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95"/>
    </row>
    <row r="222" spans="2:18">
      <c r="B222" s="94"/>
      <c r="C222" s="94"/>
      <c r="D222" s="94"/>
      <c r="E222" s="94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95"/>
    </row>
    <row r="223" spans="2:18">
      <c r="B223" s="94"/>
      <c r="C223" s="94"/>
      <c r="D223" s="94"/>
      <c r="E223" s="94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95"/>
    </row>
    <row r="224" spans="2:18">
      <c r="B224" s="94"/>
      <c r="C224" s="94"/>
      <c r="D224" s="94"/>
      <c r="E224" s="94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95"/>
    </row>
    <row r="225" spans="2:18">
      <c r="B225" s="94"/>
      <c r="C225" s="94"/>
      <c r="D225" s="94"/>
      <c r="E225" s="94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95"/>
    </row>
    <row r="226" spans="2:18">
      <c r="B226" s="94"/>
      <c r="C226" s="94"/>
      <c r="D226" s="94"/>
      <c r="E226" s="94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95"/>
    </row>
    <row r="227" spans="2:18">
      <c r="B227" s="94"/>
      <c r="C227" s="94"/>
      <c r="D227" s="94"/>
      <c r="E227" s="94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95"/>
    </row>
    <row r="228" spans="2:18">
      <c r="B228" s="94"/>
      <c r="C228" s="94"/>
      <c r="D228" s="94"/>
      <c r="E228" s="94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95"/>
    </row>
    <row r="229" spans="2:18">
      <c r="B229" s="94"/>
      <c r="C229" s="94"/>
      <c r="D229" s="94"/>
      <c r="E229" s="94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95"/>
    </row>
    <row r="230" spans="2:18">
      <c r="B230" s="94"/>
      <c r="C230" s="94"/>
      <c r="D230" s="94"/>
      <c r="E230" s="94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95"/>
    </row>
    <row r="231" spans="2:18">
      <c r="B231" s="94"/>
      <c r="C231" s="94"/>
      <c r="D231" s="94"/>
      <c r="E231" s="94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95"/>
    </row>
    <row r="232" spans="2:18">
      <c r="B232" s="94"/>
      <c r="C232" s="94"/>
      <c r="D232" s="94"/>
      <c r="E232" s="94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95"/>
    </row>
    <row r="233" spans="2:18">
      <c r="B233" s="94"/>
      <c r="C233" s="94"/>
      <c r="D233" s="94"/>
      <c r="E233" s="94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95"/>
    </row>
    <row r="234" spans="2:18">
      <c r="B234" s="94"/>
      <c r="C234" s="94"/>
      <c r="D234" s="94"/>
      <c r="E234" s="94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95"/>
    </row>
    <row r="235" spans="2:18">
      <c r="B235" s="94"/>
      <c r="C235" s="94"/>
      <c r="D235" s="94"/>
      <c r="E235" s="94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95"/>
    </row>
    <row r="236" spans="2:18">
      <c r="B236" s="94"/>
      <c r="C236" s="94"/>
      <c r="D236" s="94"/>
      <c r="E236" s="94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95"/>
    </row>
    <row r="237" spans="2:18">
      <c r="B237" s="94"/>
      <c r="C237" s="94"/>
      <c r="D237" s="94"/>
      <c r="E237" s="94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95"/>
    </row>
    <row r="238" spans="2:18">
      <c r="B238" s="94"/>
      <c r="C238" s="94"/>
      <c r="D238" s="94"/>
      <c r="E238" s="94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95"/>
    </row>
    <row r="239" spans="2:18">
      <c r="B239" s="94"/>
      <c r="C239" s="94"/>
      <c r="D239" s="94"/>
      <c r="E239" s="94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95"/>
    </row>
    <row r="240" spans="2:18">
      <c r="B240" s="94"/>
      <c r="C240" s="94"/>
      <c r="D240" s="94"/>
      <c r="E240" s="94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95"/>
    </row>
    <row r="241" spans="2:18">
      <c r="B241" s="94"/>
      <c r="C241" s="94"/>
      <c r="D241" s="94"/>
      <c r="E241" s="94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95"/>
    </row>
    <row r="242" spans="2:18">
      <c r="B242" s="94"/>
      <c r="C242" s="94"/>
      <c r="D242" s="94"/>
      <c r="E242" s="94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95"/>
    </row>
    <row r="243" spans="2:18">
      <c r="B243" s="94"/>
      <c r="C243" s="94"/>
      <c r="D243" s="94"/>
      <c r="E243" s="94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95"/>
    </row>
    <row r="244" spans="2:18">
      <c r="B244" s="94"/>
      <c r="C244" s="94"/>
      <c r="D244" s="94"/>
      <c r="E244" s="94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95"/>
    </row>
    <row r="245" spans="2:18">
      <c r="B245" s="94"/>
      <c r="C245" s="94"/>
      <c r="D245" s="94"/>
      <c r="E245" s="94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95"/>
    </row>
    <row r="246" spans="2:18">
      <c r="B246" s="94"/>
      <c r="C246" s="94"/>
      <c r="D246" s="94"/>
      <c r="E246" s="94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95"/>
    </row>
    <row r="247" spans="2:18">
      <c r="B247" s="94"/>
      <c r="C247" s="94"/>
      <c r="D247" s="94"/>
      <c r="E247" s="94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95"/>
    </row>
    <row r="248" spans="2:18">
      <c r="B248" s="94"/>
      <c r="C248" s="94"/>
      <c r="D248" s="94"/>
      <c r="E248" s="94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95"/>
    </row>
    <row r="249" spans="2:18">
      <c r="B249" s="94"/>
      <c r="C249" s="94"/>
      <c r="D249" s="94"/>
      <c r="E249" s="94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95"/>
    </row>
    <row r="250" spans="2:18">
      <c r="B250" s="94"/>
      <c r="C250" s="94"/>
      <c r="D250" s="94"/>
      <c r="E250" s="94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95"/>
    </row>
    <row r="251" spans="2:18">
      <c r="B251" s="94"/>
      <c r="C251" s="94"/>
      <c r="D251" s="94"/>
      <c r="E251" s="94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95"/>
    </row>
    <row r="252" spans="2:18">
      <c r="B252" s="94"/>
      <c r="C252" s="94"/>
      <c r="D252" s="94"/>
      <c r="E252" s="94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95"/>
    </row>
    <row r="253" spans="2:18">
      <c r="B253" s="94"/>
      <c r="C253" s="94"/>
      <c r="D253" s="94"/>
      <c r="E253" s="94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95"/>
    </row>
    <row r="254" spans="2:18">
      <c r="B254" s="94"/>
      <c r="C254" s="94"/>
      <c r="D254" s="94"/>
      <c r="E254" s="94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95"/>
    </row>
    <row r="255" spans="2:18">
      <c r="B255" s="94"/>
      <c r="C255" s="94"/>
      <c r="D255" s="94"/>
      <c r="E255" s="94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95"/>
    </row>
    <row r="256" spans="2:18">
      <c r="B256" s="94"/>
      <c r="C256" s="94"/>
      <c r="D256" s="94"/>
      <c r="E256" s="94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95"/>
    </row>
    <row r="257" spans="2:18">
      <c r="B257" s="94"/>
      <c r="C257" s="94"/>
      <c r="D257" s="94"/>
      <c r="E257" s="94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95"/>
    </row>
    <row r="258" spans="2:18">
      <c r="B258" s="94"/>
      <c r="C258" s="94"/>
      <c r="D258" s="94"/>
      <c r="E258" s="94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95"/>
    </row>
    <row r="259" spans="2:18">
      <c r="B259" s="94"/>
      <c r="C259" s="94"/>
      <c r="D259" s="94"/>
      <c r="E259" s="94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95"/>
    </row>
    <row r="260" spans="2:18">
      <c r="B260" s="94"/>
      <c r="C260" s="94"/>
      <c r="D260" s="94"/>
      <c r="E260" s="94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95"/>
    </row>
    <row r="261" spans="2:18">
      <c r="B261" s="94"/>
      <c r="C261" s="94"/>
      <c r="D261" s="94"/>
      <c r="E261" s="94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95"/>
    </row>
    <row r="262" spans="2:18">
      <c r="B262" s="94"/>
      <c r="C262" s="94"/>
      <c r="D262" s="94"/>
      <c r="E262" s="94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95"/>
    </row>
    <row r="263" spans="2:18">
      <c r="B263" s="94"/>
      <c r="C263" s="94"/>
      <c r="D263" s="94"/>
      <c r="E263" s="94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95"/>
    </row>
    <row r="264" spans="2:18">
      <c r="B264" s="94"/>
      <c r="C264" s="94"/>
      <c r="D264" s="94"/>
      <c r="E264" s="94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95"/>
    </row>
    <row r="265" spans="2:18">
      <c r="B265" s="94"/>
      <c r="C265" s="94"/>
      <c r="D265" s="94"/>
      <c r="E265" s="94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95"/>
    </row>
    <row r="266" spans="2:18">
      <c r="B266" s="94"/>
      <c r="C266" s="94"/>
      <c r="D266" s="94"/>
      <c r="E266" s="94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</row>
    <row r="267" spans="2:18">
      <c r="B267" s="94"/>
      <c r="C267" s="94"/>
      <c r="D267" s="94"/>
      <c r="E267" s="94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95"/>
    </row>
    <row r="268" spans="2:18">
      <c r="B268" s="94"/>
      <c r="C268" s="94"/>
      <c r="D268" s="94"/>
      <c r="E268" s="94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95"/>
    </row>
    <row r="269" spans="2:18">
      <c r="B269" s="94"/>
      <c r="C269" s="94"/>
      <c r="D269" s="94"/>
      <c r="E269" s="94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95"/>
    </row>
    <row r="270" spans="2:18">
      <c r="B270" s="94"/>
      <c r="C270" s="94"/>
      <c r="D270" s="94"/>
      <c r="E270" s="94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95"/>
    </row>
    <row r="271" spans="2:18">
      <c r="B271" s="94"/>
      <c r="C271" s="94"/>
      <c r="D271" s="94"/>
      <c r="E271" s="94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95"/>
    </row>
    <row r="272" spans="2:18">
      <c r="B272" s="94"/>
      <c r="C272" s="94"/>
      <c r="D272" s="94"/>
      <c r="E272" s="94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95"/>
    </row>
    <row r="273" spans="2:18">
      <c r="B273" s="94"/>
      <c r="C273" s="94"/>
      <c r="D273" s="94"/>
      <c r="E273" s="94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95"/>
    </row>
    <row r="274" spans="2:18">
      <c r="B274" s="94"/>
      <c r="C274" s="94"/>
      <c r="D274" s="94"/>
      <c r="E274" s="94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95"/>
    </row>
    <row r="275" spans="2:18">
      <c r="B275" s="94"/>
      <c r="C275" s="94"/>
      <c r="D275" s="94"/>
      <c r="E275" s="94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95"/>
    </row>
    <row r="276" spans="2:18">
      <c r="B276" s="94"/>
      <c r="C276" s="94"/>
      <c r="D276" s="94"/>
      <c r="E276" s="94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95"/>
    </row>
    <row r="277" spans="2:18">
      <c r="B277" s="94"/>
      <c r="C277" s="94"/>
      <c r="D277" s="94"/>
      <c r="E277" s="94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95"/>
    </row>
    <row r="278" spans="2:18">
      <c r="B278" s="94"/>
      <c r="C278" s="94"/>
      <c r="D278" s="94"/>
      <c r="E278" s="94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95"/>
    </row>
    <row r="279" spans="2:18">
      <c r="B279" s="94"/>
      <c r="C279" s="94"/>
      <c r="D279" s="94"/>
      <c r="E279" s="94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95"/>
    </row>
    <row r="280" spans="2:18">
      <c r="B280" s="94"/>
      <c r="C280" s="94"/>
      <c r="D280" s="94"/>
      <c r="E280" s="94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95"/>
    </row>
    <row r="281" spans="2:18">
      <c r="B281" s="94"/>
      <c r="C281" s="94"/>
      <c r="D281" s="94"/>
      <c r="E281" s="94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95"/>
    </row>
    <row r="282" spans="2:18">
      <c r="B282" s="94"/>
      <c r="C282" s="94"/>
      <c r="D282" s="94"/>
      <c r="E282" s="94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95"/>
    </row>
    <row r="283" spans="2:18">
      <c r="B283" s="94"/>
      <c r="C283" s="94"/>
      <c r="D283" s="94"/>
      <c r="E283" s="94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95"/>
    </row>
    <row r="284" spans="2:18">
      <c r="B284" s="94"/>
      <c r="C284" s="94"/>
      <c r="D284" s="94"/>
      <c r="E284" s="94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95"/>
    </row>
    <row r="285" spans="2:18">
      <c r="B285" s="94"/>
      <c r="C285" s="94"/>
      <c r="D285" s="94"/>
      <c r="E285" s="94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95"/>
    </row>
    <row r="286" spans="2:18">
      <c r="B286" s="94"/>
      <c r="C286" s="94"/>
      <c r="D286" s="94"/>
      <c r="E286" s="94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95"/>
    </row>
    <row r="287" spans="2:18">
      <c r="B287" s="94"/>
      <c r="C287" s="94"/>
      <c r="D287" s="94"/>
      <c r="E287" s="94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95"/>
    </row>
    <row r="288" spans="2:18">
      <c r="B288" s="94"/>
      <c r="C288" s="94"/>
      <c r="D288" s="94"/>
      <c r="E288" s="94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95"/>
    </row>
    <row r="289" spans="2:18">
      <c r="B289" s="94"/>
      <c r="C289" s="94"/>
      <c r="D289" s="94"/>
      <c r="E289" s="94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95"/>
    </row>
    <row r="290" spans="2:18">
      <c r="B290" s="94"/>
      <c r="C290" s="94"/>
      <c r="D290" s="94"/>
      <c r="E290" s="94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95"/>
    </row>
    <row r="291" spans="2:18">
      <c r="B291" s="94"/>
      <c r="C291" s="94"/>
      <c r="D291" s="94"/>
      <c r="E291" s="94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95"/>
    </row>
    <row r="292" spans="2:18">
      <c r="B292" s="94"/>
      <c r="C292" s="94"/>
      <c r="D292" s="94"/>
      <c r="E292" s="94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95"/>
    </row>
    <row r="293" spans="2:18">
      <c r="B293" s="94"/>
      <c r="C293" s="94"/>
      <c r="D293" s="94"/>
      <c r="E293" s="94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95"/>
    </row>
    <row r="294" spans="2:18">
      <c r="B294" s="94"/>
      <c r="C294" s="94"/>
      <c r="D294" s="94"/>
      <c r="E294" s="94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95"/>
    </row>
    <row r="295" spans="2:18">
      <c r="B295" s="94"/>
      <c r="C295" s="94"/>
      <c r="D295" s="94"/>
      <c r="E295" s="94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95"/>
    </row>
    <row r="296" spans="2:18">
      <c r="B296" s="94"/>
      <c r="C296" s="94"/>
      <c r="D296" s="94"/>
      <c r="E296" s="94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95"/>
    </row>
    <row r="297" spans="2:18">
      <c r="B297" s="94"/>
      <c r="C297" s="94"/>
      <c r="D297" s="94"/>
      <c r="E297" s="94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95"/>
    </row>
    <row r="298" spans="2:18">
      <c r="B298" s="94"/>
      <c r="C298" s="94"/>
      <c r="D298" s="94"/>
      <c r="E298" s="94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95"/>
    </row>
    <row r="299" spans="2:18">
      <c r="B299" s="94"/>
      <c r="C299" s="94"/>
      <c r="D299" s="94"/>
      <c r="E299" s="94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95"/>
    </row>
    <row r="300" spans="2:18">
      <c r="B300" s="94"/>
      <c r="C300" s="94"/>
      <c r="D300" s="94"/>
      <c r="E300" s="94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95"/>
    </row>
    <row r="301" spans="2:18">
      <c r="B301" s="94"/>
      <c r="C301" s="94"/>
      <c r="D301" s="94"/>
      <c r="E301" s="94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95"/>
    </row>
    <row r="302" spans="2:18">
      <c r="B302" s="94"/>
      <c r="C302" s="94"/>
      <c r="D302" s="94"/>
      <c r="E302" s="94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95"/>
    </row>
    <row r="303" spans="2:18">
      <c r="B303" s="94"/>
      <c r="C303" s="94"/>
      <c r="D303" s="94"/>
      <c r="E303" s="94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95"/>
    </row>
    <row r="304" spans="2:18">
      <c r="B304" s="94"/>
      <c r="C304" s="94"/>
      <c r="D304" s="94"/>
      <c r="E304" s="94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95"/>
    </row>
    <row r="305" spans="2:18">
      <c r="B305" s="94"/>
      <c r="C305" s="94"/>
      <c r="D305" s="94"/>
      <c r="E305" s="94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95"/>
    </row>
    <row r="306" spans="2:18">
      <c r="B306" s="94"/>
      <c r="C306" s="94"/>
      <c r="D306" s="94"/>
      <c r="E306" s="94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95"/>
    </row>
    <row r="307" spans="2:18">
      <c r="B307" s="94"/>
      <c r="C307" s="94"/>
      <c r="D307" s="94"/>
      <c r="E307" s="94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95"/>
    </row>
    <row r="308" spans="2:18">
      <c r="B308" s="94"/>
      <c r="C308" s="94"/>
      <c r="D308" s="94"/>
      <c r="E308" s="94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95"/>
    </row>
    <row r="309" spans="2:18">
      <c r="B309" s="94"/>
      <c r="C309" s="94"/>
      <c r="D309" s="94"/>
      <c r="E309" s="94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95"/>
    </row>
    <row r="310" spans="2:18">
      <c r="B310" s="94"/>
      <c r="C310" s="94"/>
      <c r="D310" s="94"/>
      <c r="E310" s="94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95"/>
    </row>
    <row r="311" spans="2:18">
      <c r="B311" s="94"/>
      <c r="C311" s="94"/>
      <c r="D311" s="94"/>
      <c r="E311" s="94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95"/>
    </row>
    <row r="312" spans="2:18">
      <c r="B312" s="94"/>
      <c r="C312" s="94"/>
      <c r="D312" s="94"/>
      <c r="E312" s="94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95"/>
    </row>
    <row r="313" spans="2:18">
      <c r="B313" s="94"/>
      <c r="C313" s="94"/>
      <c r="D313" s="94"/>
      <c r="E313" s="94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95"/>
    </row>
    <row r="314" spans="2:18">
      <c r="B314" s="94"/>
      <c r="C314" s="94"/>
      <c r="D314" s="94"/>
      <c r="E314" s="94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95"/>
    </row>
    <row r="315" spans="2:18">
      <c r="B315" s="94"/>
      <c r="C315" s="94"/>
      <c r="D315" s="94"/>
      <c r="E315" s="94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95"/>
    </row>
    <row r="316" spans="2:18">
      <c r="B316" s="94"/>
      <c r="C316" s="94"/>
      <c r="D316" s="94"/>
      <c r="E316" s="94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95"/>
    </row>
    <row r="317" spans="2:18">
      <c r="B317" s="94"/>
      <c r="C317" s="94"/>
      <c r="D317" s="94"/>
      <c r="E317" s="94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95"/>
    </row>
    <row r="318" spans="2:18">
      <c r="B318" s="94"/>
      <c r="C318" s="94"/>
      <c r="D318" s="94"/>
      <c r="E318" s="94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95"/>
    </row>
    <row r="319" spans="2:18">
      <c r="B319" s="94"/>
      <c r="C319" s="94"/>
      <c r="D319" s="94"/>
      <c r="E319" s="94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95"/>
    </row>
    <row r="320" spans="2:18">
      <c r="B320" s="94"/>
      <c r="C320" s="94"/>
      <c r="D320" s="94"/>
      <c r="E320" s="94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95"/>
    </row>
    <row r="321" spans="2:18">
      <c r="B321" s="94"/>
      <c r="C321" s="94"/>
      <c r="D321" s="94"/>
      <c r="E321" s="94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95"/>
    </row>
    <row r="322" spans="2:18">
      <c r="B322" s="94"/>
      <c r="C322" s="94"/>
      <c r="D322" s="94"/>
      <c r="E322" s="94"/>
      <c r="F322" s="95"/>
      <c r="G322" s="95"/>
      <c r="H322" s="95"/>
      <c r="I322" s="95"/>
      <c r="J322" s="95"/>
      <c r="K322" s="95"/>
      <c r="L322" s="95"/>
      <c r="M322" s="95"/>
      <c r="N322" s="95"/>
      <c r="O322" s="95"/>
      <c r="P322" s="95"/>
      <c r="Q322" s="95"/>
      <c r="R322" s="95"/>
    </row>
    <row r="323" spans="2:18">
      <c r="B323" s="94"/>
      <c r="C323" s="94"/>
      <c r="D323" s="94"/>
      <c r="E323" s="94"/>
      <c r="F323" s="95"/>
      <c r="G323" s="95"/>
      <c r="H323" s="95"/>
      <c r="I323" s="95"/>
      <c r="J323" s="95"/>
      <c r="K323" s="95"/>
      <c r="L323" s="95"/>
      <c r="M323" s="95"/>
      <c r="N323" s="95"/>
      <c r="O323" s="95"/>
      <c r="P323" s="95"/>
      <c r="Q323" s="95"/>
      <c r="R323" s="95"/>
    </row>
    <row r="324" spans="2:18">
      <c r="B324" s="94"/>
      <c r="C324" s="94"/>
      <c r="D324" s="94"/>
      <c r="E324" s="94"/>
      <c r="F324" s="95"/>
      <c r="G324" s="95"/>
      <c r="H324" s="95"/>
      <c r="I324" s="95"/>
      <c r="J324" s="95"/>
      <c r="K324" s="95"/>
      <c r="L324" s="95"/>
      <c r="M324" s="95"/>
      <c r="N324" s="95"/>
      <c r="O324" s="95"/>
      <c r="P324" s="95"/>
      <c r="Q324" s="95"/>
      <c r="R324" s="95"/>
    </row>
    <row r="325" spans="2:18">
      <c r="B325" s="94"/>
      <c r="C325" s="94"/>
      <c r="D325" s="94"/>
      <c r="E325" s="94"/>
      <c r="F325" s="95"/>
      <c r="G325" s="95"/>
      <c r="H325" s="95"/>
      <c r="I325" s="95"/>
      <c r="J325" s="95"/>
      <c r="K325" s="95"/>
      <c r="L325" s="95"/>
      <c r="M325" s="95"/>
      <c r="N325" s="95"/>
      <c r="O325" s="95"/>
      <c r="P325" s="95"/>
      <c r="Q325" s="95"/>
      <c r="R325" s="95"/>
    </row>
    <row r="326" spans="2:18">
      <c r="B326" s="94"/>
      <c r="C326" s="94"/>
      <c r="D326" s="94"/>
      <c r="E326" s="94"/>
      <c r="F326" s="95"/>
      <c r="G326" s="95"/>
      <c r="H326" s="95"/>
      <c r="I326" s="95"/>
      <c r="J326" s="95"/>
      <c r="K326" s="95"/>
      <c r="L326" s="95"/>
      <c r="M326" s="95"/>
      <c r="N326" s="95"/>
      <c r="O326" s="95"/>
      <c r="P326" s="95"/>
      <c r="Q326" s="95"/>
      <c r="R326" s="95"/>
    </row>
    <row r="327" spans="2:18">
      <c r="B327" s="94"/>
      <c r="C327" s="94"/>
      <c r="D327" s="94"/>
      <c r="E327" s="94"/>
      <c r="F327" s="95"/>
      <c r="G327" s="95"/>
      <c r="H327" s="95"/>
      <c r="I327" s="95"/>
      <c r="J327" s="95"/>
      <c r="K327" s="95"/>
      <c r="L327" s="95"/>
      <c r="M327" s="95"/>
      <c r="N327" s="95"/>
      <c r="O327" s="95"/>
      <c r="P327" s="95"/>
      <c r="Q327" s="95"/>
      <c r="R327" s="95"/>
    </row>
    <row r="328" spans="2:18">
      <c r="B328" s="94"/>
      <c r="C328" s="94"/>
      <c r="D328" s="94"/>
      <c r="E328" s="94"/>
      <c r="F328" s="95"/>
      <c r="G328" s="95"/>
      <c r="H328" s="95"/>
      <c r="I328" s="95"/>
      <c r="J328" s="95"/>
      <c r="K328" s="95"/>
      <c r="L328" s="95"/>
      <c r="M328" s="95"/>
      <c r="N328" s="95"/>
      <c r="O328" s="95"/>
      <c r="P328" s="95"/>
      <c r="Q328" s="95"/>
      <c r="R328" s="95"/>
    </row>
    <row r="329" spans="2:18">
      <c r="B329" s="94"/>
      <c r="C329" s="94"/>
      <c r="D329" s="94"/>
      <c r="E329" s="94"/>
      <c r="F329" s="95"/>
      <c r="G329" s="95"/>
      <c r="H329" s="95"/>
      <c r="I329" s="95"/>
      <c r="J329" s="95"/>
      <c r="K329" s="95"/>
      <c r="L329" s="95"/>
      <c r="M329" s="95"/>
      <c r="N329" s="95"/>
      <c r="O329" s="95"/>
      <c r="P329" s="95"/>
      <c r="Q329" s="95"/>
      <c r="R329" s="95"/>
    </row>
    <row r="330" spans="2:18">
      <c r="B330" s="94"/>
      <c r="C330" s="94"/>
      <c r="D330" s="94"/>
      <c r="E330" s="94"/>
      <c r="F330" s="95"/>
      <c r="G330" s="95"/>
      <c r="H330" s="95"/>
      <c r="I330" s="95"/>
      <c r="J330" s="95"/>
      <c r="K330" s="95"/>
      <c r="L330" s="95"/>
      <c r="M330" s="95"/>
      <c r="N330" s="95"/>
      <c r="O330" s="95"/>
      <c r="P330" s="95"/>
      <c r="Q330" s="95"/>
      <c r="R330" s="95"/>
    </row>
    <row r="331" spans="2:18">
      <c r="B331" s="94"/>
      <c r="C331" s="94"/>
      <c r="D331" s="94"/>
      <c r="E331" s="94"/>
      <c r="F331" s="95"/>
      <c r="G331" s="95"/>
      <c r="H331" s="95"/>
      <c r="I331" s="95"/>
      <c r="J331" s="95"/>
      <c r="K331" s="95"/>
      <c r="L331" s="95"/>
      <c r="M331" s="95"/>
      <c r="N331" s="95"/>
      <c r="O331" s="95"/>
      <c r="P331" s="95"/>
      <c r="Q331" s="95"/>
      <c r="R331" s="95"/>
    </row>
    <row r="332" spans="2:18">
      <c r="B332" s="94"/>
      <c r="C332" s="94"/>
      <c r="D332" s="94"/>
      <c r="E332" s="94"/>
      <c r="F332" s="95"/>
      <c r="G332" s="95"/>
      <c r="H332" s="95"/>
      <c r="I332" s="95"/>
      <c r="J332" s="95"/>
      <c r="K332" s="95"/>
      <c r="L332" s="95"/>
      <c r="M332" s="95"/>
      <c r="N332" s="95"/>
      <c r="O332" s="95"/>
      <c r="P332" s="95"/>
      <c r="Q332" s="95"/>
      <c r="R332" s="95"/>
    </row>
    <row r="333" spans="2:18">
      <c r="B333" s="94"/>
      <c r="C333" s="94"/>
      <c r="D333" s="94"/>
      <c r="E333" s="94"/>
      <c r="F333" s="95"/>
      <c r="G333" s="95"/>
      <c r="H333" s="95"/>
      <c r="I333" s="95"/>
      <c r="J333" s="95"/>
      <c r="K333" s="95"/>
      <c r="L333" s="95"/>
      <c r="M333" s="95"/>
      <c r="N333" s="95"/>
      <c r="O333" s="95"/>
      <c r="P333" s="95"/>
      <c r="Q333" s="95"/>
      <c r="R333" s="95"/>
    </row>
    <row r="334" spans="2:18">
      <c r="B334" s="94"/>
      <c r="C334" s="94"/>
      <c r="D334" s="94"/>
      <c r="E334" s="94"/>
      <c r="F334" s="95"/>
      <c r="G334" s="95"/>
      <c r="H334" s="95"/>
      <c r="I334" s="95"/>
      <c r="J334" s="95"/>
      <c r="K334" s="95"/>
      <c r="L334" s="95"/>
      <c r="M334" s="95"/>
      <c r="N334" s="95"/>
      <c r="O334" s="95"/>
      <c r="P334" s="95"/>
      <c r="Q334" s="95"/>
      <c r="R334" s="95"/>
    </row>
    <row r="335" spans="2:18">
      <c r="B335" s="94"/>
      <c r="C335" s="94"/>
      <c r="D335" s="94"/>
      <c r="E335" s="94"/>
      <c r="F335" s="95"/>
      <c r="G335" s="95"/>
      <c r="H335" s="95"/>
      <c r="I335" s="95"/>
      <c r="J335" s="95"/>
      <c r="K335" s="95"/>
      <c r="L335" s="95"/>
      <c r="M335" s="95"/>
      <c r="N335" s="95"/>
      <c r="O335" s="95"/>
      <c r="P335" s="95"/>
      <c r="Q335" s="95"/>
      <c r="R335" s="95"/>
    </row>
    <row r="336" spans="2:18">
      <c r="B336" s="94"/>
      <c r="C336" s="94"/>
      <c r="D336" s="94"/>
      <c r="E336" s="94"/>
      <c r="F336" s="95"/>
      <c r="G336" s="95"/>
      <c r="H336" s="95"/>
      <c r="I336" s="95"/>
      <c r="J336" s="95"/>
      <c r="K336" s="95"/>
      <c r="L336" s="95"/>
      <c r="M336" s="95"/>
      <c r="N336" s="95"/>
      <c r="O336" s="95"/>
      <c r="P336" s="95"/>
      <c r="Q336" s="95"/>
      <c r="R336" s="95"/>
    </row>
    <row r="337" spans="2:18">
      <c r="B337" s="94"/>
      <c r="C337" s="94"/>
      <c r="D337" s="94"/>
      <c r="E337" s="94"/>
      <c r="F337" s="95"/>
      <c r="G337" s="95"/>
      <c r="H337" s="95"/>
      <c r="I337" s="95"/>
      <c r="J337" s="95"/>
      <c r="K337" s="95"/>
      <c r="L337" s="95"/>
      <c r="M337" s="95"/>
      <c r="N337" s="95"/>
      <c r="O337" s="95"/>
      <c r="P337" s="95"/>
      <c r="Q337" s="95"/>
      <c r="R337" s="95"/>
    </row>
    <row r="338" spans="2:18">
      <c r="B338" s="94"/>
      <c r="C338" s="94"/>
      <c r="D338" s="94"/>
      <c r="E338" s="94"/>
      <c r="F338" s="95"/>
      <c r="G338" s="95"/>
      <c r="H338" s="95"/>
      <c r="I338" s="95"/>
      <c r="J338" s="95"/>
      <c r="K338" s="95"/>
      <c r="L338" s="95"/>
      <c r="M338" s="95"/>
      <c r="N338" s="95"/>
      <c r="O338" s="95"/>
      <c r="P338" s="95"/>
      <c r="Q338" s="95"/>
      <c r="R338" s="95"/>
    </row>
    <row r="339" spans="2:18">
      <c r="B339" s="94"/>
      <c r="C339" s="94"/>
      <c r="D339" s="94"/>
      <c r="E339" s="94"/>
      <c r="F339" s="95"/>
      <c r="G339" s="95"/>
      <c r="H339" s="95"/>
      <c r="I339" s="95"/>
      <c r="J339" s="95"/>
      <c r="K339" s="95"/>
      <c r="L339" s="95"/>
      <c r="M339" s="95"/>
      <c r="N339" s="95"/>
      <c r="O339" s="95"/>
      <c r="P339" s="95"/>
      <c r="Q339" s="95"/>
      <c r="R339" s="95"/>
    </row>
    <row r="340" spans="2:18">
      <c r="B340" s="94"/>
      <c r="C340" s="94"/>
      <c r="D340" s="94"/>
      <c r="E340" s="94"/>
      <c r="F340" s="95"/>
      <c r="G340" s="95"/>
      <c r="H340" s="95"/>
      <c r="I340" s="95"/>
      <c r="J340" s="95"/>
      <c r="K340" s="95"/>
      <c r="L340" s="95"/>
      <c r="M340" s="95"/>
      <c r="N340" s="95"/>
      <c r="O340" s="95"/>
      <c r="P340" s="95"/>
      <c r="Q340" s="95"/>
      <c r="R340" s="95"/>
    </row>
    <row r="341" spans="2:18">
      <c r="B341" s="94"/>
      <c r="C341" s="94"/>
      <c r="D341" s="94"/>
      <c r="E341" s="94"/>
      <c r="F341" s="95"/>
      <c r="G341" s="95"/>
      <c r="H341" s="95"/>
      <c r="I341" s="95"/>
      <c r="J341" s="95"/>
      <c r="K341" s="95"/>
      <c r="L341" s="95"/>
      <c r="M341" s="95"/>
      <c r="N341" s="95"/>
      <c r="O341" s="95"/>
      <c r="P341" s="95"/>
      <c r="Q341" s="95"/>
      <c r="R341" s="95"/>
    </row>
    <row r="342" spans="2:18">
      <c r="B342" s="94"/>
      <c r="C342" s="94"/>
      <c r="D342" s="94"/>
      <c r="E342" s="94"/>
      <c r="F342" s="95"/>
      <c r="G342" s="95"/>
      <c r="H342" s="95"/>
      <c r="I342" s="95"/>
      <c r="J342" s="95"/>
      <c r="K342" s="95"/>
      <c r="L342" s="95"/>
      <c r="M342" s="95"/>
      <c r="N342" s="95"/>
      <c r="O342" s="95"/>
      <c r="P342" s="95"/>
      <c r="Q342" s="95"/>
      <c r="R342" s="95"/>
    </row>
    <row r="343" spans="2:18">
      <c r="B343" s="94"/>
      <c r="C343" s="94"/>
      <c r="D343" s="94"/>
      <c r="E343" s="94"/>
      <c r="F343" s="95"/>
      <c r="G343" s="95"/>
      <c r="H343" s="95"/>
      <c r="I343" s="95"/>
      <c r="J343" s="95"/>
      <c r="K343" s="95"/>
      <c r="L343" s="95"/>
      <c r="M343" s="95"/>
      <c r="N343" s="95"/>
      <c r="O343" s="95"/>
      <c r="P343" s="95"/>
      <c r="Q343" s="95"/>
      <c r="R343" s="95"/>
    </row>
    <row r="344" spans="2:18">
      <c r="B344" s="94"/>
      <c r="C344" s="94"/>
      <c r="D344" s="94"/>
      <c r="E344" s="94"/>
      <c r="F344" s="95"/>
      <c r="G344" s="95"/>
      <c r="H344" s="95"/>
      <c r="I344" s="95"/>
      <c r="J344" s="95"/>
      <c r="K344" s="95"/>
      <c r="L344" s="95"/>
      <c r="M344" s="95"/>
      <c r="N344" s="95"/>
      <c r="O344" s="95"/>
      <c r="P344" s="95"/>
      <c r="Q344" s="95"/>
      <c r="R344" s="95"/>
    </row>
    <row r="345" spans="2:18">
      <c r="B345" s="94"/>
      <c r="C345" s="94"/>
      <c r="D345" s="94"/>
      <c r="E345" s="94"/>
      <c r="F345" s="95"/>
      <c r="G345" s="95"/>
      <c r="H345" s="95"/>
      <c r="I345" s="95"/>
      <c r="J345" s="95"/>
      <c r="K345" s="95"/>
      <c r="L345" s="95"/>
      <c r="M345" s="95"/>
      <c r="N345" s="95"/>
      <c r="O345" s="95"/>
      <c r="P345" s="95"/>
      <c r="Q345" s="95"/>
      <c r="R345" s="95"/>
    </row>
    <row r="346" spans="2:18">
      <c r="B346" s="94"/>
      <c r="C346" s="94"/>
      <c r="D346" s="94"/>
      <c r="E346" s="94"/>
      <c r="F346" s="95"/>
      <c r="G346" s="95"/>
      <c r="H346" s="95"/>
      <c r="I346" s="95"/>
      <c r="J346" s="95"/>
      <c r="K346" s="95"/>
      <c r="L346" s="95"/>
      <c r="M346" s="95"/>
      <c r="N346" s="95"/>
      <c r="O346" s="95"/>
      <c r="P346" s="95"/>
      <c r="Q346" s="95"/>
      <c r="R346" s="95"/>
    </row>
    <row r="347" spans="2:18">
      <c r="B347" s="94"/>
      <c r="C347" s="94"/>
      <c r="D347" s="94"/>
      <c r="E347" s="94"/>
      <c r="F347" s="95"/>
      <c r="G347" s="95"/>
      <c r="H347" s="95"/>
      <c r="I347" s="95"/>
      <c r="J347" s="95"/>
      <c r="K347" s="95"/>
      <c r="L347" s="95"/>
      <c r="M347" s="95"/>
      <c r="N347" s="95"/>
      <c r="O347" s="95"/>
      <c r="P347" s="95"/>
      <c r="Q347" s="95"/>
      <c r="R347" s="95"/>
    </row>
    <row r="348" spans="2:18">
      <c r="B348" s="94"/>
      <c r="C348" s="94"/>
      <c r="D348" s="94"/>
      <c r="E348" s="94"/>
      <c r="F348" s="95"/>
      <c r="G348" s="95"/>
      <c r="H348" s="95"/>
      <c r="I348" s="95"/>
      <c r="J348" s="95"/>
      <c r="K348" s="95"/>
      <c r="L348" s="95"/>
      <c r="M348" s="95"/>
      <c r="N348" s="95"/>
      <c r="O348" s="95"/>
      <c r="P348" s="95"/>
      <c r="Q348" s="95"/>
      <c r="R348" s="95"/>
    </row>
    <row r="349" spans="2:18">
      <c r="B349" s="94"/>
      <c r="C349" s="94"/>
      <c r="D349" s="94"/>
      <c r="E349" s="94"/>
      <c r="F349" s="95"/>
      <c r="G349" s="95"/>
      <c r="H349" s="95"/>
      <c r="I349" s="95"/>
      <c r="J349" s="95"/>
      <c r="K349" s="95"/>
      <c r="L349" s="95"/>
      <c r="M349" s="95"/>
      <c r="N349" s="95"/>
      <c r="O349" s="95"/>
      <c r="P349" s="95"/>
      <c r="Q349" s="95"/>
      <c r="R349" s="95"/>
    </row>
    <row r="350" spans="2:18">
      <c r="B350" s="94"/>
      <c r="C350" s="94"/>
      <c r="D350" s="94"/>
      <c r="E350" s="94"/>
      <c r="F350" s="95"/>
      <c r="G350" s="95"/>
      <c r="H350" s="95"/>
      <c r="I350" s="95"/>
      <c r="J350" s="95"/>
      <c r="K350" s="95"/>
      <c r="L350" s="95"/>
      <c r="M350" s="95"/>
      <c r="N350" s="95"/>
      <c r="O350" s="95"/>
      <c r="P350" s="95"/>
      <c r="Q350" s="95"/>
      <c r="R350" s="95"/>
    </row>
    <row r="351" spans="2:18">
      <c r="B351" s="94"/>
      <c r="C351" s="94"/>
      <c r="D351" s="94"/>
      <c r="E351" s="94"/>
      <c r="F351" s="95"/>
      <c r="G351" s="95"/>
      <c r="H351" s="95"/>
      <c r="I351" s="95"/>
      <c r="J351" s="95"/>
      <c r="K351" s="95"/>
      <c r="L351" s="95"/>
      <c r="M351" s="95"/>
      <c r="N351" s="95"/>
      <c r="O351" s="95"/>
      <c r="P351" s="95"/>
      <c r="Q351" s="95"/>
      <c r="R351" s="95"/>
    </row>
    <row r="352" spans="2:18">
      <c r="B352" s="94"/>
      <c r="C352" s="94"/>
      <c r="D352" s="94"/>
      <c r="E352" s="94"/>
      <c r="F352" s="95"/>
      <c r="G352" s="95"/>
      <c r="H352" s="95"/>
      <c r="I352" s="95"/>
      <c r="J352" s="95"/>
      <c r="K352" s="95"/>
      <c r="L352" s="95"/>
      <c r="M352" s="95"/>
      <c r="N352" s="95"/>
      <c r="O352" s="95"/>
      <c r="P352" s="95"/>
      <c r="Q352" s="95"/>
      <c r="R352" s="95"/>
    </row>
    <row r="353" spans="2:18">
      <c r="B353" s="94"/>
      <c r="C353" s="94"/>
      <c r="D353" s="94"/>
      <c r="E353" s="94"/>
      <c r="F353" s="95"/>
      <c r="G353" s="95"/>
      <c r="H353" s="95"/>
      <c r="I353" s="95"/>
      <c r="J353" s="95"/>
      <c r="K353" s="95"/>
      <c r="L353" s="95"/>
      <c r="M353" s="95"/>
      <c r="N353" s="95"/>
      <c r="O353" s="95"/>
      <c r="P353" s="95"/>
      <c r="Q353" s="95"/>
      <c r="R353" s="95"/>
    </row>
    <row r="354" spans="2:18">
      <c r="B354" s="94"/>
      <c r="C354" s="94"/>
      <c r="D354" s="94"/>
      <c r="E354" s="94"/>
      <c r="F354" s="95"/>
      <c r="G354" s="95"/>
      <c r="H354" s="95"/>
      <c r="I354" s="95"/>
      <c r="J354" s="95"/>
      <c r="K354" s="95"/>
      <c r="L354" s="95"/>
      <c r="M354" s="95"/>
      <c r="N354" s="95"/>
      <c r="O354" s="95"/>
      <c r="P354" s="95"/>
      <c r="Q354" s="95"/>
      <c r="R354" s="95"/>
    </row>
    <row r="355" spans="2:18">
      <c r="B355" s="94"/>
      <c r="C355" s="94"/>
      <c r="D355" s="94"/>
      <c r="E355" s="94"/>
      <c r="F355" s="95"/>
      <c r="G355" s="95"/>
      <c r="H355" s="95"/>
      <c r="I355" s="95"/>
      <c r="J355" s="95"/>
      <c r="K355" s="95"/>
      <c r="L355" s="95"/>
      <c r="M355" s="95"/>
      <c r="N355" s="95"/>
      <c r="O355" s="95"/>
      <c r="P355" s="95"/>
      <c r="Q355" s="95"/>
      <c r="R355" s="95"/>
    </row>
    <row r="356" spans="2:18">
      <c r="B356" s="94"/>
      <c r="C356" s="94"/>
      <c r="D356" s="94"/>
      <c r="E356" s="94"/>
      <c r="F356" s="95"/>
      <c r="G356" s="95"/>
      <c r="H356" s="95"/>
      <c r="I356" s="95"/>
      <c r="J356" s="95"/>
      <c r="K356" s="95"/>
      <c r="L356" s="95"/>
      <c r="M356" s="95"/>
      <c r="N356" s="95"/>
      <c r="O356" s="95"/>
      <c r="P356" s="95"/>
      <c r="Q356" s="95"/>
      <c r="R356" s="95"/>
    </row>
    <row r="357" spans="2:18">
      <c r="B357" s="94"/>
      <c r="C357" s="94"/>
      <c r="D357" s="94"/>
      <c r="E357" s="94"/>
      <c r="F357" s="95"/>
      <c r="G357" s="95"/>
      <c r="H357" s="95"/>
      <c r="I357" s="95"/>
      <c r="J357" s="95"/>
      <c r="K357" s="95"/>
      <c r="L357" s="95"/>
      <c r="M357" s="95"/>
      <c r="N357" s="95"/>
      <c r="O357" s="95"/>
      <c r="P357" s="95"/>
      <c r="Q357" s="95"/>
      <c r="R357" s="95"/>
    </row>
    <row r="358" spans="2:18">
      <c r="B358" s="94"/>
      <c r="C358" s="94"/>
      <c r="D358" s="94"/>
      <c r="E358" s="94"/>
      <c r="F358" s="95"/>
      <c r="G358" s="95"/>
      <c r="H358" s="95"/>
      <c r="I358" s="95"/>
      <c r="J358" s="95"/>
      <c r="K358" s="95"/>
      <c r="L358" s="95"/>
      <c r="M358" s="95"/>
      <c r="N358" s="95"/>
      <c r="O358" s="95"/>
      <c r="P358" s="95"/>
      <c r="Q358" s="95"/>
      <c r="R358" s="95"/>
    </row>
    <row r="359" spans="2:18">
      <c r="B359" s="94"/>
      <c r="C359" s="94"/>
      <c r="D359" s="94"/>
      <c r="E359" s="94"/>
      <c r="F359" s="95"/>
      <c r="G359" s="95"/>
      <c r="H359" s="95"/>
      <c r="I359" s="95"/>
      <c r="J359" s="95"/>
      <c r="K359" s="95"/>
      <c r="L359" s="95"/>
      <c r="M359" s="95"/>
      <c r="N359" s="95"/>
      <c r="O359" s="95"/>
      <c r="P359" s="95"/>
      <c r="Q359" s="95"/>
      <c r="R359" s="95"/>
    </row>
    <row r="360" spans="2:18">
      <c r="B360" s="94"/>
      <c r="C360" s="94"/>
      <c r="D360" s="94"/>
      <c r="E360" s="94"/>
      <c r="F360" s="95"/>
      <c r="G360" s="95"/>
      <c r="H360" s="95"/>
      <c r="I360" s="95"/>
      <c r="J360" s="95"/>
      <c r="K360" s="95"/>
      <c r="L360" s="95"/>
      <c r="M360" s="95"/>
      <c r="N360" s="95"/>
      <c r="O360" s="95"/>
      <c r="P360" s="95"/>
      <c r="Q360" s="95"/>
      <c r="R360" s="95"/>
    </row>
    <row r="361" spans="2:18">
      <c r="B361" s="94"/>
      <c r="C361" s="94"/>
      <c r="D361" s="94"/>
      <c r="E361" s="94"/>
      <c r="F361" s="95"/>
      <c r="G361" s="95"/>
      <c r="H361" s="95"/>
      <c r="I361" s="95"/>
      <c r="J361" s="95"/>
      <c r="K361" s="95"/>
      <c r="L361" s="95"/>
      <c r="M361" s="95"/>
      <c r="N361" s="95"/>
      <c r="O361" s="95"/>
      <c r="P361" s="95"/>
      <c r="Q361" s="95"/>
      <c r="R361" s="95"/>
    </row>
    <row r="362" spans="2:18">
      <c r="B362" s="94"/>
      <c r="C362" s="94"/>
      <c r="D362" s="94"/>
      <c r="E362" s="94"/>
      <c r="F362" s="95"/>
      <c r="G362" s="95"/>
      <c r="H362" s="95"/>
      <c r="I362" s="95"/>
      <c r="J362" s="95"/>
      <c r="K362" s="95"/>
      <c r="L362" s="95"/>
      <c r="M362" s="95"/>
      <c r="N362" s="95"/>
      <c r="O362" s="95"/>
      <c r="P362" s="95"/>
      <c r="Q362" s="95"/>
      <c r="R362" s="95"/>
    </row>
    <row r="363" spans="2:18">
      <c r="B363" s="94"/>
      <c r="C363" s="94"/>
      <c r="D363" s="94"/>
      <c r="E363" s="94"/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95"/>
      <c r="Q363" s="95"/>
      <c r="R363" s="95"/>
    </row>
    <row r="364" spans="2:18">
      <c r="B364" s="94"/>
      <c r="C364" s="94"/>
      <c r="D364" s="94"/>
      <c r="E364" s="94"/>
      <c r="F364" s="95"/>
      <c r="G364" s="95"/>
      <c r="H364" s="95"/>
      <c r="I364" s="95"/>
      <c r="J364" s="95"/>
      <c r="K364" s="95"/>
      <c r="L364" s="95"/>
      <c r="M364" s="95"/>
      <c r="N364" s="95"/>
      <c r="O364" s="95"/>
      <c r="P364" s="95"/>
      <c r="Q364" s="95"/>
      <c r="R364" s="95"/>
    </row>
    <row r="365" spans="2:18">
      <c r="B365" s="94"/>
      <c r="C365" s="94"/>
      <c r="D365" s="94"/>
      <c r="E365" s="94"/>
      <c r="F365" s="95"/>
      <c r="G365" s="95"/>
      <c r="H365" s="95"/>
      <c r="I365" s="95"/>
      <c r="J365" s="95"/>
      <c r="K365" s="95"/>
      <c r="L365" s="95"/>
      <c r="M365" s="95"/>
      <c r="N365" s="95"/>
      <c r="O365" s="95"/>
      <c r="P365" s="95"/>
      <c r="Q365" s="95"/>
      <c r="R365" s="95"/>
    </row>
    <row r="366" spans="2:18">
      <c r="B366" s="94"/>
      <c r="C366" s="94"/>
      <c r="D366" s="94"/>
      <c r="E366" s="94"/>
      <c r="F366" s="95"/>
      <c r="G366" s="95"/>
      <c r="H366" s="95"/>
      <c r="I366" s="95"/>
      <c r="J366" s="95"/>
      <c r="K366" s="95"/>
      <c r="L366" s="95"/>
      <c r="M366" s="95"/>
      <c r="N366" s="95"/>
      <c r="O366" s="95"/>
      <c r="P366" s="95"/>
      <c r="Q366" s="95"/>
      <c r="R366" s="95"/>
    </row>
    <row r="367" spans="2:18">
      <c r="B367" s="94"/>
      <c r="C367" s="94"/>
      <c r="D367" s="94"/>
      <c r="E367" s="94"/>
      <c r="F367" s="95"/>
      <c r="G367" s="95"/>
      <c r="H367" s="95"/>
      <c r="I367" s="95"/>
      <c r="J367" s="95"/>
      <c r="K367" s="95"/>
      <c r="L367" s="95"/>
      <c r="M367" s="95"/>
      <c r="N367" s="95"/>
      <c r="O367" s="95"/>
      <c r="P367" s="95"/>
      <c r="Q367" s="95"/>
      <c r="R367" s="95"/>
    </row>
    <row r="368" spans="2:18">
      <c r="B368" s="94"/>
      <c r="C368" s="94"/>
      <c r="D368" s="94"/>
      <c r="E368" s="94"/>
      <c r="F368" s="95"/>
      <c r="G368" s="95"/>
      <c r="H368" s="95"/>
      <c r="I368" s="95"/>
      <c r="J368" s="95"/>
      <c r="K368" s="95"/>
      <c r="L368" s="95"/>
      <c r="M368" s="95"/>
      <c r="N368" s="95"/>
      <c r="O368" s="95"/>
      <c r="P368" s="95"/>
      <c r="Q368" s="95"/>
      <c r="R368" s="95"/>
    </row>
    <row r="369" spans="2:18">
      <c r="B369" s="94"/>
      <c r="C369" s="94"/>
      <c r="D369" s="94"/>
      <c r="E369" s="94"/>
      <c r="F369" s="95"/>
      <c r="G369" s="95"/>
      <c r="H369" s="95"/>
      <c r="I369" s="95"/>
      <c r="J369" s="95"/>
      <c r="K369" s="95"/>
      <c r="L369" s="95"/>
      <c r="M369" s="95"/>
      <c r="N369" s="95"/>
      <c r="O369" s="95"/>
      <c r="P369" s="95"/>
      <c r="Q369" s="95"/>
      <c r="R369" s="95"/>
    </row>
    <row r="370" spans="2:18">
      <c r="B370" s="94"/>
      <c r="C370" s="94"/>
      <c r="D370" s="94"/>
      <c r="E370" s="94"/>
      <c r="F370" s="95"/>
      <c r="G370" s="95"/>
      <c r="H370" s="95"/>
      <c r="I370" s="95"/>
      <c r="J370" s="95"/>
      <c r="K370" s="95"/>
      <c r="L370" s="95"/>
      <c r="M370" s="95"/>
      <c r="N370" s="95"/>
      <c r="O370" s="95"/>
      <c r="P370" s="95"/>
      <c r="Q370" s="95"/>
      <c r="R370" s="95"/>
    </row>
    <row r="371" spans="2:18">
      <c r="B371" s="94"/>
      <c r="C371" s="94"/>
      <c r="D371" s="94"/>
      <c r="E371" s="94"/>
      <c r="F371" s="95"/>
      <c r="G371" s="95"/>
      <c r="H371" s="95"/>
      <c r="I371" s="95"/>
      <c r="J371" s="95"/>
      <c r="K371" s="95"/>
      <c r="L371" s="95"/>
      <c r="M371" s="95"/>
      <c r="N371" s="95"/>
      <c r="O371" s="95"/>
      <c r="P371" s="95"/>
      <c r="Q371" s="95"/>
      <c r="R371" s="95"/>
    </row>
    <row r="372" spans="2:18">
      <c r="B372" s="94"/>
      <c r="C372" s="94"/>
      <c r="D372" s="94"/>
      <c r="E372" s="94"/>
      <c r="F372" s="95"/>
      <c r="G372" s="95"/>
      <c r="H372" s="95"/>
      <c r="I372" s="95"/>
      <c r="J372" s="95"/>
      <c r="K372" s="95"/>
      <c r="L372" s="95"/>
      <c r="M372" s="95"/>
      <c r="N372" s="95"/>
      <c r="O372" s="95"/>
      <c r="P372" s="95"/>
      <c r="Q372" s="95"/>
      <c r="R372" s="95"/>
    </row>
    <row r="373" spans="2:18">
      <c r="B373" s="94"/>
      <c r="C373" s="94"/>
      <c r="D373" s="94"/>
      <c r="E373" s="94"/>
      <c r="F373" s="95"/>
      <c r="G373" s="95"/>
      <c r="H373" s="95"/>
      <c r="I373" s="95"/>
      <c r="J373" s="95"/>
      <c r="K373" s="95"/>
      <c r="L373" s="95"/>
      <c r="M373" s="95"/>
      <c r="N373" s="95"/>
      <c r="O373" s="95"/>
      <c r="P373" s="95"/>
      <c r="Q373" s="95"/>
      <c r="R373" s="95"/>
    </row>
    <row r="374" spans="2:18">
      <c r="B374" s="94"/>
      <c r="C374" s="94"/>
      <c r="D374" s="94"/>
      <c r="E374" s="94"/>
      <c r="F374" s="95"/>
      <c r="G374" s="95"/>
      <c r="H374" s="95"/>
      <c r="I374" s="95"/>
      <c r="J374" s="95"/>
      <c r="K374" s="95"/>
      <c r="L374" s="95"/>
      <c r="M374" s="95"/>
      <c r="N374" s="95"/>
      <c r="O374" s="95"/>
      <c r="P374" s="95"/>
      <c r="Q374" s="95"/>
      <c r="R374" s="95"/>
    </row>
    <row r="375" spans="2:18">
      <c r="B375" s="94"/>
      <c r="C375" s="94"/>
      <c r="D375" s="94"/>
      <c r="E375" s="94"/>
      <c r="F375" s="95"/>
      <c r="G375" s="95"/>
      <c r="H375" s="95"/>
      <c r="I375" s="95"/>
      <c r="J375" s="95"/>
      <c r="K375" s="95"/>
      <c r="L375" s="95"/>
      <c r="M375" s="95"/>
      <c r="N375" s="95"/>
      <c r="O375" s="95"/>
      <c r="P375" s="95"/>
      <c r="Q375" s="95"/>
      <c r="R375" s="95"/>
    </row>
    <row r="376" spans="2:18">
      <c r="B376" s="94"/>
      <c r="C376" s="94"/>
      <c r="D376" s="94"/>
      <c r="E376" s="94"/>
      <c r="F376" s="95"/>
      <c r="G376" s="95"/>
      <c r="H376" s="95"/>
      <c r="I376" s="95"/>
      <c r="J376" s="95"/>
      <c r="K376" s="95"/>
      <c r="L376" s="95"/>
      <c r="M376" s="95"/>
      <c r="N376" s="95"/>
      <c r="O376" s="95"/>
      <c r="P376" s="95"/>
      <c r="Q376" s="95"/>
      <c r="R376" s="95"/>
    </row>
    <row r="377" spans="2:18">
      <c r="B377" s="94"/>
      <c r="C377" s="94"/>
      <c r="D377" s="94"/>
      <c r="E377" s="94"/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  <c r="Q377" s="95"/>
      <c r="R377" s="95"/>
    </row>
    <row r="378" spans="2:18">
      <c r="B378" s="94"/>
      <c r="C378" s="94"/>
      <c r="D378" s="94"/>
      <c r="E378" s="94"/>
      <c r="F378" s="95"/>
      <c r="G378" s="95"/>
      <c r="H378" s="95"/>
      <c r="I378" s="95"/>
      <c r="J378" s="95"/>
      <c r="K378" s="95"/>
      <c r="L378" s="95"/>
      <c r="M378" s="95"/>
      <c r="N378" s="95"/>
      <c r="O378" s="95"/>
      <c r="P378" s="95"/>
      <c r="Q378" s="95"/>
      <c r="R378" s="95"/>
    </row>
    <row r="379" spans="2:18">
      <c r="B379" s="94"/>
      <c r="C379" s="94"/>
      <c r="D379" s="94"/>
      <c r="E379" s="94"/>
      <c r="F379" s="95"/>
      <c r="G379" s="95"/>
      <c r="H379" s="95"/>
      <c r="I379" s="95"/>
      <c r="J379" s="95"/>
      <c r="K379" s="95"/>
      <c r="L379" s="95"/>
      <c r="M379" s="95"/>
      <c r="N379" s="95"/>
      <c r="O379" s="95"/>
      <c r="P379" s="95"/>
      <c r="Q379" s="95"/>
      <c r="R379" s="95"/>
    </row>
    <row r="380" spans="2:18">
      <c r="B380" s="94"/>
      <c r="C380" s="94"/>
      <c r="D380" s="94"/>
      <c r="E380" s="94"/>
      <c r="F380" s="95"/>
      <c r="G380" s="95"/>
      <c r="H380" s="95"/>
      <c r="I380" s="95"/>
      <c r="J380" s="95"/>
      <c r="K380" s="95"/>
      <c r="L380" s="95"/>
      <c r="M380" s="95"/>
      <c r="N380" s="95"/>
      <c r="O380" s="95"/>
      <c r="P380" s="95"/>
      <c r="Q380" s="95"/>
      <c r="R380" s="95"/>
    </row>
    <row r="381" spans="2:18">
      <c r="B381" s="94"/>
      <c r="C381" s="94"/>
      <c r="D381" s="94"/>
      <c r="E381" s="94"/>
      <c r="F381" s="95"/>
      <c r="G381" s="95"/>
      <c r="H381" s="95"/>
      <c r="I381" s="95"/>
      <c r="J381" s="95"/>
      <c r="K381" s="95"/>
      <c r="L381" s="95"/>
      <c r="M381" s="95"/>
      <c r="N381" s="95"/>
      <c r="O381" s="95"/>
      <c r="P381" s="95"/>
      <c r="Q381" s="95"/>
      <c r="R381" s="95"/>
    </row>
    <row r="382" spans="2:18">
      <c r="B382" s="94"/>
      <c r="C382" s="94"/>
      <c r="D382" s="94"/>
      <c r="E382" s="94"/>
      <c r="F382" s="95"/>
      <c r="G382" s="95"/>
      <c r="H382" s="95"/>
      <c r="I382" s="95"/>
      <c r="J382" s="95"/>
      <c r="K382" s="95"/>
      <c r="L382" s="95"/>
      <c r="M382" s="95"/>
      <c r="N382" s="95"/>
      <c r="O382" s="95"/>
      <c r="P382" s="95"/>
      <c r="Q382" s="95"/>
      <c r="R382" s="95"/>
    </row>
    <row r="383" spans="2:18">
      <c r="B383" s="94"/>
      <c r="C383" s="94"/>
      <c r="D383" s="94"/>
      <c r="E383" s="94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  <c r="Q383" s="95"/>
      <c r="R383" s="95"/>
    </row>
    <row r="384" spans="2:18">
      <c r="B384" s="94"/>
      <c r="C384" s="94"/>
      <c r="D384" s="94"/>
      <c r="E384" s="94"/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/>
      <c r="Q384" s="95"/>
      <c r="R384" s="95"/>
    </row>
    <row r="385" spans="2:18">
      <c r="B385" s="94"/>
      <c r="C385" s="94"/>
      <c r="D385" s="94"/>
      <c r="E385" s="94"/>
      <c r="F385" s="95"/>
      <c r="G385" s="95"/>
      <c r="H385" s="95"/>
      <c r="I385" s="95"/>
      <c r="J385" s="95"/>
      <c r="K385" s="95"/>
      <c r="L385" s="95"/>
      <c r="M385" s="95"/>
      <c r="N385" s="95"/>
      <c r="O385" s="95"/>
      <c r="P385" s="95"/>
      <c r="Q385" s="95"/>
      <c r="R385" s="95"/>
    </row>
    <row r="386" spans="2:18">
      <c r="B386" s="94"/>
      <c r="C386" s="94"/>
      <c r="D386" s="94"/>
      <c r="E386" s="94"/>
      <c r="F386" s="95"/>
      <c r="G386" s="95"/>
      <c r="H386" s="95"/>
      <c r="I386" s="95"/>
      <c r="J386" s="95"/>
      <c r="K386" s="95"/>
      <c r="L386" s="95"/>
      <c r="M386" s="95"/>
      <c r="N386" s="95"/>
      <c r="O386" s="95"/>
      <c r="P386" s="95"/>
      <c r="Q386" s="95"/>
      <c r="R386" s="95"/>
    </row>
    <row r="387" spans="2:18">
      <c r="B387" s="94"/>
      <c r="C387" s="94"/>
      <c r="D387" s="94"/>
      <c r="E387" s="94"/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95"/>
      <c r="Q387" s="95"/>
      <c r="R387" s="95"/>
    </row>
    <row r="388" spans="2:18">
      <c r="B388" s="94"/>
      <c r="C388" s="94"/>
      <c r="D388" s="94"/>
      <c r="E388" s="94"/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/>
      <c r="Q388" s="95"/>
      <c r="R388" s="95"/>
    </row>
    <row r="389" spans="2:18">
      <c r="B389" s="94"/>
      <c r="C389" s="94"/>
      <c r="D389" s="94"/>
      <c r="E389" s="94"/>
      <c r="F389" s="95"/>
      <c r="G389" s="95"/>
      <c r="H389" s="95"/>
      <c r="I389" s="95"/>
      <c r="J389" s="95"/>
      <c r="K389" s="95"/>
      <c r="L389" s="95"/>
      <c r="M389" s="95"/>
      <c r="N389" s="95"/>
      <c r="O389" s="95"/>
      <c r="P389" s="95"/>
      <c r="Q389" s="95"/>
      <c r="R389" s="95"/>
    </row>
    <row r="390" spans="2:18">
      <c r="B390" s="94"/>
      <c r="C390" s="94"/>
      <c r="D390" s="94"/>
      <c r="E390" s="94"/>
      <c r="F390" s="95"/>
      <c r="G390" s="95"/>
      <c r="H390" s="95"/>
      <c r="I390" s="95"/>
      <c r="J390" s="95"/>
      <c r="K390" s="95"/>
      <c r="L390" s="95"/>
      <c r="M390" s="95"/>
      <c r="N390" s="95"/>
      <c r="O390" s="95"/>
      <c r="P390" s="95"/>
      <c r="Q390" s="95"/>
      <c r="R390" s="95"/>
    </row>
    <row r="391" spans="2:18">
      <c r="B391" s="94"/>
      <c r="C391" s="94"/>
      <c r="D391" s="94"/>
      <c r="E391" s="94"/>
      <c r="F391" s="95"/>
      <c r="G391" s="95"/>
      <c r="H391" s="95"/>
      <c r="I391" s="95"/>
      <c r="J391" s="95"/>
      <c r="K391" s="95"/>
      <c r="L391" s="95"/>
      <c r="M391" s="95"/>
      <c r="N391" s="95"/>
      <c r="O391" s="95"/>
      <c r="P391" s="95"/>
      <c r="Q391" s="95"/>
      <c r="R391" s="95"/>
    </row>
    <row r="392" spans="2:18">
      <c r="B392" s="94"/>
      <c r="C392" s="94"/>
      <c r="D392" s="94"/>
      <c r="E392" s="94"/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95"/>
      <c r="Q392" s="95"/>
      <c r="R392" s="95"/>
    </row>
    <row r="393" spans="2:18">
      <c r="B393" s="94"/>
      <c r="C393" s="94"/>
      <c r="D393" s="94"/>
      <c r="E393" s="94"/>
      <c r="F393" s="95"/>
      <c r="G393" s="95"/>
      <c r="H393" s="95"/>
      <c r="I393" s="95"/>
      <c r="J393" s="95"/>
      <c r="K393" s="95"/>
      <c r="L393" s="95"/>
      <c r="M393" s="95"/>
      <c r="N393" s="95"/>
      <c r="O393" s="95"/>
      <c r="P393" s="95"/>
      <c r="Q393" s="95"/>
      <c r="R393" s="95"/>
    </row>
    <row r="394" spans="2:18">
      <c r="B394" s="94"/>
      <c r="C394" s="94"/>
      <c r="D394" s="94"/>
      <c r="E394" s="94"/>
      <c r="F394" s="95"/>
      <c r="G394" s="95"/>
      <c r="H394" s="95"/>
      <c r="I394" s="95"/>
      <c r="J394" s="95"/>
      <c r="K394" s="95"/>
      <c r="L394" s="95"/>
      <c r="M394" s="95"/>
      <c r="N394" s="95"/>
      <c r="O394" s="95"/>
      <c r="P394" s="95"/>
      <c r="Q394" s="95"/>
      <c r="R394" s="95"/>
    </row>
    <row r="395" spans="2:18">
      <c r="B395" s="94"/>
      <c r="C395" s="94"/>
      <c r="D395" s="94"/>
      <c r="E395" s="94"/>
      <c r="F395" s="95"/>
      <c r="G395" s="95"/>
      <c r="H395" s="95"/>
      <c r="I395" s="95"/>
      <c r="J395" s="95"/>
      <c r="K395" s="95"/>
      <c r="L395" s="95"/>
      <c r="M395" s="95"/>
      <c r="N395" s="95"/>
      <c r="O395" s="95"/>
      <c r="P395" s="95"/>
      <c r="Q395" s="95"/>
      <c r="R395" s="95"/>
    </row>
    <row r="396" spans="2:18">
      <c r="B396" s="94"/>
      <c r="C396" s="94"/>
      <c r="D396" s="94"/>
      <c r="E396" s="94"/>
      <c r="F396" s="95"/>
      <c r="G396" s="95"/>
      <c r="H396" s="95"/>
      <c r="I396" s="95"/>
      <c r="J396" s="95"/>
      <c r="K396" s="95"/>
      <c r="L396" s="95"/>
      <c r="M396" s="95"/>
      <c r="N396" s="95"/>
      <c r="O396" s="95"/>
      <c r="P396" s="95"/>
      <c r="Q396" s="95"/>
      <c r="R396" s="95"/>
    </row>
    <row r="397" spans="2:18">
      <c r="B397" s="94"/>
      <c r="C397" s="94"/>
      <c r="D397" s="94"/>
      <c r="E397" s="94"/>
      <c r="F397" s="95"/>
      <c r="G397" s="95"/>
      <c r="H397" s="95"/>
      <c r="I397" s="95"/>
      <c r="J397" s="95"/>
      <c r="K397" s="95"/>
      <c r="L397" s="95"/>
      <c r="M397" s="95"/>
      <c r="N397" s="95"/>
      <c r="O397" s="95"/>
      <c r="P397" s="95"/>
      <c r="Q397" s="95"/>
      <c r="R397" s="95"/>
    </row>
    <row r="398" spans="2:18">
      <c r="B398" s="94"/>
      <c r="C398" s="94"/>
      <c r="D398" s="94"/>
      <c r="E398" s="94"/>
      <c r="F398" s="95"/>
      <c r="G398" s="95"/>
      <c r="H398" s="95"/>
      <c r="I398" s="95"/>
      <c r="J398" s="95"/>
      <c r="K398" s="95"/>
      <c r="L398" s="95"/>
      <c r="M398" s="95"/>
      <c r="N398" s="95"/>
      <c r="O398" s="95"/>
      <c r="P398" s="95"/>
      <c r="Q398" s="95"/>
      <c r="R398" s="95"/>
    </row>
    <row r="399" spans="2:18">
      <c r="B399" s="94"/>
      <c r="C399" s="94"/>
      <c r="D399" s="94"/>
      <c r="E399" s="94"/>
      <c r="F399" s="95"/>
      <c r="G399" s="95"/>
      <c r="H399" s="95"/>
      <c r="I399" s="95"/>
      <c r="J399" s="95"/>
      <c r="K399" s="95"/>
      <c r="L399" s="95"/>
      <c r="M399" s="95"/>
      <c r="N399" s="95"/>
      <c r="O399" s="95"/>
      <c r="P399" s="95"/>
      <c r="Q399" s="95"/>
      <c r="R399" s="95"/>
    </row>
    <row r="400" spans="2:18">
      <c r="B400" s="94"/>
      <c r="C400" s="94"/>
      <c r="D400" s="94"/>
      <c r="E400" s="94"/>
      <c r="F400" s="95"/>
      <c r="G400" s="95"/>
      <c r="H400" s="95"/>
      <c r="I400" s="95"/>
      <c r="J400" s="95"/>
      <c r="K400" s="95"/>
      <c r="L400" s="95"/>
      <c r="M400" s="95"/>
      <c r="N400" s="95"/>
      <c r="O400" s="95"/>
      <c r="P400" s="95"/>
      <c r="Q400" s="95"/>
      <c r="R400" s="95"/>
    </row>
    <row r="401" spans="2:18">
      <c r="B401" s="94"/>
      <c r="C401" s="94"/>
      <c r="D401" s="94"/>
      <c r="E401" s="94"/>
      <c r="F401" s="95"/>
      <c r="G401" s="95"/>
      <c r="H401" s="95"/>
      <c r="I401" s="95"/>
      <c r="J401" s="95"/>
      <c r="K401" s="95"/>
      <c r="L401" s="95"/>
      <c r="M401" s="95"/>
      <c r="N401" s="95"/>
      <c r="O401" s="95"/>
      <c r="P401" s="95"/>
      <c r="Q401" s="95"/>
      <c r="R401" s="95"/>
    </row>
    <row r="402" spans="2:18">
      <c r="B402" s="94"/>
      <c r="C402" s="94"/>
      <c r="D402" s="94"/>
      <c r="E402" s="94"/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95"/>
      <c r="Q402" s="95"/>
      <c r="R402" s="95"/>
    </row>
    <row r="403" spans="2:18">
      <c r="B403" s="94"/>
      <c r="C403" s="94"/>
      <c r="D403" s="94"/>
      <c r="E403" s="94"/>
      <c r="F403" s="95"/>
      <c r="G403" s="95"/>
      <c r="H403" s="95"/>
      <c r="I403" s="95"/>
      <c r="J403" s="95"/>
      <c r="K403" s="95"/>
      <c r="L403" s="95"/>
      <c r="M403" s="95"/>
      <c r="N403" s="95"/>
      <c r="O403" s="95"/>
      <c r="P403" s="95"/>
      <c r="Q403" s="95"/>
      <c r="R403" s="95"/>
    </row>
    <row r="404" spans="2:18">
      <c r="B404" s="94"/>
      <c r="C404" s="94"/>
      <c r="D404" s="94"/>
      <c r="E404" s="94"/>
      <c r="F404" s="95"/>
      <c r="G404" s="95"/>
      <c r="H404" s="95"/>
      <c r="I404" s="95"/>
      <c r="J404" s="95"/>
      <c r="K404" s="95"/>
      <c r="L404" s="95"/>
      <c r="M404" s="95"/>
      <c r="N404" s="95"/>
      <c r="O404" s="95"/>
      <c r="P404" s="95"/>
      <c r="Q404" s="95"/>
      <c r="R404" s="95"/>
    </row>
    <row r="405" spans="2:18">
      <c r="B405" s="94"/>
      <c r="C405" s="94"/>
      <c r="D405" s="94"/>
      <c r="E405" s="94"/>
      <c r="F405" s="95"/>
      <c r="G405" s="95"/>
      <c r="H405" s="95"/>
      <c r="I405" s="95"/>
      <c r="J405" s="95"/>
      <c r="K405" s="95"/>
      <c r="L405" s="95"/>
      <c r="M405" s="95"/>
      <c r="N405" s="95"/>
      <c r="O405" s="95"/>
      <c r="P405" s="95"/>
      <c r="Q405" s="95"/>
      <c r="R405" s="95"/>
    </row>
    <row r="406" spans="2:18">
      <c r="B406" s="94"/>
      <c r="C406" s="94"/>
      <c r="D406" s="94"/>
      <c r="E406" s="94"/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95"/>
      <c r="Q406" s="95"/>
      <c r="R406" s="95"/>
    </row>
    <row r="407" spans="2:18">
      <c r="B407" s="94"/>
      <c r="C407" s="94"/>
      <c r="D407" s="94"/>
      <c r="E407" s="94"/>
      <c r="F407" s="95"/>
      <c r="G407" s="95"/>
      <c r="H407" s="95"/>
      <c r="I407" s="95"/>
      <c r="J407" s="95"/>
      <c r="K407" s="95"/>
      <c r="L407" s="95"/>
      <c r="M407" s="95"/>
      <c r="N407" s="95"/>
      <c r="O407" s="95"/>
      <c r="P407" s="95"/>
      <c r="Q407" s="95"/>
      <c r="R407" s="95"/>
    </row>
    <row r="408" spans="2:18">
      <c r="B408" s="94"/>
      <c r="C408" s="94"/>
      <c r="D408" s="94"/>
      <c r="E408" s="94"/>
      <c r="F408" s="95"/>
      <c r="G408" s="95"/>
      <c r="H408" s="95"/>
      <c r="I408" s="95"/>
      <c r="J408" s="95"/>
      <c r="K408" s="95"/>
      <c r="L408" s="95"/>
      <c r="M408" s="95"/>
      <c r="N408" s="95"/>
      <c r="O408" s="95"/>
      <c r="P408" s="95"/>
      <c r="Q408" s="95"/>
      <c r="R408" s="95"/>
    </row>
    <row r="409" spans="2:18">
      <c r="B409" s="94"/>
      <c r="C409" s="94"/>
      <c r="D409" s="94"/>
      <c r="E409" s="94"/>
      <c r="F409" s="95"/>
      <c r="G409" s="95"/>
      <c r="H409" s="95"/>
      <c r="I409" s="95"/>
      <c r="J409" s="95"/>
      <c r="K409" s="95"/>
      <c r="L409" s="95"/>
      <c r="M409" s="95"/>
      <c r="N409" s="95"/>
      <c r="O409" s="95"/>
      <c r="P409" s="95"/>
      <c r="Q409" s="95"/>
      <c r="R409" s="95"/>
    </row>
    <row r="410" spans="2:18">
      <c r="B410" s="94"/>
      <c r="C410" s="94"/>
      <c r="D410" s="94"/>
      <c r="E410" s="94"/>
      <c r="F410" s="95"/>
      <c r="G410" s="95"/>
      <c r="H410" s="95"/>
      <c r="I410" s="95"/>
      <c r="J410" s="95"/>
      <c r="K410" s="95"/>
      <c r="L410" s="95"/>
      <c r="M410" s="95"/>
      <c r="N410" s="95"/>
      <c r="O410" s="95"/>
      <c r="P410" s="95"/>
      <c r="Q410" s="95"/>
      <c r="R410" s="95"/>
    </row>
    <row r="411" spans="2:18">
      <c r="B411" s="94"/>
      <c r="C411" s="94"/>
      <c r="D411" s="94"/>
      <c r="E411" s="94"/>
      <c r="F411" s="95"/>
      <c r="G411" s="95"/>
      <c r="H411" s="95"/>
      <c r="I411" s="95"/>
      <c r="J411" s="95"/>
      <c r="K411" s="95"/>
      <c r="L411" s="95"/>
      <c r="M411" s="95"/>
      <c r="N411" s="95"/>
      <c r="O411" s="95"/>
      <c r="P411" s="95"/>
      <c r="Q411" s="95"/>
      <c r="R411" s="95"/>
    </row>
    <row r="412" spans="2:18">
      <c r="B412" s="94"/>
      <c r="C412" s="94"/>
      <c r="D412" s="94"/>
      <c r="E412" s="94"/>
      <c r="F412" s="95"/>
      <c r="G412" s="95"/>
      <c r="H412" s="95"/>
      <c r="I412" s="95"/>
      <c r="J412" s="95"/>
      <c r="K412" s="95"/>
      <c r="L412" s="95"/>
      <c r="M412" s="95"/>
      <c r="N412" s="95"/>
      <c r="O412" s="95"/>
      <c r="P412" s="95"/>
      <c r="Q412" s="95"/>
      <c r="R412" s="95"/>
    </row>
    <row r="413" spans="2:18">
      <c r="B413" s="94"/>
      <c r="C413" s="94"/>
      <c r="D413" s="94"/>
      <c r="E413" s="94"/>
      <c r="F413" s="95"/>
      <c r="G413" s="95"/>
      <c r="H413" s="95"/>
      <c r="I413" s="95"/>
      <c r="J413" s="95"/>
      <c r="K413" s="95"/>
      <c r="L413" s="95"/>
      <c r="M413" s="95"/>
      <c r="N413" s="95"/>
      <c r="O413" s="95"/>
      <c r="P413" s="95"/>
      <c r="Q413" s="95"/>
      <c r="R413" s="95"/>
    </row>
    <row r="414" spans="2:18">
      <c r="B414" s="94"/>
      <c r="C414" s="94"/>
      <c r="D414" s="94"/>
      <c r="E414" s="94"/>
      <c r="F414" s="95"/>
      <c r="G414" s="95"/>
      <c r="H414" s="95"/>
      <c r="I414" s="95"/>
      <c r="J414" s="95"/>
      <c r="K414" s="95"/>
      <c r="L414" s="95"/>
      <c r="M414" s="95"/>
      <c r="N414" s="95"/>
      <c r="O414" s="95"/>
      <c r="P414" s="95"/>
      <c r="Q414" s="95"/>
      <c r="R414" s="95"/>
    </row>
    <row r="415" spans="2:18">
      <c r="B415" s="94"/>
      <c r="C415" s="94"/>
      <c r="D415" s="94"/>
      <c r="E415" s="94"/>
      <c r="F415" s="95"/>
      <c r="G415" s="95"/>
      <c r="H415" s="95"/>
      <c r="I415" s="95"/>
      <c r="J415" s="95"/>
      <c r="K415" s="95"/>
      <c r="L415" s="95"/>
      <c r="M415" s="95"/>
      <c r="N415" s="95"/>
      <c r="O415" s="95"/>
      <c r="P415" s="95"/>
      <c r="Q415" s="95"/>
      <c r="R415" s="95"/>
    </row>
    <row r="416" spans="2:18">
      <c r="B416" s="94"/>
      <c r="C416" s="94"/>
      <c r="D416" s="94"/>
      <c r="E416" s="94"/>
      <c r="F416" s="95"/>
      <c r="G416" s="95"/>
      <c r="H416" s="95"/>
      <c r="I416" s="95"/>
      <c r="J416" s="95"/>
      <c r="K416" s="95"/>
      <c r="L416" s="95"/>
      <c r="M416" s="95"/>
      <c r="N416" s="95"/>
      <c r="O416" s="95"/>
      <c r="P416" s="95"/>
      <c r="Q416" s="95"/>
      <c r="R416" s="95"/>
    </row>
    <row r="417" spans="2:18">
      <c r="B417" s="94"/>
      <c r="C417" s="94"/>
      <c r="D417" s="94"/>
      <c r="E417" s="94"/>
      <c r="F417" s="95"/>
      <c r="G417" s="95"/>
      <c r="H417" s="95"/>
      <c r="I417" s="95"/>
      <c r="J417" s="95"/>
      <c r="K417" s="95"/>
      <c r="L417" s="95"/>
      <c r="M417" s="95"/>
      <c r="N417" s="95"/>
      <c r="O417" s="95"/>
      <c r="P417" s="95"/>
      <c r="Q417" s="95"/>
      <c r="R417" s="95"/>
    </row>
    <row r="418" spans="2:18">
      <c r="B418" s="94"/>
      <c r="C418" s="94"/>
      <c r="D418" s="94"/>
      <c r="E418" s="94"/>
      <c r="F418" s="95"/>
      <c r="G418" s="95"/>
      <c r="H418" s="95"/>
      <c r="I418" s="95"/>
      <c r="J418" s="95"/>
      <c r="K418" s="95"/>
      <c r="L418" s="95"/>
      <c r="M418" s="95"/>
      <c r="N418" s="95"/>
      <c r="O418" s="95"/>
      <c r="P418" s="95"/>
      <c r="Q418" s="95"/>
      <c r="R418" s="95"/>
    </row>
    <row r="419" spans="2:18">
      <c r="B419" s="94"/>
      <c r="C419" s="94"/>
      <c r="D419" s="94"/>
      <c r="E419" s="94"/>
      <c r="F419" s="95"/>
      <c r="G419" s="95"/>
      <c r="H419" s="95"/>
      <c r="I419" s="95"/>
      <c r="J419" s="95"/>
      <c r="K419" s="95"/>
      <c r="L419" s="95"/>
      <c r="M419" s="95"/>
      <c r="N419" s="95"/>
      <c r="O419" s="95"/>
      <c r="P419" s="95"/>
      <c r="Q419" s="95"/>
      <c r="R419" s="95"/>
    </row>
    <row r="420" spans="2:18">
      <c r="B420" s="94"/>
      <c r="C420" s="94"/>
      <c r="D420" s="94"/>
      <c r="E420" s="94"/>
      <c r="F420" s="95"/>
      <c r="G420" s="95"/>
      <c r="H420" s="95"/>
      <c r="I420" s="95"/>
      <c r="J420" s="95"/>
      <c r="K420" s="95"/>
      <c r="L420" s="95"/>
      <c r="M420" s="95"/>
      <c r="N420" s="95"/>
      <c r="O420" s="95"/>
      <c r="P420" s="95"/>
      <c r="Q420" s="95"/>
      <c r="R420" s="95"/>
    </row>
    <row r="421" spans="2:18">
      <c r="B421" s="94"/>
      <c r="C421" s="94"/>
      <c r="D421" s="94"/>
      <c r="E421" s="94"/>
      <c r="F421" s="95"/>
      <c r="G421" s="95"/>
      <c r="H421" s="95"/>
      <c r="I421" s="95"/>
      <c r="J421" s="95"/>
      <c r="K421" s="95"/>
      <c r="L421" s="95"/>
      <c r="M421" s="95"/>
      <c r="N421" s="95"/>
      <c r="O421" s="95"/>
      <c r="P421" s="95"/>
      <c r="Q421" s="95"/>
      <c r="R421" s="95"/>
    </row>
    <row r="422" spans="2:18">
      <c r="B422" s="94"/>
      <c r="C422" s="94"/>
      <c r="D422" s="94"/>
      <c r="E422" s="94"/>
      <c r="F422" s="95"/>
      <c r="G422" s="95"/>
      <c r="H422" s="95"/>
      <c r="I422" s="95"/>
      <c r="J422" s="95"/>
      <c r="K422" s="95"/>
      <c r="L422" s="95"/>
      <c r="M422" s="95"/>
      <c r="N422" s="95"/>
      <c r="O422" s="95"/>
      <c r="P422" s="95"/>
      <c r="Q422" s="95"/>
      <c r="R422" s="95"/>
    </row>
    <row r="423" spans="2:18">
      <c r="B423" s="94"/>
      <c r="C423" s="94"/>
      <c r="D423" s="94"/>
      <c r="E423" s="94"/>
      <c r="F423" s="95"/>
      <c r="G423" s="95"/>
      <c r="H423" s="95"/>
      <c r="I423" s="95"/>
      <c r="J423" s="95"/>
      <c r="K423" s="95"/>
      <c r="L423" s="95"/>
      <c r="M423" s="95"/>
      <c r="N423" s="95"/>
      <c r="O423" s="95"/>
      <c r="P423" s="95"/>
      <c r="Q423" s="95"/>
      <c r="R423" s="95"/>
    </row>
    <row r="424" spans="2:18">
      <c r="B424" s="94"/>
      <c r="C424" s="94"/>
      <c r="D424" s="94"/>
      <c r="E424" s="94"/>
      <c r="F424" s="95"/>
      <c r="G424" s="95"/>
      <c r="H424" s="95"/>
      <c r="I424" s="95"/>
      <c r="J424" s="95"/>
      <c r="K424" s="95"/>
      <c r="L424" s="95"/>
      <c r="M424" s="95"/>
      <c r="N424" s="95"/>
      <c r="O424" s="95"/>
      <c r="P424" s="95"/>
      <c r="Q424" s="95"/>
      <c r="R424" s="95"/>
    </row>
    <row r="425" spans="2:18">
      <c r="B425" s="94"/>
      <c r="C425" s="94"/>
      <c r="D425" s="94"/>
      <c r="E425" s="94"/>
      <c r="F425" s="95"/>
      <c r="G425" s="95"/>
      <c r="H425" s="95"/>
      <c r="I425" s="95"/>
      <c r="J425" s="95"/>
      <c r="K425" s="95"/>
      <c r="L425" s="95"/>
      <c r="M425" s="95"/>
      <c r="N425" s="95"/>
      <c r="O425" s="95"/>
      <c r="P425" s="95"/>
      <c r="Q425" s="95"/>
      <c r="R425" s="95"/>
    </row>
    <row r="426" spans="2:18">
      <c r="B426" s="94"/>
      <c r="C426" s="94"/>
      <c r="D426" s="94"/>
      <c r="E426" s="94"/>
      <c r="F426" s="95"/>
      <c r="G426" s="95"/>
      <c r="H426" s="95"/>
      <c r="I426" s="95"/>
      <c r="J426" s="95"/>
      <c r="K426" s="95"/>
      <c r="L426" s="95"/>
      <c r="M426" s="95"/>
      <c r="N426" s="95"/>
      <c r="O426" s="95"/>
      <c r="P426" s="95"/>
      <c r="Q426" s="95"/>
      <c r="R426" s="95"/>
    </row>
    <row r="427" spans="2:18">
      <c r="B427" s="94"/>
      <c r="C427" s="94"/>
      <c r="D427" s="94"/>
      <c r="E427" s="94"/>
      <c r="F427" s="95"/>
      <c r="G427" s="95"/>
      <c r="H427" s="95"/>
      <c r="I427" s="95"/>
      <c r="J427" s="95"/>
      <c r="K427" s="95"/>
      <c r="L427" s="95"/>
      <c r="M427" s="95"/>
      <c r="N427" s="95"/>
      <c r="O427" s="95"/>
      <c r="P427" s="95"/>
      <c r="Q427" s="95"/>
      <c r="R427" s="95"/>
    </row>
    <row r="428" spans="2:18">
      <c r="B428" s="94"/>
      <c r="C428" s="94"/>
      <c r="D428" s="94"/>
      <c r="E428" s="94"/>
      <c r="F428" s="95"/>
      <c r="G428" s="95"/>
      <c r="H428" s="95"/>
      <c r="I428" s="95"/>
      <c r="J428" s="95"/>
      <c r="K428" s="95"/>
      <c r="L428" s="95"/>
      <c r="M428" s="95"/>
      <c r="N428" s="95"/>
      <c r="O428" s="95"/>
      <c r="P428" s="95"/>
      <c r="Q428" s="95"/>
      <c r="R428" s="95"/>
    </row>
    <row r="429" spans="2:18">
      <c r="B429" s="94"/>
      <c r="C429" s="94"/>
      <c r="D429" s="94"/>
      <c r="E429" s="94"/>
      <c r="F429" s="95"/>
      <c r="G429" s="95"/>
      <c r="H429" s="95"/>
      <c r="I429" s="95"/>
      <c r="J429" s="95"/>
      <c r="K429" s="95"/>
      <c r="L429" s="95"/>
      <c r="M429" s="95"/>
      <c r="N429" s="95"/>
      <c r="O429" s="95"/>
      <c r="P429" s="95"/>
      <c r="Q429" s="95"/>
      <c r="R429" s="95"/>
    </row>
    <row r="430" spans="2:18">
      <c r="B430" s="94"/>
      <c r="C430" s="94"/>
      <c r="D430" s="94"/>
      <c r="E430" s="94"/>
      <c r="F430" s="95"/>
      <c r="G430" s="95"/>
      <c r="H430" s="95"/>
      <c r="I430" s="95"/>
      <c r="J430" s="95"/>
      <c r="K430" s="95"/>
      <c r="L430" s="95"/>
      <c r="M430" s="95"/>
      <c r="N430" s="95"/>
      <c r="O430" s="95"/>
      <c r="P430" s="95"/>
      <c r="Q430" s="95"/>
      <c r="R430" s="95"/>
    </row>
    <row r="431" spans="2:18">
      <c r="B431" s="94"/>
      <c r="C431" s="94"/>
      <c r="D431" s="94"/>
      <c r="E431" s="94"/>
      <c r="F431" s="95"/>
      <c r="G431" s="95"/>
      <c r="H431" s="95"/>
      <c r="I431" s="95"/>
      <c r="J431" s="95"/>
      <c r="K431" s="95"/>
      <c r="L431" s="95"/>
      <c r="M431" s="95"/>
      <c r="N431" s="95"/>
      <c r="O431" s="95"/>
      <c r="P431" s="95"/>
      <c r="Q431" s="95"/>
      <c r="R431" s="95"/>
    </row>
    <row r="432" spans="2:18">
      <c r="B432" s="94"/>
      <c r="C432" s="94"/>
      <c r="D432" s="94"/>
      <c r="E432" s="94"/>
      <c r="F432" s="95"/>
      <c r="G432" s="95"/>
      <c r="H432" s="95"/>
      <c r="I432" s="95"/>
      <c r="J432" s="95"/>
      <c r="K432" s="95"/>
      <c r="L432" s="95"/>
      <c r="M432" s="95"/>
      <c r="N432" s="95"/>
      <c r="O432" s="95"/>
      <c r="P432" s="95"/>
      <c r="Q432" s="95"/>
      <c r="R432" s="95"/>
    </row>
    <row r="433" spans="2:18">
      <c r="B433" s="94"/>
      <c r="C433" s="94"/>
      <c r="D433" s="94"/>
      <c r="E433" s="94"/>
      <c r="F433" s="95"/>
      <c r="G433" s="95"/>
      <c r="H433" s="95"/>
      <c r="I433" s="95"/>
      <c r="J433" s="95"/>
      <c r="K433" s="95"/>
      <c r="L433" s="95"/>
      <c r="M433" s="95"/>
      <c r="N433" s="95"/>
      <c r="O433" s="95"/>
      <c r="P433" s="95"/>
      <c r="Q433" s="95"/>
      <c r="R433" s="95"/>
    </row>
    <row r="434" spans="2:18">
      <c r="B434" s="94"/>
      <c r="C434" s="94"/>
      <c r="D434" s="94"/>
      <c r="E434" s="94"/>
      <c r="F434" s="95"/>
      <c r="G434" s="95"/>
      <c r="H434" s="95"/>
      <c r="I434" s="95"/>
      <c r="J434" s="95"/>
      <c r="K434" s="95"/>
      <c r="L434" s="95"/>
      <c r="M434" s="95"/>
      <c r="N434" s="95"/>
      <c r="O434" s="95"/>
      <c r="P434" s="95"/>
      <c r="Q434" s="95"/>
      <c r="R434" s="95"/>
    </row>
    <row r="435" spans="2:18">
      <c r="B435" s="94"/>
      <c r="C435" s="94"/>
      <c r="D435" s="94"/>
      <c r="E435" s="94"/>
      <c r="F435" s="95"/>
      <c r="G435" s="95"/>
      <c r="H435" s="95"/>
      <c r="I435" s="95"/>
      <c r="J435" s="95"/>
      <c r="K435" s="95"/>
      <c r="L435" s="95"/>
      <c r="M435" s="95"/>
      <c r="N435" s="95"/>
      <c r="O435" s="95"/>
      <c r="P435" s="95"/>
      <c r="Q435" s="95"/>
      <c r="R435" s="95"/>
    </row>
    <row r="436" spans="2:18">
      <c r="B436" s="94"/>
      <c r="C436" s="94"/>
      <c r="D436" s="94"/>
      <c r="E436" s="94"/>
      <c r="F436" s="95"/>
      <c r="G436" s="95"/>
      <c r="H436" s="95"/>
      <c r="I436" s="95"/>
      <c r="J436" s="95"/>
      <c r="K436" s="95"/>
      <c r="L436" s="95"/>
      <c r="M436" s="95"/>
      <c r="N436" s="95"/>
      <c r="O436" s="95"/>
      <c r="P436" s="95"/>
      <c r="Q436" s="95"/>
      <c r="R436" s="95"/>
    </row>
    <row r="437" spans="2:18">
      <c r="B437" s="94"/>
      <c r="C437" s="94"/>
      <c r="D437" s="94"/>
      <c r="E437" s="94"/>
      <c r="F437" s="95"/>
      <c r="G437" s="95"/>
      <c r="H437" s="95"/>
      <c r="I437" s="95"/>
      <c r="J437" s="95"/>
      <c r="K437" s="95"/>
      <c r="L437" s="95"/>
      <c r="M437" s="95"/>
      <c r="N437" s="95"/>
      <c r="O437" s="95"/>
      <c r="P437" s="95"/>
      <c r="Q437" s="95"/>
      <c r="R437" s="95"/>
    </row>
    <row r="438" spans="2:18">
      <c r="B438" s="94"/>
      <c r="C438" s="94"/>
      <c r="D438" s="94"/>
      <c r="E438" s="94"/>
      <c r="F438" s="95"/>
      <c r="G438" s="95"/>
      <c r="H438" s="95"/>
      <c r="I438" s="95"/>
      <c r="J438" s="95"/>
      <c r="K438" s="95"/>
      <c r="L438" s="95"/>
      <c r="M438" s="95"/>
      <c r="N438" s="95"/>
      <c r="O438" s="95"/>
      <c r="P438" s="95"/>
      <c r="Q438" s="95"/>
      <c r="R438" s="95"/>
    </row>
    <row r="439" spans="2:18">
      <c r="B439" s="94"/>
      <c r="C439" s="94"/>
      <c r="D439" s="94"/>
      <c r="E439" s="94"/>
      <c r="F439" s="95"/>
      <c r="G439" s="95"/>
      <c r="H439" s="95"/>
      <c r="I439" s="95"/>
      <c r="J439" s="95"/>
      <c r="K439" s="95"/>
      <c r="L439" s="95"/>
      <c r="M439" s="95"/>
      <c r="N439" s="95"/>
      <c r="O439" s="95"/>
      <c r="P439" s="95"/>
      <c r="Q439" s="95"/>
      <c r="R439" s="95"/>
    </row>
    <row r="440" spans="2:18">
      <c r="B440" s="94"/>
      <c r="C440" s="94"/>
      <c r="D440" s="94"/>
      <c r="E440" s="94"/>
      <c r="F440" s="95"/>
      <c r="G440" s="95"/>
      <c r="H440" s="95"/>
      <c r="I440" s="95"/>
      <c r="J440" s="95"/>
      <c r="K440" s="95"/>
      <c r="L440" s="95"/>
      <c r="M440" s="95"/>
      <c r="N440" s="95"/>
      <c r="O440" s="95"/>
      <c r="P440" s="95"/>
      <c r="Q440" s="95"/>
      <c r="R440" s="95"/>
    </row>
    <row r="441" spans="2:18">
      <c r="B441" s="94"/>
      <c r="C441" s="94"/>
      <c r="D441" s="94"/>
      <c r="E441" s="94"/>
      <c r="F441" s="95"/>
      <c r="G441" s="95"/>
      <c r="H441" s="95"/>
      <c r="I441" s="95"/>
      <c r="J441" s="95"/>
      <c r="K441" s="95"/>
      <c r="L441" s="95"/>
      <c r="M441" s="95"/>
      <c r="N441" s="95"/>
      <c r="O441" s="95"/>
      <c r="P441" s="95"/>
      <c r="Q441" s="95"/>
      <c r="R441" s="95"/>
    </row>
    <row r="442" spans="2:18">
      <c r="B442" s="94"/>
      <c r="C442" s="94"/>
      <c r="D442" s="94"/>
      <c r="E442" s="94"/>
      <c r="F442" s="95"/>
      <c r="G442" s="95"/>
      <c r="H442" s="95"/>
      <c r="I442" s="95"/>
      <c r="J442" s="95"/>
      <c r="K442" s="95"/>
      <c r="L442" s="95"/>
      <c r="M442" s="95"/>
      <c r="N442" s="95"/>
      <c r="O442" s="95"/>
      <c r="P442" s="95"/>
      <c r="Q442" s="95"/>
      <c r="R442" s="95"/>
    </row>
    <row r="443" spans="2:18">
      <c r="B443" s="94"/>
      <c r="C443" s="94"/>
      <c r="D443" s="94"/>
      <c r="E443" s="94"/>
      <c r="F443" s="95"/>
      <c r="G443" s="95"/>
      <c r="H443" s="95"/>
      <c r="I443" s="95"/>
      <c r="J443" s="95"/>
      <c r="K443" s="95"/>
      <c r="L443" s="95"/>
      <c r="M443" s="95"/>
      <c r="N443" s="95"/>
      <c r="O443" s="95"/>
      <c r="P443" s="95"/>
      <c r="Q443" s="95"/>
      <c r="R443" s="95"/>
    </row>
    <row r="444" spans="2:18">
      <c r="B444" s="94"/>
      <c r="C444" s="94"/>
      <c r="D444" s="94"/>
      <c r="E444" s="94"/>
      <c r="F444" s="95"/>
      <c r="G444" s="95"/>
      <c r="H444" s="95"/>
      <c r="I444" s="95"/>
      <c r="J444" s="95"/>
      <c r="K444" s="95"/>
      <c r="L444" s="95"/>
      <c r="M444" s="95"/>
      <c r="N444" s="95"/>
      <c r="O444" s="95"/>
      <c r="P444" s="95"/>
      <c r="Q444" s="95"/>
      <c r="R444" s="95"/>
    </row>
    <row r="445" spans="2:18">
      <c r="B445" s="94"/>
      <c r="C445" s="94"/>
      <c r="D445" s="94"/>
      <c r="E445" s="94"/>
      <c r="F445" s="95"/>
      <c r="G445" s="95"/>
      <c r="H445" s="95"/>
      <c r="I445" s="95"/>
      <c r="J445" s="95"/>
      <c r="K445" s="95"/>
      <c r="L445" s="95"/>
      <c r="M445" s="95"/>
      <c r="N445" s="95"/>
      <c r="O445" s="95"/>
      <c r="P445" s="95"/>
      <c r="Q445" s="95"/>
      <c r="R445" s="95"/>
    </row>
    <row r="446" spans="2:18">
      <c r="B446" s="94"/>
      <c r="C446" s="94"/>
      <c r="D446" s="94"/>
      <c r="E446" s="94"/>
      <c r="F446" s="95"/>
      <c r="G446" s="95"/>
      <c r="H446" s="95"/>
      <c r="I446" s="95"/>
      <c r="J446" s="95"/>
      <c r="K446" s="95"/>
      <c r="L446" s="95"/>
      <c r="M446" s="95"/>
      <c r="N446" s="95"/>
      <c r="O446" s="95"/>
      <c r="P446" s="95"/>
      <c r="Q446" s="95"/>
      <c r="R446" s="95"/>
    </row>
    <row r="447" spans="2:18">
      <c r="B447" s="94"/>
      <c r="C447" s="94"/>
      <c r="D447" s="94"/>
      <c r="E447" s="94"/>
      <c r="F447" s="95"/>
      <c r="G447" s="95"/>
      <c r="H447" s="95"/>
      <c r="I447" s="95"/>
      <c r="J447" s="95"/>
      <c r="K447" s="95"/>
      <c r="L447" s="95"/>
      <c r="M447" s="95"/>
      <c r="N447" s="95"/>
      <c r="O447" s="95"/>
      <c r="P447" s="95"/>
      <c r="Q447" s="95"/>
      <c r="R447" s="95"/>
    </row>
    <row r="448" spans="2:18">
      <c r="B448" s="94"/>
      <c r="C448" s="94"/>
      <c r="D448" s="94"/>
      <c r="E448" s="94"/>
      <c r="F448" s="95"/>
      <c r="G448" s="95"/>
      <c r="H448" s="95"/>
      <c r="I448" s="95"/>
      <c r="J448" s="95"/>
      <c r="K448" s="95"/>
      <c r="L448" s="95"/>
      <c r="M448" s="95"/>
      <c r="N448" s="95"/>
      <c r="O448" s="95"/>
      <c r="P448" s="95"/>
      <c r="Q448" s="95"/>
      <c r="R448" s="95"/>
    </row>
    <row r="449" spans="2:18">
      <c r="B449" s="94"/>
      <c r="C449" s="94"/>
      <c r="D449" s="94"/>
      <c r="E449" s="94"/>
      <c r="F449" s="95"/>
      <c r="G449" s="95"/>
      <c r="H449" s="95"/>
      <c r="I449" s="95"/>
      <c r="J449" s="95"/>
      <c r="K449" s="95"/>
      <c r="L449" s="95"/>
      <c r="M449" s="95"/>
      <c r="N449" s="95"/>
      <c r="O449" s="95"/>
      <c r="P449" s="95"/>
      <c r="Q449" s="95"/>
      <c r="R449" s="95"/>
    </row>
    <row r="450" spans="2:18">
      <c r="B450" s="94"/>
      <c r="C450" s="94"/>
      <c r="D450" s="94"/>
      <c r="E450" s="94"/>
      <c r="F450" s="95"/>
      <c r="G450" s="95"/>
      <c r="H450" s="95"/>
      <c r="I450" s="95"/>
      <c r="J450" s="95"/>
      <c r="K450" s="95"/>
      <c r="L450" s="95"/>
      <c r="M450" s="95"/>
      <c r="N450" s="95"/>
      <c r="O450" s="95"/>
      <c r="P450" s="95"/>
      <c r="Q450" s="95"/>
      <c r="R450" s="95"/>
    </row>
    <row r="451" spans="2:18">
      <c r="B451" s="94"/>
      <c r="C451" s="94"/>
      <c r="D451" s="94"/>
      <c r="E451" s="94"/>
      <c r="F451" s="95"/>
      <c r="G451" s="95"/>
      <c r="H451" s="95"/>
      <c r="I451" s="95"/>
      <c r="J451" s="95"/>
      <c r="K451" s="95"/>
      <c r="L451" s="95"/>
      <c r="M451" s="95"/>
      <c r="N451" s="95"/>
      <c r="O451" s="95"/>
      <c r="P451" s="95"/>
      <c r="Q451" s="95"/>
      <c r="R451" s="95"/>
    </row>
    <row r="452" spans="2:18">
      <c r="B452" s="94"/>
      <c r="C452" s="94"/>
      <c r="D452" s="94"/>
      <c r="E452" s="94"/>
      <c r="F452" s="95"/>
      <c r="G452" s="95"/>
      <c r="H452" s="95"/>
      <c r="I452" s="95"/>
      <c r="J452" s="95"/>
      <c r="K452" s="95"/>
      <c r="L452" s="95"/>
      <c r="M452" s="95"/>
      <c r="N452" s="95"/>
      <c r="O452" s="95"/>
      <c r="P452" s="95"/>
      <c r="Q452" s="95"/>
      <c r="R452" s="95"/>
    </row>
    <row r="453" spans="2:18">
      <c r="B453" s="94"/>
      <c r="C453" s="94"/>
      <c r="D453" s="94"/>
      <c r="E453" s="94"/>
      <c r="F453" s="95"/>
      <c r="G453" s="95"/>
      <c r="H453" s="95"/>
      <c r="I453" s="95"/>
      <c r="J453" s="95"/>
      <c r="K453" s="95"/>
      <c r="L453" s="95"/>
      <c r="M453" s="95"/>
      <c r="N453" s="95"/>
      <c r="O453" s="95"/>
      <c r="P453" s="95"/>
      <c r="Q453" s="95"/>
      <c r="R453" s="95"/>
    </row>
    <row r="454" spans="2:18">
      <c r="B454" s="94"/>
      <c r="C454" s="94"/>
      <c r="D454" s="94"/>
      <c r="E454" s="94"/>
      <c r="F454" s="95"/>
      <c r="G454" s="95"/>
      <c r="H454" s="95"/>
      <c r="I454" s="95"/>
      <c r="J454" s="95"/>
      <c r="K454" s="95"/>
      <c r="L454" s="95"/>
      <c r="M454" s="95"/>
      <c r="N454" s="95"/>
      <c r="O454" s="95"/>
      <c r="P454" s="95"/>
      <c r="Q454" s="95"/>
      <c r="R454" s="95"/>
    </row>
    <row r="455" spans="2:18">
      <c r="B455" s="94"/>
      <c r="C455" s="94"/>
      <c r="D455" s="94"/>
      <c r="E455" s="94"/>
      <c r="F455" s="95"/>
      <c r="G455" s="95"/>
      <c r="H455" s="95"/>
      <c r="I455" s="95"/>
      <c r="J455" s="95"/>
      <c r="K455" s="95"/>
      <c r="L455" s="95"/>
      <c r="M455" s="95"/>
      <c r="N455" s="95"/>
      <c r="O455" s="95"/>
      <c r="P455" s="95"/>
      <c r="Q455" s="95"/>
      <c r="R455" s="95"/>
    </row>
    <row r="456" spans="2:18">
      <c r="B456" s="94"/>
      <c r="C456" s="94"/>
      <c r="D456" s="94"/>
      <c r="E456" s="94"/>
      <c r="F456" s="95"/>
      <c r="G456" s="95"/>
      <c r="H456" s="95"/>
      <c r="I456" s="95"/>
      <c r="J456" s="95"/>
      <c r="K456" s="95"/>
      <c r="L456" s="95"/>
      <c r="M456" s="95"/>
      <c r="N456" s="95"/>
      <c r="O456" s="95"/>
      <c r="P456" s="95"/>
      <c r="Q456" s="95"/>
      <c r="R456" s="95"/>
    </row>
    <row r="457" spans="2:18">
      <c r="B457" s="94"/>
      <c r="C457" s="94"/>
      <c r="D457" s="94"/>
      <c r="E457" s="94"/>
      <c r="F457" s="95"/>
      <c r="G457" s="95"/>
      <c r="H457" s="95"/>
      <c r="I457" s="95"/>
      <c r="J457" s="95"/>
      <c r="K457" s="95"/>
      <c r="L457" s="95"/>
      <c r="M457" s="95"/>
      <c r="N457" s="95"/>
      <c r="O457" s="95"/>
      <c r="P457" s="95"/>
      <c r="Q457" s="95"/>
      <c r="R457" s="95"/>
    </row>
    <row r="458" spans="2:18">
      <c r="B458" s="94"/>
      <c r="C458" s="94"/>
      <c r="D458" s="94"/>
      <c r="E458" s="94"/>
      <c r="F458" s="95"/>
      <c r="G458" s="95"/>
      <c r="H458" s="95"/>
      <c r="I458" s="95"/>
      <c r="J458" s="95"/>
      <c r="K458" s="95"/>
      <c r="L458" s="95"/>
      <c r="M458" s="95"/>
      <c r="N458" s="95"/>
      <c r="O458" s="95"/>
      <c r="P458" s="95"/>
      <c r="Q458" s="95"/>
      <c r="R458" s="95"/>
    </row>
    <row r="459" spans="2:18">
      <c r="B459" s="94"/>
      <c r="C459" s="94"/>
      <c r="D459" s="94"/>
      <c r="E459" s="94"/>
      <c r="F459" s="95"/>
      <c r="G459" s="95"/>
      <c r="H459" s="95"/>
      <c r="I459" s="95"/>
      <c r="J459" s="95"/>
      <c r="K459" s="95"/>
      <c r="L459" s="95"/>
      <c r="M459" s="95"/>
      <c r="N459" s="95"/>
      <c r="O459" s="95"/>
      <c r="P459" s="95"/>
      <c r="Q459" s="95"/>
      <c r="R459" s="95"/>
    </row>
    <row r="460" spans="2:18">
      <c r="B460" s="94"/>
      <c r="C460" s="94"/>
      <c r="D460" s="94"/>
      <c r="E460" s="94"/>
      <c r="F460" s="95"/>
      <c r="G460" s="95"/>
      <c r="H460" s="95"/>
      <c r="I460" s="95"/>
      <c r="J460" s="95"/>
      <c r="K460" s="95"/>
      <c r="L460" s="95"/>
      <c r="M460" s="95"/>
      <c r="N460" s="95"/>
      <c r="O460" s="95"/>
      <c r="P460" s="95"/>
      <c r="Q460" s="95"/>
      <c r="R460" s="95"/>
    </row>
    <row r="461" spans="2:18">
      <c r="B461" s="94"/>
      <c r="C461" s="94"/>
      <c r="D461" s="94"/>
      <c r="E461" s="94"/>
      <c r="F461" s="95"/>
      <c r="G461" s="95"/>
      <c r="H461" s="95"/>
      <c r="I461" s="95"/>
      <c r="J461" s="95"/>
      <c r="K461" s="95"/>
      <c r="L461" s="95"/>
      <c r="M461" s="95"/>
      <c r="N461" s="95"/>
      <c r="O461" s="95"/>
      <c r="P461" s="95"/>
      <c r="Q461" s="95"/>
      <c r="R461" s="95"/>
    </row>
    <row r="462" spans="2:18">
      <c r="B462" s="94"/>
      <c r="C462" s="94"/>
      <c r="D462" s="94"/>
      <c r="E462" s="94"/>
      <c r="F462" s="95"/>
      <c r="G462" s="95"/>
      <c r="H462" s="95"/>
      <c r="I462" s="95"/>
      <c r="J462" s="95"/>
      <c r="K462" s="95"/>
      <c r="L462" s="95"/>
      <c r="M462" s="95"/>
      <c r="N462" s="95"/>
      <c r="O462" s="95"/>
      <c r="P462" s="95"/>
      <c r="Q462" s="95"/>
      <c r="R462" s="95"/>
    </row>
    <row r="463" spans="2:18">
      <c r="B463" s="94"/>
      <c r="C463" s="94"/>
      <c r="D463" s="94"/>
      <c r="E463" s="94"/>
      <c r="F463" s="95"/>
      <c r="G463" s="95"/>
      <c r="H463" s="95"/>
      <c r="I463" s="95"/>
      <c r="J463" s="95"/>
      <c r="K463" s="95"/>
      <c r="L463" s="95"/>
      <c r="M463" s="95"/>
      <c r="N463" s="95"/>
      <c r="O463" s="95"/>
      <c r="P463" s="95"/>
      <c r="Q463" s="95"/>
      <c r="R463" s="95"/>
    </row>
    <row r="464" spans="2:18">
      <c r="B464" s="94"/>
      <c r="C464" s="94"/>
      <c r="D464" s="94"/>
      <c r="E464" s="94"/>
      <c r="F464" s="95"/>
      <c r="G464" s="95"/>
      <c r="H464" s="95"/>
      <c r="I464" s="95"/>
      <c r="J464" s="95"/>
      <c r="K464" s="95"/>
      <c r="L464" s="95"/>
      <c r="M464" s="95"/>
      <c r="N464" s="95"/>
      <c r="O464" s="95"/>
      <c r="P464" s="95"/>
      <c r="Q464" s="95"/>
      <c r="R464" s="95"/>
    </row>
    <row r="465" spans="2:18">
      <c r="B465" s="94"/>
      <c r="C465" s="94"/>
      <c r="D465" s="94"/>
      <c r="E465" s="94"/>
      <c r="F465" s="95"/>
      <c r="G465" s="95"/>
      <c r="H465" s="95"/>
      <c r="I465" s="95"/>
      <c r="J465" s="95"/>
      <c r="K465" s="95"/>
      <c r="L465" s="95"/>
      <c r="M465" s="95"/>
      <c r="N465" s="95"/>
      <c r="O465" s="95"/>
      <c r="P465" s="95"/>
      <c r="Q465" s="95"/>
      <c r="R465" s="95"/>
    </row>
    <row r="466" spans="2:18">
      <c r="B466" s="94"/>
      <c r="C466" s="94"/>
      <c r="D466" s="94"/>
      <c r="E466" s="94"/>
      <c r="F466" s="95"/>
      <c r="G466" s="95"/>
      <c r="H466" s="95"/>
      <c r="I466" s="95"/>
      <c r="J466" s="95"/>
      <c r="K466" s="95"/>
      <c r="L466" s="95"/>
      <c r="M466" s="95"/>
      <c r="N466" s="95"/>
      <c r="O466" s="95"/>
      <c r="P466" s="95"/>
      <c r="Q466" s="95"/>
      <c r="R466" s="95"/>
    </row>
    <row r="467" spans="2:18">
      <c r="B467" s="94"/>
      <c r="C467" s="94"/>
      <c r="D467" s="94"/>
      <c r="E467" s="94"/>
      <c r="F467" s="95"/>
      <c r="G467" s="95"/>
      <c r="H467" s="95"/>
      <c r="I467" s="95"/>
      <c r="J467" s="95"/>
      <c r="K467" s="95"/>
      <c r="L467" s="95"/>
      <c r="M467" s="95"/>
      <c r="N467" s="95"/>
      <c r="O467" s="95"/>
      <c r="P467" s="95"/>
      <c r="Q467" s="95"/>
      <c r="R467" s="95"/>
    </row>
    <row r="468" spans="2:18">
      <c r="B468" s="94"/>
      <c r="C468" s="94"/>
      <c r="D468" s="94"/>
      <c r="E468" s="94"/>
      <c r="F468" s="95"/>
      <c r="G468" s="95"/>
      <c r="H468" s="95"/>
      <c r="I468" s="95"/>
      <c r="J468" s="95"/>
      <c r="K468" s="95"/>
      <c r="L468" s="95"/>
      <c r="M468" s="95"/>
      <c r="N468" s="95"/>
      <c r="O468" s="95"/>
      <c r="P468" s="95"/>
      <c r="Q468" s="95"/>
      <c r="R468" s="95"/>
    </row>
    <row r="469" spans="2:18">
      <c r="B469" s="94"/>
      <c r="C469" s="94"/>
      <c r="D469" s="94"/>
      <c r="E469" s="94"/>
      <c r="F469" s="95"/>
      <c r="G469" s="95"/>
      <c r="H469" s="95"/>
      <c r="I469" s="95"/>
      <c r="J469" s="95"/>
      <c r="K469" s="95"/>
      <c r="L469" s="95"/>
      <c r="M469" s="95"/>
      <c r="N469" s="95"/>
      <c r="O469" s="95"/>
      <c r="P469" s="95"/>
      <c r="Q469" s="95"/>
      <c r="R469" s="95"/>
    </row>
    <row r="470" spans="2:18">
      <c r="B470" s="94"/>
      <c r="C470" s="94"/>
      <c r="D470" s="94"/>
      <c r="E470" s="94"/>
      <c r="F470" s="95"/>
      <c r="G470" s="95"/>
      <c r="H470" s="95"/>
      <c r="I470" s="95"/>
      <c r="J470" s="95"/>
      <c r="K470" s="95"/>
      <c r="L470" s="95"/>
      <c r="M470" s="95"/>
      <c r="N470" s="95"/>
      <c r="O470" s="95"/>
      <c r="P470" s="95"/>
      <c r="Q470" s="95"/>
      <c r="R470" s="95"/>
    </row>
    <row r="471" spans="2:18">
      <c r="B471" s="94"/>
      <c r="C471" s="94"/>
      <c r="D471" s="94"/>
      <c r="E471" s="94"/>
      <c r="F471" s="95"/>
      <c r="G471" s="95"/>
      <c r="H471" s="95"/>
      <c r="I471" s="95"/>
      <c r="J471" s="95"/>
      <c r="K471" s="95"/>
      <c r="L471" s="95"/>
      <c r="M471" s="95"/>
      <c r="N471" s="95"/>
      <c r="O471" s="95"/>
      <c r="P471" s="95"/>
      <c r="Q471" s="95"/>
      <c r="R471" s="95"/>
    </row>
    <row r="472" spans="2:18">
      <c r="B472" s="94"/>
      <c r="C472" s="94"/>
      <c r="D472" s="94"/>
      <c r="E472" s="94"/>
      <c r="F472" s="95"/>
      <c r="G472" s="95"/>
      <c r="H472" s="95"/>
      <c r="I472" s="95"/>
      <c r="J472" s="95"/>
      <c r="K472" s="95"/>
      <c r="L472" s="95"/>
      <c r="M472" s="95"/>
      <c r="N472" s="95"/>
      <c r="O472" s="95"/>
      <c r="P472" s="95"/>
      <c r="Q472" s="95"/>
      <c r="R472" s="95"/>
    </row>
    <row r="473" spans="2:18">
      <c r="B473" s="94"/>
      <c r="C473" s="94"/>
      <c r="D473" s="94"/>
      <c r="E473" s="94"/>
      <c r="F473" s="95"/>
      <c r="G473" s="95"/>
      <c r="H473" s="95"/>
      <c r="I473" s="95"/>
      <c r="J473" s="95"/>
      <c r="K473" s="95"/>
      <c r="L473" s="95"/>
      <c r="M473" s="95"/>
      <c r="N473" s="95"/>
      <c r="O473" s="95"/>
      <c r="P473" s="95"/>
      <c r="Q473" s="95"/>
      <c r="R473" s="95"/>
    </row>
    <row r="474" spans="2:18">
      <c r="B474" s="94"/>
      <c r="C474" s="94"/>
      <c r="D474" s="94"/>
      <c r="E474" s="94"/>
      <c r="F474" s="95"/>
      <c r="G474" s="95"/>
      <c r="H474" s="95"/>
      <c r="I474" s="95"/>
      <c r="J474" s="95"/>
      <c r="K474" s="95"/>
      <c r="L474" s="95"/>
      <c r="M474" s="95"/>
      <c r="N474" s="95"/>
      <c r="O474" s="95"/>
      <c r="P474" s="95"/>
      <c r="Q474" s="95"/>
      <c r="R474" s="95"/>
    </row>
    <row r="475" spans="2:18">
      <c r="B475" s="94"/>
      <c r="C475" s="94"/>
      <c r="D475" s="94"/>
      <c r="E475" s="94"/>
      <c r="F475" s="95"/>
      <c r="G475" s="95"/>
      <c r="H475" s="95"/>
      <c r="I475" s="95"/>
      <c r="J475" s="95"/>
      <c r="K475" s="95"/>
      <c r="L475" s="95"/>
      <c r="M475" s="95"/>
      <c r="N475" s="95"/>
      <c r="O475" s="95"/>
      <c r="P475" s="95"/>
      <c r="Q475" s="95"/>
      <c r="R475" s="95"/>
    </row>
    <row r="476" spans="2:18">
      <c r="B476" s="94"/>
      <c r="C476" s="94"/>
      <c r="D476" s="94"/>
      <c r="E476" s="94"/>
      <c r="F476" s="95"/>
      <c r="G476" s="95"/>
      <c r="H476" s="95"/>
      <c r="I476" s="95"/>
      <c r="J476" s="95"/>
      <c r="K476" s="95"/>
      <c r="L476" s="95"/>
      <c r="M476" s="95"/>
      <c r="N476" s="95"/>
      <c r="O476" s="95"/>
      <c r="P476" s="95"/>
      <c r="Q476" s="95"/>
      <c r="R476" s="95"/>
    </row>
    <row r="477" spans="2:18">
      <c r="B477" s="94"/>
      <c r="C477" s="94"/>
      <c r="D477" s="94"/>
      <c r="E477" s="94"/>
      <c r="F477" s="95"/>
      <c r="G477" s="95"/>
      <c r="H477" s="95"/>
      <c r="I477" s="95"/>
      <c r="J477" s="95"/>
      <c r="K477" s="95"/>
      <c r="L477" s="95"/>
      <c r="M477" s="95"/>
      <c r="N477" s="95"/>
      <c r="O477" s="95"/>
      <c r="P477" s="95"/>
      <c r="Q477" s="95"/>
      <c r="R477" s="95"/>
    </row>
    <row r="478" spans="2:18">
      <c r="B478" s="94"/>
      <c r="C478" s="94"/>
      <c r="D478" s="94"/>
      <c r="E478" s="94"/>
      <c r="F478" s="95"/>
      <c r="G478" s="95"/>
      <c r="H478" s="95"/>
      <c r="I478" s="95"/>
      <c r="J478" s="95"/>
      <c r="K478" s="95"/>
      <c r="L478" s="95"/>
      <c r="M478" s="95"/>
      <c r="N478" s="95"/>
      <c r="O478" s="95"/>
      <c r="P478" s="95"/>
      <c r="Q478" s="95"/>
      <c r="R478" s="95"/>
    </row>
    <row r="479" spans="2:18">
      <c r="B479" s="94"/>
      <c r="C479" s="94"/>
      <c r="D479" s="94"/>
      <c r="E479" s="94"/>
      <c r="F479" s="95"/>
      <c r="G479" s="95"/>
      <c r="H479" s="95"/>
      <c r="I479" s="95"/>
      <c r="J479" s="95"/>
      <c r="K479" s="95"/>
      <c r="L479" s="95"/>
      <c r="M479" s="95"/>
      <c r="N479" s="95"/>
      <c r="O479" s="95"/>
      <c r="P479" s="95"/>
      <c r="Q479" s="95"/>
      <c r="R479" s="95"/>
    </row>
    <row r="480" spans="2:18">
      <c r="B480" s="94"/>
      <c r="C480" s="94"/>
      <c r="D480" s="94"/>
      <c r="E480" s="94"/>
      <c r="F480" s="95"/>
      <c r="G480" s="95"/>
      <c r="H480" s="95"/>
      <c r="I480" s="95"/>
      <c r="J480" s="95"/>
      <c r="K480" s="95"/>
      <c r="L480" s="95"/>
      <c r="M480" s="95"/>
      <c r="N480" s="95"/>
      <c r="O480" s="95"/>
      <c r="P480" s="95"/>
      <c r="Q480" s="95"/>
      <c r="R480" s="95"/>
    </row>
    <row r="481" spans="2:18">
      <c r="B481" s="94"/>
      <c r="C481" s="94"/>
      <c r="D481" s="94"/>
      <c r="E481" s="94"/>
      <c r="F481" s="95"/>
      <c r="G481" s="95"/>
      <c r="H481" s="95"/>
      <c r="I481" s="95"/>
      <c r="J481" s="95"/>
      <c r="K481" s="95"/>
      <c r="L481" s="95"/>
      <c r="M481" s="95"/>
      <c r="N481" s="95"/>
      <c r="O481" s="95"/>
      <c r="P481" s="95"/>
      <c r="Q481" s="95"/>
      <c r="R481" s="95"/>
    </row>
    <row r="482" spans="2:18">
      <c r="B482" s="94"/>
      <c r="C482" s="94"/>
      <c r="D482" s="94"/>
      <c r="E482" s="94"/>
      <c r="F482" s="95"/>
      <c r="G482" s="95"/>
      <c r="H482" s="95"/>
      <c r="I482" s="95"/>
      <c r="J482" s="95"/>
      <c r="K482" s="95"/>
      <c r="L482" s="95"/>
      <c r="M482" s="95"/>
      <c r="N482" s="95"/>
      <c r="O482" s="95"/>
      <c r="P482" s="95"/>
      <c r="Q482" s="95"/>
      <c r="R482" s="95"/>
    </row>
    <row r="483" spans="2:18">
      <c r="B483" s="94"/>
      <c r="C483" s="94"/>
      <c r="D483" s="94"/>
      <c r="E483" s="94"/>
      <c r="F483" s="95"/>
      <c r="G483" s="95"/>
      <c r="H483" s="95"/>
      <c r="I483" s="95"/>
      <c r="J483" s="95"/>
      <c r="K483" s="95"/>
      <c r="L483" s="95"/>
      <c r="M483" s="95"/>
      <c r="N483" s="95"/>
      <c r="O483" s="95"/>
      <c r="P483" s="95"/>
      <c r="Q483" s="95"/>
      <c r="R483" s="95"/>
    </row>
    <row r="484" spans="2:18">
      <c r="B484" s="94"/>
      <c r="C484" s="94"/>
      <c r="D484" s="94"/>
      <c r="E484" s="94"/>
      <c r="F484" s="95"/>
      <c r="G484" s="95"/>
      <c r="H484" s="95"/>
      <c r="I484" s="95"/>
      <c r="J484" s="95"/>
      <c r="K484" s="95"/>
      <c r="L484" s="95"/>
      <c r="M484" s="95"/>
      <c r="N484" s="95"/>
      <c r="O484" s="95"/>
      <c r="P484" s="95"/>
      <c r="Q484" s="95"/>
      <c r="R484" s="95"/>
    </row>
    <row r="485" spans="2:18">
      <c r="B485" s="94"/>
      <c r="C485" s="94"/>
      <c r="D485" s="94"/>
      <c r="E485" s="94"/>
      <c r="F485" s="95"/>
      <c r="G485" s="95"/>
      <c r="H485" s="95"/>
      <c r="I485" s="95"/>
      <c r="J485" s="95"/>
      <c r="K485" s="95"/>
      <c r="L485" s="95"/>
      <c r="M485" s="95"/>
      <c r="N485" s="95"/>
      <c r="O485" s="95"/>
      <c r="P485" s="95"/>
      <c r="Q485" s="95"/>
      <c r="R485" s="95"/>
    </row>
    <row r="486" spans="2:18">
      <c r="B486" s="94"/>
      <c r="C486" s="94"/>
      <c r="D486" s="94"/>
      <c r="E486" s="94"/>
      <c r="F486" s="95"/>
      <c r="G486" s="95"/>
      <c r="H486" s="95"/>
      <c r="I486" s="95"/>
      <c r="J486" s="95"/>
      <c r="K486" s="95"/>
      <c r="L486" s="95"/>
      <c r="M486" s="95"/>
      <c r="N486" s="95"/>
      <c r="O486" s="95"/>
      <c r="P486" s="95"/>
      <c r="Q486" s="95"/>
      <c r="R486" s="95"/>
    </row>
    <row r="487" spans="2:18">
      <c r="B487" s="94"/>
      <c r="C487" s="94"/>
      <c r="D487" s="94"/>
      <c r="E487" s="94"/>
      <c r="F487" s="95"/>
      <c r="G487" s="95"/>
      <c r="H487" s="95"/>
      <c r="I487" s="95"/>
      <c r="J487" s="95"/>
      <c r="K487" s="95"/>
      <c r="L487" s="95"/>
      <c r="M487" s="95"/>
      <c r="N487" s="95"/>
      <c r="O487" s="95"/>
      <c r="P487" s="95"/>
      <c r="Q487" s="95"/>
      <c r="R487" s="95"/>
    </row>
    <row r="488" spans="2:18">
      <c r="B488" s="94"/>
      <c r="C488" s="94"/>
      <c r="D488" s="94"/>
      <c r="E488" s="94"/>
      <c r="F488" s="95"/>
      <c r="G488" s="95"/>
      <c r="H488" s="95"/>
      <c r="I488" s="95"/>
      <c r="J488" s="95"/>
      <c r="K488" s="95"/>
      <c r="L488" s="95"/>
      <c r="M488" s="95"/>
      <c r="N488" s="95"/>
      <c r="O488" s="95"/>
      <c r="P488" s="95"/>
      <c r="Q488" s="95"/>
      <c r="R488" s="95"/>
    </row>
    <row r="489" spans="2:18">
      <c r="B489" s="94"/>
      <c r="C489" s="94"/>
      <c r="D489" s="94"/>
      <c r="E489" s="94"/>
      <c r="F489" s="95"/>
      <c r="G489" s="95"/>
      <c r="H489" s="95"/>
      <c r="I489" s="95"/>
      <c r="J489" s="95"/>
      <c r="K489" s="95"/>
      <c r="L489" s="95"/>
      <c r="M489" s="95"/>
      <c r="N489" s="95"/>
      <c r="O489" s="95"/>
      <c r="P489" s="95"/>
      <c r="Q489" s="95"/>
      <c r="R489" s="95"/>
    </row>
    <row r="490" spans="2:18">
      <c r="B490" s="94"/>
      <c r="C490" s="94"/>
      <c r="D490" s="94"/>
      <c r="E490" s="94"/>
      <c r="F490" s="95"/>
      <c r="G490" s="95"/>
      <c r="H490" s="95"/>
      <c r="I490" s="95"/>
      <c r="J490" s="95"/>
      <c r="K490" s="95"/>
      <c r="L490" s="95"/>
      <c r="M490" s="95"/>
      <c r="N490" s="95"/>
      <c r="O490" s="95"/>
      <c r="P490" s="95"/>
      <c r="Q490" s="95"/>
      <c r="R490" s="95"/>
    </row>
    <row r="491" spans="2:18">
      <c r="B491" s="94"/>
      <c r="C491" s="94"/>
      <c r="D491" s="94"/>
      <c r="E491" s="94"/>
      <c r="F491" s="95"/>
      <c r="G491" s="95"/>
      <c r="H491" s="95"/>
      <c r="I491" s="95"/>
      <c r="J491" s="95"/>
      <c r="K491" s="95"/>
      <c r="L491" s="95"/>
      <c r="M491" s="95"/>
      <c r="N491" s="95"/>
      <c r="O491" s="95"/>
      <c r="P491" s="95"/>
      <c r="Q491" s="95"/>
      <c r="R491" s="95"/>
    </row>
    <row r="492" spans="2:18">
      <c r="B492" s="94"/>
      <c r="C492" s="94"/>
      <c r="D492" s="94"/>
      <c r="E492" s="94"/>
      <c r="F492" s="95"/>
      <c r="G492" s="95"/>
      <c r="H492" s="95"/>
      <c r="I492" s="95"/>
      <c r="J492" s="95"/>
      <c r="K492" s="95"/>
      <c r="L492" s="95"/>
      <c r="M492" s="95"/>
      <c r="N492" s="95"/>
      <c r="O492" s="95"/>
      <c r="P492" s="95"/>
      <c r="Q492" s="95"/>
      <c r="R492" s="95"/>
    </row>
    <row r="493" spans="2:18">
      <c r="B493" s="94"/>
      <c r="C493" s="94"/>
      <c r="D493" s="94"/>
      <c r="E493" s="94"/>
      <c r="F493" s="95"/>
      <c r="G493" s="95"/>
      <c r="H493" s="95"/>
      <c r="I493" s="95"/>
      <c r="J493" s="95"/>
      <c r="K493" s="95"/>
      <c r="L493" s="95"/>
      <c r="M493" s="95"/>
      <c r="N493" s="95"/>
      <c r="O493" s="95"/>
      <c r="P493" s="95"/>
      <c r="Q493" s="95"/>
      <c r="R493" s="95"/>
    </row>
    <row r="494" spans="2:18">
      <c r="B494" s="94"/>
      <c r="C494" s="94"/>
      <c r="D494" s="94"/>
      <c r="E494" s="94"/>
      <c r="F494" s="95"/>
      <c r="G494" s="95"/>
      <c r="H494" s="95"/>
      <c r="I494" s="95"/>
      <c r="J494" s="95"/>
      <c r="K494" s="95"/>
      <c r="L494" s="95"/>
      <c r="M494" s="95"/>
      <c r="N494" s="95"/>
      <c r="O494" s="95"/>
      <c r="P494" s="95"/>
      <c r="Q494" s="95"/>
      <c r="R494" s="95"/>
    </row>
    <row r="495" spans="2:18">
      <c r="B495" s="94"/>
      <c r="C495" s="94"/>
      <c r="D495" s="94"/>
      <c r="E495" s="94"/>
      <c r="F495" s="95"/>
      <c r="G495" s="95"/>
      <c r="H495" s="95"/>
      <c r="I495" s="95"/>
      <c r="J495" s="95"/>
      <c r="K495" s="95"/>
      <c r="L495" s="95"/>
      <c r="M495" s="95"/>
      <c r="N495" s="95"/>
      <c r="O495" s="95"/>
      <c r="P495" s="95"/>
      <c r="Q495" s="95"/>
      <c r="R495" s="95"/>
    </row>
    <row r="496" spans="2:18">
      <c r="B496" s="94"/>
      <c r="C496" s="94"/>
      <c r="D496" s="94"/>
      <c r="E496" s="94"/>
      <c r="F496" s="95"/>
      <c r="G496" s="95"/>
      <c r="H496" s="95"/>
      <c r="I496" s="95"/>
      <c r="J496" s="95"/>
      <c r="K496" s="95"/>
      <c r="L496" s="95"/>
      <c r="M496" s="95"/>
      <c r="N496" s="95"/>
      <c r="O496" s="95"/>
      <c r="P496" s="95"/>
      <c r="Q496" s="95"/>
      <c r="R496" s="95"/>
    </row>
    <row r="497" spans="2:18">
      <c r="B497" s="94"/>
      <c r="C497" s="94"/>
      <c r="D497" s="94"/>
      <c r="E497" s="94"/>
      <c r="F497" s="95"/>
      <c r="G497" s="95"/>
      <c r="H497" s="95"/>
      <c r="I497" s="95"/>
      <c r="J497" s="95"/>
      <c r="K497" s="95"/>
      <c r="L497" s="95"/>
      <c r="M497" s="95"/>
      <c r="N497" s="95"/>
      <c r="O497" s="95"/>
      <c r="P497" s="95"/>
      <c r="Q497" s="95"/>
      <c r="R497" s="95"/>
    </row>
    <row r="498" spans="2:18">
      <c r="B498" s="94"/>
      <c r="C498" s="94"/>
      <c r="D498" s="94"/>
      <c r="E498" s="94"/>
      <c r="F498" s="95"/>
      <c r="G498" s="95"/>
      <c r="H498" s="95"/>
      <c r="I498" s="95"/>
      <c r="J498" s="95"/>
      <c r="K498" s="95"/>
      <c r="L498" s="95"/>
      <c r="M498" s="95"/>
      <c r="N498" s="95"/>
      <c r="O498" s="95"/>
      <c r="P498" s="95"/>
      <c r="Q498" s="95"/>
      <c r="R498" s="95"/>
    </row>
    <row r="499" spans="2:18">
      <c r="B499" s="94"/>
      <c r="C499" s="94"/>
      <c r="D499" s="94"/>
      <c r="E499" s="94"/>
      <c r="F499" s="95"/>
      <c r="G499" s="95"/>
      <c r="H499" s="95"/>
      <c r="I499" s="95"/>
      <c r="J499" s="95"/>
      <c r="K499" s="95"/>
      <c r="L499" s="95"/>
      <c r="M499" s="95"/>
      <c r="N499" s="95"/>
      <c r="O499" s="95"/>
      <c r="P499" s="95"/>
      <c r="Q499" s="95"/>
      <c r="R499" s="95"/>
    </row>
    <row r="500" spans="2:18">
      <c r="B500" s="94"/>
      <c r="C500" s="94"/>
      <c r="D500" s="94"/>
      <c r="E500" s="94"/>
      <c r="F500" s="95"/>
      <c r="G500" s="95"/>
      <c r="H500" s="95"/>
      <c r="I500" s="95"/>
      <c r="J500" s="95"/>
      <c r="K500" s="95"/>
      <c r="L500" s="95"/>
      <c r="M500" s="95"/>
      <c r="N500" s="95"/>
      <c r="O500" s="95"/>
      <c r="P500" s="95"/>
      <c r="Q500" s="95"/>
      <c r="R500" s="95"/>
    </row>
    <row r="501" spans="2:18">
      <c r="B501" s="94"/>
      <c r="C501" s="94"/>
      <c r="D501" s="94"/>
      <c r="E501" s="94"/>
      <c r="F501" s="95"/>
      <c r="G501" s="95"/>
      <c r="H501" s="95"/>
      <c r="I501" s="95"/>
      <c r="J501" s="95"/>
      <c r="K501" s="95"/>
      <c r="L501" s="95"/>
      <c r="M501" s="95"/>
      <c r="N501" s="95"/>
      <c r="O501" s="95"/>
      <c r="P501" s="95"/>
      <c r="Q501" s="95"/>
      <c r="R501" s="95"/>
    </row>
    <row r="502" spans="2:18">
      <c r="B502" s="94"/>
      <c r="C502" s="94"/>
      <c r="D502" s="94"/>
      <c r="E502" s="94"/>
      <c r="F502" s="95"/>
      <c r="G502" s="95"/>
      <c r="H502" s="95"/>
      <c r="I502" s="95"/>
      <c r="J502" s="95"/>
      <c r="K502" s="95"/>
      <c r="L502" s="95"/>
      <c r="M502" s="95"/>
      <c r="N502" s="95"/>
      <c r="O502" s="95"/>
      <c r="P502" s="95"/>
      <c r="Q502" s="95"/>
      <c r="R502" s="95"/>
    </row>
    <row r="503" spans="2:18">
      <c r="B503" s="94"/>
      <c r="C503" s="94"/>
      <c r="D503" s="94"/>
      <c r="E503" s="94"/>
      <c r="F503" s="95"/>
      <c r="G503" s="95"/>
      <c r="H503" s="95"/>
      <c r="I503" s="95"/>
      <c r="J503" s="95"/>
      <c r="K503" s="95"/>
      <c r="L503" s="95"/>
      <c r="M503" s="95"/>
      <c r="N503" s="95"/>
      <c r="O503" s="95"/>
      <c r="P503" s="95"/>
      <c r="Q503" s="95"/>
      <c r="R503" s="95"/>
    </row>
    <row r="504" spans="2:18">
      <c r="B504" s="94"/>
      <c r="C504" s="94"/>
      <c r="D504" s="94"/>
      <c r="E504" s="94"/>
      <c r="F504" s="95"/>
      <c r="G504" s="95"/>
      <c r="H504" s="95"/>
      <c r="I504" s="95"/>
      <c r="J504" s="95"/>
      <c r="K504" s="95"/>
      <c r="L504" s="95"/>
      <c r="M504" s="95"/>
      <c r="N504" s="95"/>
      <c r="O504" s="95"/>
      <c r="P504" s="95"/>
      <c r="Q504" s="95"/>
      <c r="R504" s="95"/>
    </row>
    <row r="505" spans="2:18">
      <c r="B505" s="94"/>
      <c r="C505" s="94"/>
      <c r="D505" s="94"/>
      <c r="E505" s="94"/>
      <c r="F505" s="95"/>
      <c r="G505" s="95"/>
      <c r="H505" s="95"/>
      <c r="I505" s="95"/>
      <c r="J505" s="95"/>
      <c r="K505" s="95"/>
      <c r="L505" s="95"/>
      <c r="M505" s="95"/>
      <c r="N505" s="95"/>
      <c r="O505" s="95"/>
      <c r="P505" s="95"/>
      <c r="Q505" s="95"/>
      <c r="R505" s="95"/>
    </row>
    <row r="506" spans="2:18">
      <c r="B506" s="94"/>
      <c r="C506" s="94"/>
      <c r="D506" s="94"/>
      <c r="E506" s="94"/>
      <c r="F506" s="95"/>
      <c r="G506" s="95"/>
      <c r="H506" s="95"/>
      <c r="I506" s="95"/>
      <c r="J506" s="95"/>
      <c r="K506" s="95"/>
      <c r="L506" s="95"/>
      <c r="M506" s="95"/>
      <c r="N506" s="95"/>
      <c r="O506" s="95"/>
      <c r="P506" s="95"/>
      <c r="Q506" s="95"/>
      <c r="R506" s="95"/>
    </row>
    <row r="507" spans="2:18">
      <c r="B507" s="94"/>
      <c r="C507" s="94"/>
      <c r="D507" s="94"/>
      <c r="E507" s="94"/>
      <c r="F507" s="95"/>
      <c r="G507" s="95"/>
      <c r="H507" s="95"/>
      <c r="I507" s="95"/>
      <c r="J507" s="95"/>
      <c r="K507" s="95"/>
      <c r="L507" s="95"/>
      <c r="M507" s="95"/>
      <c r="N507" s="95"/>
      <c r="O507" s="95"/>
      <c r="P507" s="95"/>
      <c r="Q507" s="95"/>
      <c r="R507" s="95"/>
    </row>
    <row r="508" spans="2:18">
      <c r="B508" s="94"/>
      <c r="C508" s="94"/>
      <c r="D508" s="94"/>
      <c r="E508" s="94"/>
      <c r="F508" s="95"/>
      <c r="G508" s="95"/>
      <c r="H508" s="95"/>
      <c r="I508" s="95"/>
      <c r="J508" s="95"/>
      <c r="K508" s="95"/>
      <c r="L508" s="95"/>
      <c r="M508" s="95"/>
      <c r="N508" s="95"/>
      <c r="O508" s="95"/>
      <c r="P508" s="95"/>
      <c r="Q508" s="95"/>
      <c r="R508" s="95"/>
    </row>
    <row r="509" spans="2:18">
      <c r="B509" s="94"/>
      <c r="C509" s="94"/>
      <c r="D509" s="94"/>
      <c r="E509" s="94"/>
      <c r="F509" s="95"/>
      <c r="G509" s="95"/>
      <c r="H509" s="95"/>
      <c r="I509" s="95"/>
      <c r="J509" s="95"/>
      <c r="K509" s="95"/>
      <c r="L509" s="95"/>
      <c r="M509" s="95"/>
      <c r="N509" s="95"/>
      <c r="O509" s="95"/>
      <c r="P509" s="95"/>
      <c r="Q509" s="95"/>
      <c r="R509" s="95"/>
    </row>
    <row r="510" spans="2:18">
      <c r="B510" s="94"/>
      <c r="C510" s="94"/>
      <c r="D510" s="94"/>
      <c r="E510" s="94"/>
      <c r="F510" s="95"/>
      <c r="G510" s="95"/>
      <c r="H510" s="95"/>
      <c r="I510" s="95"/>
      <c r="J510" s="95"/>
      <c r="K510" s="95"/>
      <c r="L510" s="95"/>
      <c r="M510" s="95"/>
      <c r="N510" s="95"/>
      <c r="O510" s="95"/>
      <c r="P510" s="95"/>
      <c r="Q510" s="95"/>
      <c r="R510" s="95"/>
    </row>
    <row r="511" spans="2:18">
      <c r="B511" s="94"/>
      <c r="C511" s="94"/>
      <c r="D511" s="94"/>
      <c r="E511" s="94"/>
      <c r="F511" s="95"/>
      <c r="G511" s="95"/>
      <c r="H511" s="95"/>
      <c r="I511" s="95"/>
      <c r="J511" s="95"/>
      <c r="K511" s="95"/>
      <c r="L511" s="95"/>
      <c r="M511" s="95"/>
      <c r="N511" s="95"/>
      <c r="O511" s="95"/>
      <c r="P511" s="95"/>
      <c r="Q511" s="95"/>
      <c r="R511" s="95"/>
    </row>
    <row r="512" spans="2:18">
      <c r="B512" s="94"/>
      <c r="C512" s="94"/>
      <c r="D512" s="94"/>
      <c r="E512" s="94"/>
      <c r="F512" s="95"/>
      <c r="G512" s="95"/>
      <c r="H512" s="95"/>
      <c r="I512" s="95"/>
      <c r="J512" s="95"/>
      <c r="K512" s="95"/>
      <c r="L512" s="95"/>
      <c r="M512" s="95"/>
      <c r="N512" s="95"/>
      <c r="O512" s="95"/>
      <c r="P512" s="95"/>
      <c r="Q512" s="95"/>
      <c r="R512" s="95"/>
    </row>
    <row r="513" spans="2:18">
      <c r="B513" s="94"/>
      <c r="C513" s="94"/>
      <c r="D513" s="94"/>
      <c r="E513" s="94"/>
      <c r="F513" s="95"/>
      <c r="G513" s="95"/>
      <c r="H513" s="95"/>
      <c r="I513" s="95"/>
      <c r="J513" s="95"/>
      <c r="K513" s="95"/>
      <c r="L513" s="95"/>
      <c r="M513" s="95"/>
      <c r="N513" s="95"/>
      <c r="O513" s="95"/>
      <c r="P513" s="95"/>
      <c r="Q513" s="95"/>
      <c r="R513" s="95"/>
    </row>
    <row r="514" spans="2:18">
      <c r="B514" s="94"/>
      <c r="C514" s="94"/>
      <c r="D514" s="94"/>
      <c r="E514" s="94"/>
      <c r="F514" s="95"/>
      <c r="G514" s="95"/>
      <c r="H514" s="95"/>
      <c r="I514" s="95"/>
      <c r="J514" s="95"/>
      <c r="K514" s="95"/>
      <c r="L514" s="95"/>
      <c r="M514" s="95"/>
      <c r="N514" s="95"/>
      <c r="O514" s="95"/>
      <c r="P514" s="95"/>
      <c r="Q514" s="95"/>
      <c r="R514" s="95"/>
    </row>
    <row r="515" spans="2:18">
      <c r="B515" s="94"/>
      <c r="C515" s="94"/>
      <c r="D515" s="94"/>
      <c r="E515" s="94"/>
      <c r="F515" s="95"/>
      <c r="G515" s="95"/>
      <c r="H515" s="95"/>
      <c r="I515" s="95"/>
      <c r="J515" s="95"/>
      <c r="K515" s="95"/>
      <c r="L515" s="95"/>
      <c r="M515" s="95"/>
      <c r="N515" s="95"/>
      <c r="O515" s="95"/>
      <c r="P515" s="95"/>
      <c r="Q515" s="95"/>
      <c r="R515" s="95"/>
    </row>
    <row r="516" spans="2:18">
      <c r="B516" s="94"/>
      <c r="C516" s="94"/>
      <c r="D516" s="94"/>
      <c r="E516" s="94"/>
      <c r="F516" s="95"/>
      <c r="G516" s="95"/>
      <c r="H516" s="95"/>
      <c r="I516" s="95"/>
      <c r="J516" s="95"/>
      <c r="K516" s="95"/>
      <c r="L516" s="95"/>
      <c r="M516" s="95"/>
      <c r="N516" s="95"/>
      <c r="O516" s="95"/>
      <c r="P516" s="95"/>
      <c r="Q516" s="95"/>
      <c r="R516" s="95"/>
    </row>
    <row r="517" spans="2:18">
      <c r="B517" s="94"/>
      <c r="C517" s="94"/>
      <c r="D517" s="94"/>
      <c r="E517" s="94"/>
      <c r="F517" s="95"/>
      <c r="G517" s="95"/>
      <c r="H517" s="95"/>
      <c r="I517" s="95"/>
      <c r="J517" s="95"/>
      <c r="K517" s="95"/>
      <c r="L517" s="95"/>
      <c r="M517" s="95"/>
      <c r="N517" s="95"/>
      <c r="O517" s="95"/>
      <c r="P517" s="95"/>
      <c r="Q517" s="95"/>
      <c r="R517" s="95"/>
    </row>
    <row r="518" spans="2:18">
      <c r="B518" s="94"/>
      <c r="C518" s="94"/>
      <c r="D518" s="94"/>
      <c r="E518" s="94"/>
      <c r="F518" s="95"/>
      <c r="G518" s="95"/>
      <c r="H518" s="95"/>
      <c r="I518" s="95"/>
      <c r="J518" s="95"/>
      <c r="K518" s="95"/>
      <c r="L518" s="95"/>
      <c r="M518" s="95"/>
      <c r="N518" s="95"/>
      <c r="O518" s="95"/>
      <c r="P518" s="95"/>
      <c r="Q518" s="95"/>
      <c r="R518" s="95"/>
    </row>
    <row r="519" spans="2:18">
      <c r="B519" s="94"/>
      <c r="C519" s="94"/>
      <c r="D519" s="94"/>
      <c r="E519" s="94"/>
      <c r="F519" s="95"/>
      <c r="G519" s="95"/>
      <c r="H519" s="95"/>
      <c r="I519" s="95"/>
      <c r="J519" s="95"/>
      <c r="K519" s="95"/>
      <c r="L519" s="95"/>
      <c r="M519" s="95"/>
      <c r="N519" s="95"/>
      <c r="O519" s="95"/>
      <c r="P519" s="95"/>
      <c r="Q519" s="95"/>
      <c r="R519" s="95"/>
    </row>
    <row r="520" spans="2:18">
      <c r="B520" s="94"/>
      <c r="C520" s="94"/>
      <c r="D520" s="94"/>
      <c r="E520" s="94"/>
      <c r="F520" s="95"/>
      <c r="G520" s="95"/>
      <c r="H520" s="95"/>
      <c r="I520" s="95"/>
      <c r="J520" s="95"/>
      <c r="K520" s="95"/>
      <c r="L520" s="95"/>
      <c r="M520" s="95"/>
      <c r="N520" s="95"/>
      <c r="O520" s="95"/>
      <c r="P520" s="95"/>
      <c r="Q520" s="95"/>
      <c r="R520" s="95"/>
    </row>
    <row r="521" spans="2:18">
      <c r="B521" s="94"/>
      <c r="C521" s="94"/>
      <c r="D521" s="94"/>
      <c r="E521" s="94"/>
      <c r="F521" s="95"/>
      <c r="G521" s="95"/>
      <c r="H521" s="95"/>
      <c r="I521" s="95"/>
      <c r="J521" s="95"/>
      <c r="K521" s="95"/>
      <c r="L521" s="95"/>
      <c r="M521" s="95"/>
      <c r="N521" s="95"/>
      <c r="O521" s="95"/>
      <c r="P521" s="95"/>
      <c r="Q521" s="95"/>
      <c r="R521" s="95"/>
    </row>
    <row r="522" spans="2:18">
      <c r="B522" s="94"/>
      <c r="C522" s="94"/>
      <c r="D522" s="94"/>
      <c r="E522" s="94"/>
      <c r="F522" s="95"/>
      <c r="G522" s="95"/>
      <c r="H522" s="95"/>
      <c r="I522" s="95"/>
      <c r="J522" s="95"/>
      <c r="K522" s="95"/>
      <c r="L522" s="95"/>
      <c r="M522" s="95"/>
      <c r="N522" s="95"/>
      <c r="O522" s="95"/>
      <c r="P522" s="95"/>
      <c r="Q522" s="95"/>
      <c r="R522" s="95"/>
    </row>
    <row r="523" spans="2:18">
      <c r="B523" s="94"/>
      <c r="C523" s="94"/>
      <c r="D523" s="94"/>
      <c r="E523" s="94"/>
      <c r="F523" s="95"/>
      <c r="G523" s="95"/>
      <c r="H523" s="95"/>
      <c r="I523" s="95"/>
      <c r="J523" s="95"/>
      <c r="K523" s="95"/>
      <c r="L523" s="95"/>
      <c r="M523" s="95"/>
      <c r="N523" s="95"/>
      <c r="O523" s="95"/>
      <c r="P523" s="95"/>
      <c r="Q523" s="95"/>
      <c r="R523" s="95"/>
    </row>
    <row r="524" spans="2:18">
      <c r="B524" s="94"/>
      <c r="C524" s="94"/>
      <c r="D524" s="94"/>
      <c r="E524" s="94"/>
      <c r="F524" s="95"/>
      <c r="G524" s="95"/>
      <c r="H524" s="95"/>
      <c r="I524" s="95"/>
      <c r="J524" s="95"/>
      <c r="K524" s="95"/>
      <c r="L524" s="95"/>
      <c r="M524" s="95"/>
      <c r="N524" s="95"/>
      <c r="O524" s="95"/>
      <c r="P524" s="95"/>
      <c r="Q524" s="95"/>
      <c r="R524" s="95"/>
    </row>
    <row r="525" spans="2:18">
      <c r="B525" s="94"/>
      <c r="C525" s="94"/>
      <c r="D525" s="94"/>
      <c r="E525" s="94"/>
      <c r="F525" s="95"/>
      <c r="G525" s="95"/>
      <c r="H525" s="95"/>
      <c r="I525" s="95"/>
      <c r="J525" s="95"/>
      <c r="K525" s="95"/>
      <c r="L525" s="95"/>
      <c r="M525" s="95"/>
      <c r="N525" s="95"/>
      <c r="O525" s="95"/>
      <c r="P525" s="95"/>
      <c r="Q525" s="95"/>
      <c r="R525" s="95"/>
    </row>
    <row r="526" spans="2:18">
      <c r="B526" s="94"/>
      <c r="C526" s="94"/>
      <c r="D526" s="94"/>
      <c r="E526" s="94"/>
      <c r="F526" s="95"/>
      <c r="G526" s="95"/>
      <c r="H526" s="95"/>
      <c r="I526" s="95"/>
      <c r="J526" s="95"/>
      <c r="K526" s="95"/>
      <c r="L526" s="95"/>
      <c r="M526" s="95"/>
      <c r="N526" s="95"/>
      <c r="O526" s="95"/>
      <c r="P526" s="95"/>
      <c r="Q526" s="95"/>
      <c r="R526" s="95"/>
    </row>
    <row r="527" spans="2:18">
      <c r="B527" s="94"/>
      <c r="C527" s="94"/>
      <c r="D527" s="94"/>
      <c r="E527" s="94"/>
      <c r="F527" s="95"/>
      <c r="G527" s="95"/>
      <c r="H527" s="95"/>
      <c r="I527" s="95"/>
      <c r="J527" s="95"/>
      <c r="K527" s="95"/>
      <c r="L527" s="95"/>
      <c r="M527" s="95"/>
      <c r="N527" s="95"/>
      <c r="O527" s="95"/>
      <c r="P527" s="95"/>
      <c r="Q527" s="95"/>
      <c r="R527" s="95"/>
    </row>
    <row r="528" spans="2:18">
      <c r="B528" s="94"/>
      <c r="C528" s="94"/>
      <c r="D528" s="94"/>
      <c r="E528" s="94"/>
      <c r="F528" s="95"/>
      <c r="G528" s="95"/>
      <c r="H528" s="95"/>
      <c r="I528" s="95"/>
      <c r="J528" s="95"/>
      <c r="K528" s="95"/>
      <c r="L528" s="95"/>
      <c r="M528" s="95"/>
      <c r="N528" s="95"/>
      <c r="O528" s="95"/>
      <c r="P528" s="95"/>
      <c r="Q528" s="95"/>
      <c r="R528" s="95"/>
    </row>
    <row r="529" spans="2:18">
      <c r="B529" s="94"/>
      <c r="C529" s="94"/>
      <c r="D529" s="94"/>
      <c r="E529" s="94"/>
      <c r="F529" s="95"/>
      <c r="G529" s="95"/>
      <c r="H529" s="95"/>
      <c r="I529" s="95"/>
      <c r="J529" s="95"/>
      <c r="K529" s="95"/>
      <c r="L529" s="95"/>
      <c r="M529" s="95"/>
      <c r="N529" s="95"/>
      <c r="O529" s="95"/>
      <c r="P529" s="95"/>
      <c r="Q529" s="95"/>
      <c r="R529" s="95"/>
    </row>
    <row r="530" spans="2:18">
      <c r="B530" s="94"/>
      <c r="C530" s="94"/>
      <c r="D530" s="94"/>
      <c r="E530" s="94"/>
      <c r="F530" s="95"/>
      <c r="G530" s="95"/>
      <c r="H530" s="95"/>
      <c r="I530" s="95"/>
      <c r="J530" s="95"/>
      <c r="K530" s="95"/>
      <c r="L530" s="95"/>
      <c r="M530" s="95"/>
      <c r="N530" s="95"/>
      <c r="O530" s="95"/>
      <c r="P530" s="95"/>
      <c r="Q530" s="95"/>
      <c r="R530" s="95"/>
    </row>
    <row r="531" spans="2:18">
      <c r="B531" s="94"/>
      <c r="C531" s="94"/>
      <c r="D531" s="94"/>
      <c r="E531" s="94"/>
      <c r="F531" s="95"/>
      <c r="G531" s="95"/>
      <c r="H531" s="95"/>
      <c r="I531" s="95"/>
      <c r="J531" s="95"/>
      <c r="K531" s="95"/>
      <c r="L531" s="95"/>
      <c r="M531" s="95"/>
      <c r="N531" s="95"/>
      <c r="O531" s="95"/>
      <c r="P531" s="95"/>
      <c r="Q531" s="95"/>
      <c r="R531" s="95"/>
    </row>
    <row r="532" spans="2:18">
      <c r="B532" s="94"/>
      <c r="C532" s="94"/>
      <c r="D532" s="94"/>
      <c r="E532" s="94"/>
      <c r="F532" s="95"/>
      <c r="G532" s="95"/>
      <c r="H532" s="95"/>
      <c r="I532" s="95"/>
      <c r="J532" s="95"/>
      <c r="K532" s="95"/>
      <c r="L532" s="95"/>
      <c r="M532" s="95"/>
      <c r="N532" s="95"/>
      <c r="O532" s="95"/>
      <c r="P532" s="95"/>
      <c r="Q532" s="95"/>
      <c r="R532" s="95"/>
    </row>
    <row r="533" spans="2:18">
      <c r="B533" s="94"/>
      <c r="C533" s="94"/>
      <c r="D533" s="94"/>
      <c r="E533" s="94"/>
      <c r="F533" s="95"/>
      <c r="G533" s="95"/>
      <c r="H533" s="95"/>
      <c r="I533" s="95"/>
      <c r="J533" s="95"/>
      <c r="K533" s="95"/>
      <c r="L533" s="95"/>
      <c r="M533" s="95"/>
      <c r="N533" s="95"/>
      <c r="O533" s="95"/>
      <c r="P533" s="95"/>
      <c r="Q533" s="95"/>
      <c r="R533" s="95"/>
    </row>
    <row r="534" spans="2:18">
      <c r="B534" s="94"/>
      <c r="C534" s="94"/>
      <c r="D534" s="94"/>
      <c r="E534" s="94"/>
      <c r="F534" s="95"/>
      <c r="G534" s="95"/>
      <c r="H534" s="95"/>
      <c r="I534" s="95"/>
      <c r="J534" s="95"/>
      <c r="K534" s="95"/>
      <c r="L534" s="95"/>
      <c r="M534" s="95"/>
      <c r="N534" s="95"/>
      <c r="O534" s="95"/>
      <c r="P534" s="95"/>
      <c r="Q534" s="95"/>
      <c r="R534" s="95"/>
    </row>
    <row r="535" spans="2:18">
      <c r="B535" s="94"/>
      <c r="C535" s="94"/>
      <c r="D535" s="94"/>
      <c r="E535" s="94"/>
      <c r="F535" s="95"/>
      <c r="G535" s="95"/>
      <c r="H535" s="95"/>
      <c r="I535" s="95"/>
      <c r="J535" s="95"/>
      <c r="K535" s="95"/>
      <c r="L535" s="95"/>
      <c r="M535" s="95"/>
      <c r="N535" s="95"/>
      <c r="O535" s="95"/>
      <c r="P535" s="95"/>
      <c r="Q535" s="95"/>
      <c r="R535" s="95"/>
    </row>
    <row r="536" spans="2:18">
      <c r="B536" s="94"/>
      <c r="C536" s="94"/>
      <c r="D536" s="94"/>
      <c r="E536" s="94"/>
      <c r="F536" s="95"/>
      <c r="G536" s="95"/>
      <c r="H536" s="95"/>
      <c r="I536" s="95"/>
      <c r="J536" s="95"/>
      <c r="K536" s="95"/>
      <c r="L536" s="95"/>
      <c r="M536" s="95"/>
      <c r="N536" s="95"/>
      <c r="O536" s="95"/>
      <c r="P536" s="95"/>
      <c r="Q536" s="95"/>
      <c r="R536" s="95"/>
    </row>
    <row r="537" spans="2:18">
      <c r="B537" s="94"/>
      <c r="C537" s="94"/>
      <c r="D537" s="94"/>
      <c r="E537" s="94"/>
      <c r="F537" s="95"/>
      <c r="G537" s="95"/>
      <c r="H537" s="95"/>
      <c r="I537" s="95"/>
      <c r="J537" s="95"/>
      <c r="K537" s="95"/>
      <c r="L537" s="95"/>
      <c r="M537" s="95"/>
      <c r="N537" s="95"/>
      <c r="O537" s="95"/>
      <c r="P537" s="95"/>
      <c r="Q537" s="95"/>
      <c r="R537" s="95"/>
    </row>
    <row r="538" spans="2:18">
      <c r="B538" s="94"/>
      <c r="C538" s="94"/>
      <c r="D538" s="94"/>
      <c r="E538" s="94"/>
      <c r="F538" s="95"/>
      <c r="G538" s="95"/>
      <c r="H538" s="95"/>
      <c r="I538" s="95"/>
      <c r="J538" s="95"/>
      <c r="K538" s="95"/>
      <c r="L538" s="95"/>
      <c r="M538" s="95"/>
      <c r="N538" s="95"/>
      <c r="O538" s="95"/>
      <c r="P538" s="95"/>
      <c r="Q538" s="95"/>
      <c r="R538" s="95"/>
    </row>
    <row r="539" spans="2:18">
      <c r="B539" s="94"/>
      <c r="C539" s="94"/>
      <c r="D539" s="94"/>
      <c r="E539" s="94"/>
      <c r="F539" s="95"/>
      <c r="G539" s="95"/>
      <c r="H539" s="95"/>
      <c r="I539" s="95"/>
      <c r="J539" s="95"/>
      <c r="K539" s="95"/>
      <c r="L539" s="95"/>
      <c r="M539" s="95"/>
      <c r="N539" s="95"/>
      <c r="O539" s="95"/>
      <c r="P539" s="95"/>
      <c r="Q539" s="95"/>
      <c r="R539" s="95"/>
    </row>
    <row r="540" spans="2:18">
      <c r="B540" s="94"/>
      <c r="C540" s="94"/>
      <c r="D540" s="94"/>
      <c r="E540" s="94"/>
      <c r="F540" s="95"/>
      <c r="G540" s="95"/>
      <c r="H540" s="95"/>
      <c r="I540" s="95"/>
      <c r="J540" s="95"/>
      <c r="K540" s="95"/>
      <c r="L540" s="95"/>
      <c r="M540" s="95"/>
      <c r="N540" s="95"/>
      <c r="O540" s="95"/>
      <c r="P540" s="95"/>
      <c r="Q540" s="95"/>
      <c r="R540" s="95"/>
    </row>
    <row r="541" spans="2:18">
      <c r="B541" s="94"/>
      <c r="C541" s="94"/>
      <c r="D541" s="94"/>
      <c r="E541" s="94"/>
      <c r="F541" s="95"/>
      <c r="G541" s="95"/>
      <c r="H541" s="95"/>
      <c r="I541" s="95"/>
      <c r="J541" s="95"/>
      <c r="K541" s="95"/>
      <c r="L541" s="95"/>
      <c r="M541" s="95"/>
      <c r="N541" s="95"/>
      <c r="O541" s="95"/>
      <c r="P541" s="95"/>
      <c r="Q541" s="95"/>
      <c r="R541" s="95"/>
    </row>
    <row r="542" spans="2:18">
      <c r="B542" s="94"/>
      <c r="C542" s="94"/>
      <c r="D542" s="94"/>
      <c r="E542" s="94"/>
      <c r="F542" s="95"/>
      <c r="G542" s="95"/>
      <c r="H542" s="95"/>
      <c r="I542" s="95"/>
      <c r="J542" s="95"/>
      <c r="K542" s="95"/>
      <c r="L542" s="95"/>
      <c r="M542" s="95"/>
      <c r="N542" s="95"/>
      <c r="O542" s="95"/>
      <c r="P542" s="95"/>
      <c r="Q542" s="95"/>
      <c r="R542" s="95"/>
    </row>
    <row r="543" spans="2:18">
      <c r="B543" s="94"/>
      <c r="C543" s="94"/>
      <c r="D543" s="94"/>
      <c r="E543" s="94"/>
      <c r="F543" s="95"/>
      <c r="G543" s="95"/>
      <c r="H543" s="95"/>
      <c r="I543" s="95"/>
      <c r="J543" s="95"/>
      <c r="K543" s="95"/>
      <c r="L543" s="95"/>
      <c r="M543" s="95"/>
      <c r="N543" s="95"/>
      <c r="O543" s="95"/>
      <c r="P543" s="95"/>
      <c r="Q543" s="95"/>
      <c r="R543" s="95"/>
    </row>
    <row r="544" spans="2:18">
      <c r="B544" s="94"/>
      <c r="C544" s="94"/>
      <c r="D544" s="94"/>
      <c r="E544" s="94"/>
      <c r="F544" s="95"/>
      <c r="G544" s="95"/>
      <c r="H544" s="95"/>
      <c r="I544" s="95"/>
      <c r="J544" s="95"/>
      <c r="K544" s="95"/>
      <c r="L544" s="95"/>
      <c r="M544" s="95"/>
      <c r="N544" s="95"/>
      <c r="O544" s="95"/>
      <c r="P544" s="95"/>
      <c r="Q544" s="95"/>
      <c r="R544" s="95"/>
    </row>
    <row r="545" spans="2:18">
      <c r="B545" s="94"/>
      <c r="C545" s="94"/>
      <c r="D545" s="94"/>
      <c r="E545" s="94"/>
      <c r="F545" s="95"/>
      <c r="G545" s="95"/>
      <c r="H545" s="95"/>
      <c r="I545" s="95"/>
      <c r="J545" s="95"/>
      <c r="K545" s="95"/>
      <c r="L545" s="95"/>
      <c r="M545" s="95"/>
      <c r="N545" s="95"/>
      <c r="O545" s="95"/>
      <c r="P545" s="95"/>
      <c r="Q545" s="95"/>
      <c r="R545" s="95"/>
    </row>
    <row r="546" spans="2:18">
      <c r="B546" s="94"/>
      <c r="C546" s="94"/>
      <c r="D546" s="94"/>
      <c r="E546" s="94"/>
      <c r="F546" s="95"/>
      <c r="G546" s="95"/>
      <c r="H546" s="95"/>
      <c r="I546" s="95"/>
      <c r="J546" s="95"/>
      <c r="K546" s="95"/>
      <c r="L546" s="95"/>
      <c r="M546" s="95"/>
      <c r="N546" s="95"/>
      <c r="O546" s="95"/>
      <c r="P546" s="95"/>
      <c r="Q546" s="95"/>
      <c r="R546" s="95"/>
    </row>
    <row r="547" spans="2:18">
      <c r="B547" s="94"/>
      <c r="C547" s="94"/>
      <c r="D547" s="94"/>
      <c r="E547" s="94"/>
      <c r="F547" s="95"/>
      <c r="G547" s="95"/>
      <c r="H547" s="95"/>
      <c r="I547" s="95"/>
      <c r="J547" s="95"/>
      <c r="K547" s="95"/>
      <c r="L547" s="95"/>
      <c r="M547" s="95"/>
      <c r="N547" s="95"/>
      <c r="O547" s="95"/>
      <c r="P547" s="95"/>
      <c r="Q547" s="95"/>
      <c r="R547" s="95"/>
    </row>
    <row r="548" spans="2:18">
      <c r="B548" s="94"/>
      <c r="C548" s="94"/>
      <c r="D548" s="94"/>
      <c r="E548" s="94"/>
      <c r="F548" s="95"/>
      <c r="G548" s="95"/>
      <c r="H548" s="95"/>
      <c r="I548" s="95"/>
      <c r="J548" s="95"/>
      <c r="K548" s="95"/>
      <c r="L548" s="95"/>
      <c r="M548" s="95"/>
      <c r="N548" s="95"/>
      <c r="O548" s="95"/>
      <c r="P548" s="95"/>
      <c r="Q548" s="95"/>
      <c r="R548" s="95"/>
    </row>
    <row r="549" spans="2:18">
      <c r="B549" s="94"/>
      <c r="C549" s="94"/>
      <c r="D549" s="94"/>
      <c r="E549" s="94"/>
      <c r="F549" s="95"/>
      <c r="G549" s="95"/>
      <c r="H549" s="95"/>
      <c r="I549" s="95"/>
      <c r="J549" s="95"/>
      <c r="K549" s="95"/>
      <c r="L549" s="95"/>
      <c r="M549" s="95"/>
      <c r="N549" s="95"/>
      <c r="O549" s="95"/>
      <c r="P549" s="95"/>
      <c r="Q549" s="95"/>
      <c r="R549" s="95"/>
    </row>
    <row r="550" spans="2:18">
      <c r="B550" s="94"/>
      <c r="C550" s="94"/>
      <c r="D550" s="94"/>
      <c r="E550" s="94"/>
      <c r="F550" s="95"/>
      <c r="G550" s="95"/>
      <c r="H550" s="95"/>
      <c r="I550" s="95"/>
      <c r="J550" s="95"/>
      <c r="K550" s="95"/>
      <c r="L550" s="95"/>
      <c r="M550" s="95"/>
      <c r="N550" s="95"/>
      <c r="O550" s="95"/>
      <c r="P550" s="95"/>
      <c r="Q550" s="95"/>
      <c r="R550" s="95"/>
    </row>
    <row r="551" spans="2:18">
      <c r="B551" s="94"/>
      <c r="C551" s="94"/>
      <c r="D551" s="94"/>
      <c r="E551" s="94"/>
      <c r="F551" s="95"/>
      <c r="G551" s="95"/>
      <c r="H551" s="95"/>
      <c r="I551" s="95"/>
      <c r="J551" s="95"/>
      <c r="K551" s="95"/>
      <c r="L551" s="95"/>
      <c r="M551" s="95"/>
      <c r="N551" s="95"/>
      <c r="O551" s="95"/>
      <c r="P551" s="95"/>
      <c r="Q551" s="95"/>
      <c r="R551" s="95"/>
    </row>
    <row r="552" spans="2:18">
      <c r="B552" s="94"/>
      <c r="C552" s="94"/>
      <c r="D552" s="94"/>
      <c r="E552" s="94"/>
      <c r="F552" s="95"/>
      <c r="G552" s="95"/>
      <c r="H552" s="95"/>
      <c r="I552" s="95"/>
      <c r="J552" s="95"/>
      <c r="K552" s="95"/>
      <c r="L552" s="95"/>
      <c r="M552" s="95"/>
      <c r="N552" s="95"/>
      <c r="O552" s="95"/>
      <c r="P552" s="95"/>
      <c r="Q552" s="95"/>
      <c r="R552" s="95"/>
    </row>
    <row r="553" spans="2:18">
      <c r="B553" s="94"/>
      <c r="C553" s="94"/>
      <c r="D553" s="94"/>
      <c r="E553" s="94"/>
      <c r="F553" s="95"/>
      <c r="G553" s="95"/>
      <c r="H553" s="95"/>
      <c r="I553" s="95"/>
      <c r="J553" s="95"/>
      <c r="K553" s="95"/>
      <c r="L553" s="95"/>
      <c r="M553" s="95"/>
      <c r="N553" s="95"/>
      <c r="O553" s="95"/>
      <c r="P553" s="95"/>
      <c r="Q553" s="95"/>
      <c r="R553" s="95"/>
    </row>
    <row r="554" spans="2:18">
      <c r="B554" s="94"/>
      <c r="C554" s="94"/>
      <c r="D554" s="94"/>
      <c r="E554" s="94"/>
      <c r="F554" s="95"/>
      <c r="G554" s="95"/>
      <c r="H554" s="95"/>
      <c r="I554" s="95"/>
      <c r="J554" s="95"/>
      <c r="K554" s="95"/>
      <c r="L554" s="95"/>
      <c r="M554" s="95"/>
      <c r="N554" s="95"/>
      <c r="O554" s="95"/>
      <c r="P554" s="95"/>
      <c r="Q554" s="95"/>
      <c r="R554" s="95"/>
    </row>
    <row r="555" spans="2:18">
      <c r="B555" s="94"/>
      <c r="C555" s="94"/>
      <c r="D555" s="94"/>
      <c r="E555" s="94"/>
      <c r="F555" s="95"/>
      <c r="G555" s="95"/>
      <c r="H555" s="95"/>
      <c r="I555" s="95"/>
      <c r="J555" s="95"/>
      <c r="K555" s="95"/>
      <c r="L555" s="95"/>
      <c r="M555" s="95"/>
      <c r="N555" s="95"/>
      <c r="O555" s="95"/>
      <c r="P555" s="95"/>
      <c r="Q555" s="95"/>
      <c r="R555" s="95"/>
    </row>
    <row r="556" spans="2:18">
      <c r="B556" s="94"/>
      <c r="C556" s="94"/>
      <c r="D556" s="94"/>
      <c r="E556" s="94"/>
      <c r="F556" s="95"/>
      <c r="G556" s="95"/>
      <c r="H556" s="95"/>
      <c r="I556" s="95"/>
      <c r="J556" s="95"/>
      <c r="K556" s="95"/>
      <c r="L556" s="95"/>
      <c r="M556" s="95"/>
      <c r="N556" s="95"/>
      <c r="O556" s="95"/>
      <c r="P556" s="95"/>
      <c r="Q556" s="95"/>
      <c r="R556" s="95"/>
    </row>
    <row r="557" spans="2:18">
      <c r="B557" s="94"/>
      <c r="C557" s="94"/>
      <c r="D557" s="94"/>
      <c r="E557" s="94"/>
      <c r="F557" s="95"/>
      <c r="G557" s="95"/>
      <c r="H557" s="95"/>
      <c r="I557" s="95"/>
      <c r="J557" s="95"/>
      <c r="K557" s="95"/>
      <c r="L557" s="95"/>
      <c r="M557" s="95"/>
      <c r="N557" s="95"/>
      <c r="O557" s="95"/>
      <c r="P557" s="95"/>
      <c r="Q557" s="95"/>
      <c r="R557" s="95"/>
    </row>
    <row r="558" spans="2:18">
      <c r="B558" s="94"/>
      <c r="C558" s="94"/>
      <c r="D558" s="94"/>
      <c r="E558" s="94"/>
      <c r="F558" s="95"/>
      <c r="G558" s="95"/>
      <c r="H558" s="95"/>
      <c r="I558" s="95"/>
      <c r="J558" s="95"/>
      <c r="K558" s="95"/>
      <c r="L558" s="95"/>
      <c r="M558" s="95"/>
      <c r="N558" s="95"/>
      <c r="O558" s="95"/>
      <c r="P558" s="95"/>
      <c r="Q558" s="95"/>
      <c r="R558" s="95"/>
    </row>
    <row r="559" spans="2:18">
      <c r="B559" s="94"/>
      <c r="C559" s="94"/>
      <c r="D559" s="94"/>
      <c r="E559" s="94"/>
      <c r="F559" s="95"/>
      <c r="G559" s="95"/>
      <c r="H559" s="95"/>
      <c r="I559" s="95"/>
      <c r="J559" s="95"/>
      <c r="K559" s="95"/>
      <c r="L559" s="95"/>
      <c r="M559" s="95"/>
      <c r="N559" s="95"/>
      <c r="O559" s="95"/>
      <c r="P559" s="95"/>
      <c r="Q559" s="95"/>
      <c r="R559" s="95"/>
    </row>
    <row r="560" spans="2:18">
      <c r="B560" s="94"/>
      <c r="C560" s="94"/>
      <c r="D560" s="94"/>
      <c r="E560" s="94"/>
      <c r="F560" s="95"/>
      <c r="G560" s="95"/>
      <c r="H560" s="95"/>
      <c r="I560" s="95"/>
      <c r="J560" s="95"/>
      <c r="K560" s="95"/>
      <c r="L560" s="95"/>
      <c r="M560" s="95"/>
      <c r="N560" s="95"/>
      <c r="O560" s="95"/>
      <c r="P560" s="95"/>
      <c r="Q560" s="95"/>
      <c r="R560" s="95"/>
    </row>
    <row r="561" spans="2:18">
      <c r="B561" s="94"/>
      <c r="C561" s="94"/>
      <c r="D561" s="94"/>
      <c r="E561" s="94"/>
      <c r="F561" s="95"/>
      <c r="G561" s="95"/>
      <c r="H561" s="95"/>
      <c r="I561" s="95"/>
      <c r="J561" s="95"/>
      <c r="K561" s="95"/>
      <c r="L561" s="95"/>
      <c r="M561" s="95"/>
      <c r="N561" s="95"/>
      <c r="O561" s="95"/>
      <c r="P561" s="95"/>
      <c r="Q561" s="95"/>
      <c r="R561" s="95"/>
    </row>
    <row r="562" spans="2:18">
      <c r="B562" s="94"/>
      <c r="C562" s="94"/>
      <c r="D562" s="94"/>
      <c r="E562" s="94"/>
      <c r="F562" s="95"/>
      <c r="G562" s="95"/>
      <c r="H562" s="95"/>
      <c r="I562" s="95"/>
      <c r="J562" s="95"/>
      <c r="K562" s="95"/>
      <c r="L562" s="95"/>
      <c r="M562" s="95"/>
      <c r="N562" s="95"/>
      <c r="O562" s="95"/>
      <c r="P562" s="95"/>
      <c r="Q562" s="95"/>
      <c r="R562" s="95"/>
    </row>
    <row r="563" spans="2:18">
      <c r="B563" s="94"/>
      <c r="C563" s="94"/>
      <c r="D563" s="94"/>
      <c r="E563" s="94"/>
      <c r="F563" s="95"/>
      <c r="G563" s="95"/>
      <c r="H563" s="95"/>
      <c r="I563" s="95"/>
      <c r="J563" s="95"/>
      <c r="K563" s="95"/>
      <c r="L563" s="95"/>
      <c r="M563" s="95"/>
      <c r="N563" s="95"/>
      <c r="O563" s="95"/>
      <c r="P563" s="95"/>
      <c r="Q563" s="95"/>
      <c r="R563" s="95"/>
    </row>
    <row r="564" spans="2:18">
      <c r="B564" s="94"/>
      <c r="C564" s="94"/>
      <c r="D564" s="94"/>
      <c r="E564" s="94"/>
      <c r="F564" s="95"/>
      <c r="G564" s="95"/>
      <c r="H564" s="95"/>
      <c r="I564" s="95"/>
      <c r="J564" s="95"/>
      <c r="K564" s="95"/>
      <c r="L564" s="95"/>
      <c r="M564" s="95"/>
      <c r="N564" s="95"/>
      <c r="O564" s="95"/>
      <c r="P564" s="95"/>
      <c r="Q564" s="95"/>
      <c r="R564" s="95"/>
    </row>
    <row r="565" spans="2:18">
      <c r="B565" s="94"/>
      <c r="C565" s="94"/>
      <c r="D565" s="94"/>
      <c r="E565" s="94"/>
      <c r="F565" s="95"/>
      <c r="G565" s="95"/>
      <c r="H565" s="95"/>
      <c r="I565" s="95"/>
      <c r="J565" s="95"/>
      <c r="K565" s="95"/>
      <c r="L565" s="95"/>
      <c r="M565" s="95"/>
      <c r="N565" s="95"/>
      <c r="O565" s="95"/>
      <c r="P565" s="95"/>
      <c r="Q565" s="95"/>
      <c r="R565" s="95"/>
    </row>
    <row r="566" spans="2:18">
      <c r="B566" s="94"/>
      <c r="C566" s="94"/>
      <c r="D566" s="94"/>
      <c r="E566" s="94"/>
      <c r="F566" s="95"/>
      <c r="G566" s="95"/>
      <c r="H566" s="95"/>
      <c r="I566" s="95"/>
      <c r="J566" s="95"/>
      <c r="K566" s="95"/>
      <c r="L566" s="95"/>
      <c r="M566" s="95"/>
      <c r="N566" s="95"/>
      <c r="O566" s="95"/>
      <c r="P566" s="95"/>
      <c r="Q566" s="95"/>
      <c r="R566" s="95"/>
    </row>
    <row r="567" spans="2:18">
      <c r="B567" s="94"/>
      <c r="C567" s="94"/>
      <c r="D567" s="94"/>
      <c r="E567" s="94"/>
      <c r="F567" s="95"/>
      <c r="G567" s="95"/>
      <c r="H567" s="95"/>
      <c r="I567" s="95"/>
      <c r="J567" s="95"/>
      <c r="K567" s="95"/>
      <c r="L567" s="95"/>
      <c r="M567" s="95"/>
      <c r="N567" s="95"/>
      <c r="O567" s="95"/>
      <c r="P567" s="95"/>
      <c r="Q567" s="95"/>
      <c r="R567" s="95"/>
    </row>
    <row r="568" spans="2:18">
      <c r="B568" s="94"/>
      <c r="C568" s="94"/>
      <c r="D568" s="94"/>
      <c r="E568" s="94"/>
      <c r="F568" s="95"/>
      <c r="G568" s="95"/>
      <c r="H568" s="95"/>
      <c r="I568" s="95"/>
      <c r="J568" s="95"/>
      <c r="K568" s="95"/>
      <c r="L568" s="95"/>
      <c r="M568" s="95"/>
      <c r="N568" s="95"/>
      <c r="O568" s="95"/>
      <c r="P568" s="95"/>
      <c r="Q568" s="95"/>
      <c r="R568" s="95"/>
    </row>
    <row r="569" spans="2:18">
      <c r="B569" s="94"/>
      <c r="C569" s="94"/>
      <c r="D569" s="94"/>
      <c r="E569" s="94"/>
      <c r="F569" s="95"/>
      <c r="G569" s="95"/>
      <c r="H569" s="95"/>
      <c r="I569" s="95"/>
      <c r="J569" s="95"/>
      <c r="K569" s="95"/>
      <c r="L569" s="95"/>
      <c r="M569" s="95"/>
      <c r="N569" s="95"/>
      <c r="O569" s="95"/>
      <c r="P569" s="95"/>
      <c r="Q569" s="95"/>
      <c r="R569" s="95"/>
    </row>
    <row r="570" spans="2:18">
      <c r="B570" s="94"/>
      <c r="C570" s="94"/>
      <c r="D570" s="94"/>
      <c r="E570" s="94"/>
      <c r="F570" s="95"/>
      <c r="G570" s="95"/>
      <c r="H570" s="95"/>
      <c r="I570" s="95"/>
      <c r="J570" s="95"/>
      <c r="K570" s="95"/>
      <c r="L570" s="95"/>
      <c r="M570" s="95"/>
      <c r="N570" s="95"/>
      <c r="O570" s="95"/>
      <c r="P570" s="95"/>
      <c r="Q570" s="95"/>
      <c r="R570" s="95"/>
    </row>
    <row r="571" spans="2:18">
      <c r="B571" s="94"/>
      <c r="C571" s="94"/>
      <c r="D571" s="94"/>
      <c r="E571" s="94"/>
      <c r="F571" s="95"/>
      <c r="G571" s="95"/>
      <c r="H571" s="95"/>
      <c r="I571" s="95"/>
      <c r="J571" s="95"/>
      <c r="K571" s="95"/>
      <c r="L571" s="95"/>
      <c r="M571" s="95"/>
      <c r="N571" s="95"/>
      <c r="O571" s="95"/>
      <c r="P571" s="95"/>
      <c r="Q571" s="95"/>
      <c r="R571" s="95"/>
    </row>
    <row r="572" spans="2:18">
      <c r="B572" s="94"/>
      <c r="C572" s="94"/>
      <c r="D572" s="94"/>
      <c r="E572" s="94"/>
      <c r="F572" s="95"/>
      <c r="G572" s="95"/>
      <c r="H572" s="95"/>
      <c r="I572" s="95"/>
      <c r="J572" s="95"/>
      <c r="K572" s="95"/>
      <c r="L572" s="95"/>
      <c r="M572" s="95"/>
      <c r="N572" s="95"/>
      <c r="O572" s="95"/>
      <c r="P572" s="95"/>
      <c r="Q572" s="95"/>
      <c r="R572" s="95"/>
    </row>
    <row r="573" spans="2:18">
      <c r="B573" s="94"/>
      <c r="C573" s="94"/>
      <c r="D573" s="94"/>
      <c r="E573" s="94"/>
      <c r="F573" s="95"/>
      <c r="G573" s="95"/>
      <c r="H573" s="95"/>
      <c r="I573" s="95"/>
      <c r="J573" s="95"/>
      <c r="K573" s="95"/>
      <c r="L573" s="95"/>
      <c r="M573" s="95"/>
      <c r="N573" s="95"/>
      <c r="O573" s="95"/>
      <c r="P573" s="95"/>
      <c r="Q573" s="95"/>
      <c r="R573" s="95"/>
    </row>
    <row r="574" spans="2:18">
      <c r="B574" s="94"/>
      <c r="C574" s="94"/>
      <c r="D574" s="94"/>
      <c r="E574" s="94"/>
      <c r="F574" s="95"/>
      <c r="G574" s="95"/>
      <c r="H574" s="95"/>
      <c r="I574" s="95"/>
      <c r="J574" s="95"/>
      <c r="K574" s="95"/>
      <c r="L574" s="95"/>
      <c r="M574" s="95"/>
      <c r="N574" s="95"/>
      <c r="O574" s="95"/>
      <c r="P574" s="95"/>
      <c r="Q574" s="95"/>
      <c r="R574" s="95"/>
    </row>
    <row r="575" spans="2:18">
      <c r="B575" s="94"/>
      <c r="C575" s="94"/>
      <c r="D575" s="94"/>
      <c r="E575" s="94"/>
      <c r="F575" s="95"/>
      <c r="G575" s="95"/>
      <c r="H575" s="95"/>
      <c r="I575" s="95"/>
      <c r="J575" s="95"/>
      <c r="K575" s="95"/>
      <c r="L575" s="95"/>
      <c r="M575" s="95"/>
      <c r="N575" s="95"/>
      <c r="O575" s="95"/>
      <c r="P575" s="95"/>
      <c r="Q575" s="95"/>
      <c r="R575" s="95"/>
    </row>
    <row r="576" spans="2:18">
      <c r="B576" s="94"/>
      <c r="C576" s="94"/>
      <c r="D576" s="94"/>
      <c r="E576" s="94"/>
      <c r="F576" s="95"/>
      <c r="G576" s="95"/>
      <c r="H576" s="95"/>
      <c r="I576" s="95"/>
      <c r="J576" s="95"/>
      <c r="K576" s="95"/>
      <c r="L576" s="95"/>
      <c r="M576" s="95"/>
      <c r="N576" s="95"/>
      <c r="O576" s="95"/>
      <c r="P576" s="95"/>
      <c r="Q576" s="95"/>
      <c r="R576" s="95"/>
    </row>
    <row r="577" spans="2:18">
      <c r="B577" s="94"/>
      <c r="C577" s="94"/>
      <c r="D577" s="94"/>
      <c r="E577" s="94"/>
      <c r="F577" s="95"/>
      <c r="G577" s="95"/>
      <c r="H577" s="95"/>
      <c r="I577" s="95"/>
      <c r="J577" s="95"/>
      <c r="K577" s="95"/>
      <c r="L577" s="95"/>
      <c r="M577" s="95"/>
      <c r="N577" s="95"/>
      <c r="O577" s="95"/>
      <c r="P577" s="95"/>
      <c r="Q577" s="95"/>
      <c r="R577" s="95"/>
    </row>
    <row r="578" spans="2:18">
      <c r="B578" s="94"/>
      <c r="C578" s="94"/>
      <c r="D578" s="94"/>
      <c r="E578" s="94"/>
      <c r="F578" s="95"/>
      <c r="G578" s="95"/>
      <c r="H578" s="95"/>
      <c r="I578" s="95"/>
      <c r="J578" s="95"/>
      <c r="K578" s="95"/>
      <c r="L578" s="95"/>
      <c r="M578" s="95"/>
      <c r="N578" s="95"/>
      <c r="O578" s="95"/>
      <c r="P578" s="95"/>
      <c r="Q578" s="95"/>
      <c r="R578" s="95"/>
    </row>
    <row r="579" spans="2:18">
      <c r="B579" s="94"/>
      <c r="C579" s="94"/>
      <c r="D579" s="94"/>
      <c r="E579" s="94"/>
      <c r="F579" s="95"/>
      <c r="G579" s="95"/>
      <c r="H579" s="95"/>
      <c r="I579" s="95"/>
      <c r="J579" s="95"/>
      <c r="K579" s="95"/>
      <c r="L579" s="95"/>
      <c r="M579" s="95"/>
      <c r="N579" s="95"/>
      <c r="O579" s="95"/>
      <c r="P579" s="95"/>
      <c r="Q579" s="95"/>
      <c r="R579" s="95"/>
    </row>
    <row r="580" spans="2:18">
      <c r="B580" s="94"/>
      <c r="C580" s="94"/>
      <c r="D580" s="94"/>
      <c r="E580" s="94"/>
      <c r="F580" s="95"/>
      <c r="G580" s="95"/>
      <c r="H580" s="95"/>
      <c r="I580" s="95"/>
      <c r="J580" s="95"/>
      <c r="K580" s="95"/>
      <c r="L580" s="95"/>
      <c r="M580" s="95"/>
      <c r="N580" s="95"/>
      <c r="O580" s="95"/>
      <c r="P580" s="95"/>
      <c r="Q580" s="95"/>
      <c r="R580" s="95"/>
    </row>
    <row r="581" spans="2:18">
      <c r="B581" s="94"/>
      <c r="C581" s="94"/>
      <c r="D581" s="94"/>
      <c r="E581" s="94"/>
      <c r="F581" s="95"/>
      <c r="G581" s="95"/>
      <c r="H581" s="95"/>
      <c r="I581" s="95"/>
      <c r="J581" s="95"/>
      <c r="K581" s="95"/>
      <c r="L581" s="95"/>
      <c r="M581" s="95"/>
      <c r="N581" s="95"/>
      <c r="O581" s="95"/>
      <c r="P581" s="95"/>
      <c r="Q581" s="95"/>
      <c r="R581" s="95"/>
    </row>
    <row r="582" spans="2:18">
      <c r="B582" s="94"/>
      <c r="C582" s="94"/>
      <c r="D582" s="94"/>
      <c r="E582" s="94"/>
      <c r="F582" s="95"/>
      <c r="G582" s="95"/>
      <c r="H582" s="95"/>
      <c r="I582" s="95"/>
      <c r="J582" s="95"/>
      <c r="K582" s="95"/>
      <c r="L582" s="95"/>
      <c r="M582" s="95"/>
      <c r="N582" s="95"/>
      <c r="O582" s="95"/>
      <c r="P582" s="95"/>
      <c r="Q582" s="95"/>
      <c r="R582" s="95"/>
    </row>
    <row r="583" spans="2:18">
      <c r="B583" s="94"/>
      <c r="C583" s="94"/>
      <c r="D583" s="94"/>
      <c r="E583" s="94"/>
      <c r="F583" s="95"/>
      <c r="G583" s="95"/>
      <c r="H583" s="95"/>
      <c r="I583" s="95"/>
      <c r="J583" s="95"/>
      <c r="K583" s="95"/>
      <c r="L583" s="95"/>
      <c r="M583" s="95"/>
      <c r="N583" s="95"/>
      <c r="O583" s="95"/>
      <c r="P583" s="95"/>
      <c r="Q583" s="95"/>
      <c r="R583" s="95"/>
    </row>
    <row r="584" spans="2:18">
      <c r="B584" s="94"/>
      <c r="C584" s="94"/>
      <c r="D584" s="94"/>
      <c r="E584" s="94"/>
      <c r="F584" s="95"/>
      <c r="G584" s="95"/>
      <c r="H584" s="95"/>
      <c r="I584" s="95"/>
      <c r="J584" s="95"/>
      <c r="K584" s="95"/>
      <c r="L584" s="95"/>
      <c r="M584" s="95"/>
      <c r="N584" s="95"/>
      <c r="O584" s="95"/>
      <c r="P584" s="95"/>
      <c r="Q584" s="95"/>
      <c r="R584" s="95"/>
    </row>
    <row r="585" spans="2:18">
      <c r="B585" s="94"/>
      <c r="C585" s="94"/>
      <c r="D585" s="94"/>
      <c r="E585" s="94"/>
      <c r="F585" s="95"/>
      <c r="G585" s="95"/>
      <c r="H585" s="95"/>
      <c r="I585" s="95"/>
      <c r="J585" s="95"/>
      <c r="K585" s="95"/>
      <c r="L585" s="95"/>
      <c r="M585" s="95"/>
      <c r="N585" s="95"/>
      <c r="O585" s="95"/>
      <c r="P585" s="95"/>
      <c r="Q585" s="95"/>
      <c r="R585" s="95"/>
    </row>
    <row r="586" spans="2:18">
      <c r="B586" s="94"/>
      <c r="C586" s="94"/>
      <c r="D586" s="94"/>
      <c r="E586" s="94"/>
      <c r="F586" s="95"/>
      <c r="G586" s="95"/>
      <c r="H586" s="95"/>
      <c r="I586" s="95"/>
      <c r="J586" s="95"/>
      <c r="K586" s="95"/>
      <c r="L586" s="95"/>
      <c r="M586" s="95"/>
      <c r="N586" s="95"/>
      <c r="O586" s="95"/>
      <c r="P586" s="95"/>
      <c r="Q586" s="95"/>
      <c r="R586" s="95"/>
    </row>
    <row r="587" spans="2:18">
      <c r="B587" s="94"/>
      <c r="C587" s="94"/>
      <c r="D587" s="94"/>
      <c r="E587" s="94"/>
      <c r="F587" s="95"/>
      <c r="G587" s="95"/>
      <c r="H587" s="95"/>
      <c r="I587" s="95"/>
      <c r="J587" s="95"/>
      <c r="K587" s="95"/>
      <c r="L587" s="95"/>
      <c r="M587" s="95"/>
      <c r="N587" s="95"/>
      <c r="O587" s="95"/>
      <c r="P587" s="95"/>
      <c r="Q587" s="95"/>
      <c r="R587" s="95"/>
    </row>
    <row r="588" spans="2:18">
      <c r="B588" s="94"/>
      <c r="C588" s="94"/>
      <c r="D588" s="94"/>
      <c r="E588" s="94"/>
      <c r="F588" s="95"/>
      <c r="G588" s="95"/>
      <c r="H588" s="95"/>
      <c r="I588" s="95"/>
      <c r="J588" s="95"/>
      <c r="K588" s="95"/>
      <c r="L588" s="95"/>
      <c r="M588" s="95"/>
      <c r="N588" s="95"/>
      <c r="O588" s="95"/>
      <c r="P588" s="95"/>
      <c r="Q588" s="95"/>
      <c r="R588" s="95"/>
    </row>
    <row r="589" spans="2:18">
      <c r="B589" s="94"/>
      <c r="C589" s="94"/>
      <c r="D589" s="94"/>
      <c r="E589" s="94"/>
      <c r="F589" s="95"/>
      <c r="G589" s="95"/>
      <c r="H589" s="95"/>
      <c r="I589" s="95"/>
      <c r="J589" s="95"/>
      <c r="K589" s="95"/>
      <c r="L589" s="95"/>
      <c r="M589" s="95"/>
      <c r="N589" s="95"/>
      <c r="O589" s="95"/>
      <c r="P589" s="95"/>
      <c r="Q589" s="95"/>
      <c r="R589" s="95"/>
    </row>
    <row r="590" spans="2:18">
      <c r="B590" s="94"/>
      <c r="C590" s="94"/>
      <c r="D590" s="94"/>
      <c r="E590" s="94"/>
      <c r="F590" s="95"/>
      <c r="G590" s="95"/>
      <c r="H590" s="95"/>
      <c r="I590" s="95"/>
      <c r="J590" s="95"/>
      <c r="K590" s="95"/>
      <c r="L590" s="95"/>
      <c r="M590" s="95"/>
      <c r="N590" s="95"/>
      <c r="O590" s="95"/>
      <c r="P590" s="95"/>
      <c r="Q590" s="95"/>
      <c r="R590" s="95"/>
    </row>
    <row r="591" spans="2:18">
      <c r="B591" s="94"/>
      <c r="C591" s="94"/>
      <c r="D591" s="94"/>
      <c r="E591" s="94"/>
      <c r="F591" s="95"/>
      <c r="G591" s="95"/>
      <c r="H591" s="95"/>
      <c r="I591" s="95"/>
      <c r="J591" s="95"/>
      <c r="K591" s="95"/>
      <c r="L591" s="95"/>
      <c r="M591" s="95"/>
      <c r="N591" s="95"/>
      <c r="O591" s="95"/>
      <c r="P591" s="95"/>
      <c r="Q591" s="95"/>
      <c r="R591" s="95"/>
    </row>
    <row r="592" spans="2:18">
      <c r="B592" s="94"/>
      <c r="C592" s="94"/>
      <c r="D592" s="94"/>
      <c r="E592" s="94"/>
      <c r="F592" s="95"/>
      <c r="G592" s="95"/>
      <c r="H592" s="95"/>
      <c r="I592" s="95"/>
      <c r="J592" s="95"/>
      <c r="K592" s="95"/>
      <c r="L592" s="95"/>
      <c r="M592" s="95"/>
      <c r="N592" s="95"/>
      <c r="O592" s="95"/>
      <c r="P592" s="95"/>
      <c r="Q592" s="95"/>
      <c r="R592" s="95"/>
    </row>
    <row r="593" spans="2:18">
      <c r="B593" s="94"/>
      <c r="C593" s="94"/>
      <c r="D593" s="94"/>
      <c r="E593" s="94"/>
      <c r="F593" s="95"/>
      <c r="G593" s="95"/>
      <c r="H593" s="95"/>
      <c r="I593" s="95"/>
      <c r="J593" s="95"/>
      <c r="K593" s="95"/>
      <c r="L593" s="95"/>
      <c r="M593" s="95"/>
      <c r="N593" s="95"/>
      <c r="O593" s="95"/>
      <c r="P593" s="95"/>
      <c r="Q593" s="95"/>
      <c r="R593" s="95"/>
    </row>
    <row r="594" spans="2:18">
      <c r="B594" s="94"/>
      <c r="C594" s="94"/>
      <c r="D594" s="94"/>
      <c r="E594" s="94"/>
      <c r="F594" s="95"/>
      <c r="G594" s="95"/>
      <c r="H594" s="95"/>
      <c r="I594" s="95"/>
      <c r="J594" s="95"/>
      <c r="K594" s="95"/>
      <c r="L594" s="95"/>
      <c r="M594" s="95"/>
      <c r="N594" s="95"/>
      <c r="O594" s="95"/>
      <c r="P594" s="95"/>
      <c r="Q594" s="95"/>
      <c r="R594" s="95"/>
    </row>
    <row r="595" spans="2:18">
      <c r="B595" s="94"/>
      <c r="C595" s="94"/>
      <c r="D595" s="94"/>
      <c r="E595" s="94"/>
      <c r="F595" s="95"/>
      <c r="G595" s="95"/>
      <c r="H595" s="95"/>
      <c r="I595" s="95"/>
      <c r="J595" s="95"/>
      <c r="K595" s="95"/>
      <c r="L595" s="95"/>
      <c r="M595" s="95"/>
      <c r="N595" s="95"/>
      <c r="O595" s="95"/>
      <c r="P595" s="95"/>
      <c r="Q595" s="95"/>
      <c r="R595" s="95"/>
    </row>
    <row r="596" spans="2:18">
      <c r="B596" s="94"/>
      <c r="C596" s="94"/>
      <c r="D596" s="94"/>
      <c r="E596" s="94"/>
      <c r="F596" s="95"/>
      <c r="G596" s="95"/>
      <c r="H596" s="95"/>
      <c r="I596" s="95"/>
      <c r="J596" s="95"/>
      <c r="K596" s="95"/>
      <c r="L596" s="95"/>
      <c r="M596" s="95"/>
      <c r="N596" s="95"/>
      <c r="O596" s="95"/>
      <c r="P596" s="95"/>
      <c r="Q596" s="95"/>
      <c r="R596" s="95"/>
    </row>
    <row r="597" spans="2:18">
      <c r="B597" s="94"/>
      <c r="C597" s="94"/>
      <c r="D597" s="94"/>
      <c r="E597" s="94"/>
      <c r="F597" s="95"/>
      <c r="G597" s="95"/>
      <c r="H597" s="95"/>
      <c r="I597" s="95"/>
      <c r="J597" s="95"/>
      <c r="K597" s="95"/>
      <c r="L597" s="95"/>
      <c r="M597" s="95"/>
      <c r="N597" s="95"/>
      <c r="O597" s="95"/>
      <c r="P597" s="95"/>
      <c r="Q597" s="95"/>
      <c r="R597" s="95"/>
    </row>
    <row r="598" spans="2:18">
      <c r="B598" s="94"/>
      <c r="C598" s="94"/>
      <c r="D598" s="94"/>
      <c r="E598" s="94"/>
      <c r="F598" s="95"/>
      <c r="G598" s="95"/>
      <c r="H598" s="95"/>
      <c r="I598" s="95"/>
      <c r="J598" s="95"/>
      <c r="K598" s="95"/>
      <c r="L598" s="95"/>
      <c r="M598" s="95"/>
      <c r="N598" s="95"/>
      <c r="O598" s="95"/>
      <c r="P598" s="95"/>
      <c r="Q598" s="95"/>
      <c r="R598" s="95"/>
    </row>
    <row r="599" spans="2:18">
      <c r="B599" s="94"/>
      <c r="C599" s="94"/>
      <c r="D599" s="94"/>
      <c r="E599" s="94"/>
      <c r="F599" s="95"/>
      <c r="G599" s="95"/>
      <c r="H599" s="95"/>
      <c r="I599" s="95"/>
      <c r="J599" s="95"/>
      <c r="K599" s="95"/>
      <c r="L599" s="95"/>
      <c r="M599" s="95"/>
      <c r="N599" s="95"/>
      <c r="O599" s="95"/>
      <c r="P599" s="95"/>
      <c r="Q599" s="95"/>
      <c r="R599" s="95"/>
    </row>
    <row r="600" spans="2:18">
      <c r="B600" s="94"/>
      <c r="C600" s="94"/>
      <c r="D600" s="94"/>
      <c r="E600" s="94"/>
      <c r="F600" s="95"/>
      <c r="G600" s="95"/>
      <c r="H600" s="95"/>
      <c r="I600" s="95"/>
      <c r="J600" s="95"/>
      <c r="K600" s="95"/>
      <c r="L600" s="95"/>
      <c r="M600" s="95"/>
      <c r="N600" s="95"/>
      <c r="O600" s="95"/>
      <c r="P600" s="95"/>
      <c r="Q600" s="95"/>
      <c r="R600" s="95"/>
    </row>
    <row r="601" spans="2:18">
      <c r="B601" s="94"/>
      <c r="C601" s="94"/>
      <c r="D601" s="94"/>
      <c r="E601" s="94"/>
      <c r="F601" s="95"/>
      <c r="G601" s="95"/>
      <c r="H601" s="95"/>
      <c r="I601" s="95"/>
      <c r="J601" s="95"/>
      <c r="K601" s="95"/>
      <c r="L601" s="95"/>
      <c r="M601" s="95"/>
      <c r="N601" s="95"/>
      <c r="O601" s="95"/>
      <c r="P601" s="95"/>
      <c r="Q601" s="95"/>
      <c r="R601" s="95"/>
    </row>
    <row r="602" spans="2:18">
      <c r="B602" s="94"/>
      <c r="C602" s="94"/>
      <c r="D602" s="94"/>
      <c r="E602" s="94"/>
      <c r="F602" s="95"/>
      <c r="G602" s="95"/>
      <c r="H602" s="95"/>
      <c r="I602" s="95"/>
      <c r="J602" s="95"/>
      <c r="K602" s="95"/>
      <c r="L602" s="95"/>
      <c r="M602" s="95"/>
      <c r="N602" s="95"/>
      <c r="O602" s="95"/>
      <c r="P602" s="95"/>
      <c r="Q602" s="95"/>
      <c r="R602" s="95"/>
    </row>
    <row r="603" spans="2:18">
      <c r="B603" s="94"/>
      <c r="C603" s="94"/>
      <c r="D603" s="94"/>
      <c r="E603" s="94"/>
      <c r="F603" s="95"/>
      <c r="G603" s="95"/>
      <c r="H603" s="95"/>
      <c r="I603" s="95"/>
      <c r="J603" s="95"/>
      <c r="K603" s="95"/>
      <c r="L603" s="95"/>
      <c r="M603" s="95"/>
      <c r="N603" s="95"/>
      <c r="O603" s="95"/>
      <c r="P603" s="95"/>
      <c r="Q603" s="95"/>
      <c r="R603" s="95"/>
    </row>
    <row r="604" spans="2:18">
      <c r="B604" s="94"/>
      <c r="C604" s="94"/>
      <c r="D604" s="94"/>
      <c r="E604" s="94"/>
      <c r="F604" s="95"/>
      <c r="G604" s="95"/>
      <c r="H604" s="95"/>
      <c r="I604" s="95"/>
      <c r="J604" s="95"/>
      <c r="K604" s="95"/>
      <c r="L604" s="95"/>
      <c r="M604" s="95"/>
      <c r="N604" s="95"/>
      <c r="O604" s="95"/>
      <c r="P604" s="95"/>
      <c r="Q604" s="95"/>
      <c r="R604" s="95"/>
    </row>
    <row r="605" spans="2:18">
      <c r="B605" s="94"/>
      <c r="C605" s="94"/>
      <c r="D605" s="94"/>
      <c r="E605" s="94"/>
      <c r="F605" s="95"/>
      <c r="G605" s="95"/>
      <c r="H605" s="95"/>
      <c r="I605" s="95"/>
      <c r="J605" s="95"/>
      <c r="K605" s="95"/>
      <c r="L605" s="95"/>
      <c r="M605" s="95"/>
      <c r="N605" s="95"/>
      <c r="O605" s="95"/>
      <c r="P605" s="95"/>
      <c r="Q605" s="95"/>
      <c r="R605" s="95"/>
    </row>
    <row r="606" spans="2:18">
      <c r="B606" s="94"/>
      <c r="C606" s="94"/>
      <c r="D606" s="94"/>
      <c r="E606" s="94"/>
      <c r="F606" s="95"/>
      <c r="G606" s="95"/>
      <c r="H606" s="95"/>
      <c r="I606" s="95"/>
      <c r="J606" s="95"/>
      <c r="K606" s="95"/>
      <c r="L606" s="95"/>
      <c r="M606" s="95"/>
      <c r="N606" s="95"/>
      <c r="O606" s="95"/>
      <c r="P606" s="95"/>
      <c r="Q606" s="95"/>
      <c r="R606" s="95"/>
    </row>
    <row r="607" spans="2:18">
      <c r="B607" s="94"/>
      <c r="C607" s="94"/>
      <c r="D607" s="94"/>
      <c r="E607" s="94"/>
      <c r="F607" s="95"/>
      <c r="G607" s="95"/>
      <c r="H607" s="95"/>
      <c r="I607" s="95"/>
      <c r="J607" s="95"/>
      <c r="K607" s="95"/>
      <c r="L607" s="95"/>
      <c r="M607" s="95"/>
      <c r="N607" s="95"/>
      <c r="O607" s="95"/>
      <c r="P607" s="95"/>
      <c r="Q607" s="95"/>
      <c r="R607" s="95"/>
    </row>
    <row r="608" spans="2:18">
      <c r="B608" s="94"/>
      <c r="C608" s="94"/>
      <c r="D608" s="94"/>
      <c r="E608" s="94"/>
      <c r="F608" s="95"/>
      <c r="G608" s="95"/>
      <c r="H608" s="95"/>
      <c r="I608" s="95"/>
      <c r="J608" s="95"/>
      <c r="K608" s="95"/>
      <c r="L608" s="95"/>
      <c r="M608" s="95"/>
      <c r="N608" s="95"/>
      <c r="O608" s="95"/>
      <c r="P608" s="95"/>
      <c r="Q608" s="95"/>
      <c r="R608" s="95"/>
    </row>
    <row r="609" spans="2:18">
      <c r="B609" s="94"/>
      <c r="C609" s="94"/>
      <c r="D609" s="94"/>
      <c r="E609" s="94"/>
      <c r="F609" s="95"/>
      <c r="G609" s="95"/>
      <c r="H609" s="95"/>
      <c r="I609" s="95"/>
      <c r="J609" s="95"/>
      <c r="K609" s="95"/>
      <c r="L609" s="95"/>
      <c r="M609" s="95"/>
      <c r="N609" s="95"/>
      <c r="O609" s="95"/>
      <c r="P609" s="95"/>
      <c r="Q609" s="95"/>
      <c r="R609" s="95"/>
    </row>
    <row r="610" spans="2:18">
      <c r="B610" s="94"/>
      <c r="C610" s="94"/>
      <c r="D610" s="94"/>
      <c r="E610" s="94"/>
      <c r="F610" s="95"/>
      <c r="G610" s="95"/>
      <c r="H610" s="95"/>
      <c r="I610" s="95"/>
      <c r="J610" s="95"/>
      <c r="K610" s="95"/>
      <c r="L610" s="95"/>
      <c r="M610" s="95"/>
      <c r="N610" s="95"/>
      <c r="O610" s="95"/>
      <c r="P610" s="95"/>
      <c r="Q610" s="95"/>
      <c r="R610" s="95"/>
    </row>
    <row r="611" spans="2:18">
      <c r="B611" s="94"/>
      <c r="C611" s="94"/>
      <c r="D611" s="94"/>
      <c r="E611" s="94"/>
      <c r="F611" s="95"/>
      <c r="G611" s="95"/>
      <c r="H611" s="95"/>
      <c r="I611" s="95"/>
      <c r="J611" s="95"/>
      <c r="K611" s="95"/>
      <c r="L611" s="95"/>
      <c r="M611" s="95"/>
      <c r="N611" s="95"/>
      <c r="O611" s="95"/>
      <c r="P611" s="95"/>
      <c r="Q611" s="95"/>
      <c r="R611" s="95"/>
    </row>
    <row r="612" spans="2:18">
      <c r="B612" s="94"/>
      <c r="C612" s="94"/>
      <c r="D612" s="94"/>
      <c r="E612" s="94"/>
      <c r="F612" s="95"/>
      <c r="G612" s="95"/>
      <c r="H612" s="95"/>
      <c r="I612" s="95"/>
      <c r="J612" s="95"/>
      <c r="K612" s="95"/>
      <c r="L612" s="95"/>
      <c r="M612" s="95"/>
      <c r="N612" s="95"/>
      <c r="O612" s="95"/>
      <c r="P612" s="95"/>
      <c r="Q612" s="95"/>
      <c r="R612" s="95"/>
    </row>
    <row r="613" spans="2:18">
      <c r="B613" s="94"/>
      <c r="C613" s="94"/>
      <c r="D613" s="94"/>
      <c r="E613" s="94"/>
      <c r="F613" s="95"/>
      <c r="G613" s="95"/>
      <c r="H613" s="95"/>
      <c r="I613" s="95"/>
      <c r="J613" s="95"/>
      <c r="K613" s="95"/>
      <c r="L613" s="95"/>
      <c r="M613" s="95"/>
      <c r="N613" s="95"/>
      <c r="O613" s="95"/>
      <c r="P613" s="95"/>
      <c r="Q613" s="95"/>
      <c r="R613" s="95"/>
    </row>
    <row r="614" spans="2:18">
      <c r="B614" s="94"/>
      <c r="C614" s="94"/>
      <c r="D614" s="94"/>
      <c r="E614" s="94"/>
      <c r="F614" s="95"/>
      <c r="G614" s="95"/>
      <c r="H614" s="95"/>
      <c r="I614" s="95"/>
      <c r="J614" s="95"/>
      <c r="K614" s="95"/>
      <c r="L614" s="95"/>
      <c r="M614" s="95"/>
      <c r="N614" s="95"/>
      <c r="O614" s="95"/>
      <c r="P614" s="95"/>
      <c r="Q614" s="95"/>
      <c r="R614" s="95"/>
    </row>
    <row r="615" spans="2:18">
      <c r="B615" s="94"/>
      <c r="C615" s="94"/>
      <c r="D615" s="94"/>
      <c r="E615" s="94"/>
      <c r="F615" s="95"/>
      <c r="G615" s="95"/>
      <c r="H615" s="95"/>
      <c r="I615" s="95"/>
      <c r="J615" s="95"/>
      <c r="K615" s="95"/>
      <c r="L615" s="95"/>
      <c r="M615" s="95"/>
      <c r="N615" s="95"/>
      <c r="O615" s="95"/>
      <c r="P615" s="95"/>
      <c r="Q615" s="95"/>
      <c r="R615" s="95"/>
    </row>
    <row r="616" spans="2:18">
      <c r="B616" s="94"/>
      <c r="C616" s="94"/>
      <c r="D616" s="94"/>
      <c r="E616" s="94"/>
      <c r="F616" s="95"/>
      <c r="G616" s="95"/>
      <c r="H616" s="95"/>
      <c r="I616" s="95"/>
      <c r="J616" s="95"/>
      <c r="K616" s="95"/>
      <c r="L616" s="95"/>
      <c r="M616" s="95"/>
      <c r="N616" s="95"/>
      <c r="O616" s="95"/>
      <c r="P616" s="95"/>
      <c r="Q616" s="95"/>
      <c r="R616" s="95"/>
    </row>
    <row r="617" spans="2:18">
      <c r="B617" s="94"/>
      <c r="C617" s="94"/>
      <c r="D617" s="94"/>
      <c r="E617" s="94"/>
      <c r="F617" s="95"/>
      <c r="G617" s="95"/>
      <c r="H617" s="95"/>
      <c r="I617" s="95"/>
      <c r="J617" s="95"/>
      <c r="K617" s="95"/>
      <c r="L617" s="95"/>
      <c r="M617" s="95"/>
      <c r="N617" s="95"/>
      <c r="O617" s="95"/>
      <c r="P617" s="95"/>
      <c r="Q617" s="95"/>
      <c r="R617" s="95"/>
    </row>
    <row r="618" spans="2:18">
      <c r="B618" s="94"/>
      <c r="C618" s="94"/>
      <c r="D618" s="94"/>
      <c r="E618" s="94"/>
      <c r="F618" s="95"/>
      <c r="G618" s="95"/>
      <c r="H618" s="95"/>
      <c r="I618" s="95"/>
      <c r="J618" s="95"/>
      <c r="K618" s="95"/>
      <c r="L618" s="95"/>
      <c r="M618" s="95"/>
      <c r="N618" s="95"/>
      <c r="O618" s="95"/>
      <c r="P618" s="95"/>
      <c r="Q618" s="95"/>
      <c r="R618" s="95"/>
    </row>
    <row r="619" spans="2:18">
      <c r="B619" s="94"/>
      <c r="C619" s="94"/>
      <c r="D619" s="94"/>
      <c r="E619" s="94"/>
      <c r="F619" s="95"/>
      <c r="G619" s="95"/>
      <c r="H619" s="95"/>
      <c r="I619" s="95"/>
      <c r="J619" s="95"/>
      <c r="K619" s="95"/>
      <c r="L619" s="95"/>
      <c r="M619" s="95"/>
      <c r="N619" s="95"/>
      <c r="O619" s="95"/>
      <c r="P619" s="95"/>
      <c r="Q619" s="95"/>
      <c r="R619" s="95"/>
    </row>
    <row r="620" spans="2:18">
      <c r="B620" s="94"/>
      <c r="C620" s="94"/>
      <c r="D620" s="94"/>
      <c r="E620" s="94"/>
      <c r="F620" s="95"/>
      <c r="G620" s="95"/>
      <c r="H620" s="95"/>
      <c r="I620" s="95"/>
      <c r="J620" s="95"/>
      <c r="K620" s="95"/>
      <c r="L620" s="95"/>
      <c r="M620" s="95"/>
      <c r="N620" s="95"/>
      <c r="O620" s="95"/>
      <c r="P620" s="95"/>
      <c r="Q620" s="95"/>
      <c r="R620" s="95"/>
    </row>
    <row r="621" spans="2:18">
      <c r="B621" s="94"/>
      <c r="C621" s="94"/>
      <c r="D621" s="94"/>
      <c r="E621" s="94"/>
      <c r="F621" s="95"/>
      <c r="G621" s="95"/>
      <c r="H621" s="95"/>
      <c r="I621" s="95"/>
      <c r="J621" s="95"/>
      <c r="K621" s="95"/>
      <c r="L621" s="95"/>
      <c r="M621" s="95"/>
      <c r="N621" s="95"/>
      <c r="O621" s="95"/>
      <c r="P621" s="95"/>
      <c r="Q621" s="95"/>
      <c r="R621" s="95"/>
    </row>
    <row r="622" spans="2:18">
      <c r="B622" s="94"/>
      <c r="C622" s="94"/>
      <c r="D622" s="94"/>
      <c r="E622" s="94"/>
      <c r="F622" s="95"/>
      <c r="G622" s="95"/>
      <c r="H622" s="95"/>
      <c r="I622" s="95"/>
      <c r="J622" s="95"/>
      <c r="K622" s="95"/>
      <c r="L622" s="95"/>
      <c r="M622" s="95"/>
      <c r="N622" s="95"/>
      <c r="O622" s="95"/>
      <c r="P622" s="95"/>
      <c r="Q622" s="95"/>
      <c r="R622" s="95"/>
    </row>
    <row r="623" spans="2:18">
      <c r="B623" s="94"/>
      <c r="C623" s="94"/>
      <c r="D623" s="94"/>
      <c r="E623" s="94"/>
      <c r="F623" s="95"/>
      <c r="G623" s="95"/>
      <c r="H623" s="95"/>
      <c r="I623" s="95"/>
      <c r="J623" s="95"/>
      <c r="K623" s="95"/>
      <c r="L623" s="95"/>
      <c r="M623" s="95"/>
      <c r="N623" s="95"/>
      <c r="O623" s="95"/>
      <c r="P623" s="95"/>
      <c r="Q623" s="95"/>
      <c r="R623" s="95"/>
    </row>
    <row r="624" spans="2:18">
      <c r="B624" s="94"/>
      <c r="C624" s="94"/>
      <c r="D624" s="94"/>
      <c r="E624" s="94"/>
      <c r="F624" s="95"/>
      <c r="G624" s="95"/>
      <c r="H624" s="95"/>
      <c r="I624" s="95"/>
      <c r="J624" s="95"/>
      <c r="K624" s="95"/>
      <c r="L624" s="95"/>
      <c r="M624" s="95"/>
      <c r="N624" s="95"/>
      <c r="O624" s="95"/>
      <c r="P624" s="95"/>
      <c r="Q624" s="95"/>
      <c r="R624" s="95"/>
    </row>
    <row r="625" spans="2:18">
      <c r="B625" s="94"/>
      <c r="C625" s="94"/>
      <c r="D625" s="94"/>
      <c r="E625" s="94"/>
      <c r="F625" s="95"/>
      <c r="G625" s="95"/>
      <c r="H625" s="95"/>
      <c r="I625" s="95"/>
      <c r="J625" s="95"/>
      <c r="K625" s="95"/>
      <c r="L625" s="95"/>
      <c r="M625" s="95"/>
      <c r="N625" s="95"/>
      <c r="O625" s="95"/>
      <c r="P625" s="95"/>
      <c r="Q625" s="95"/>
      <c r="R625" s="95"/>
    </row>
    <row r="626" spans="2:18">
      <c r="B626" s="94"/>
      <c r="C626" s="94"/>
      <c r="D626" s="94"/>
      <c r="E626" s="94"/>
      <c r="F626" s="95"/>
      <c r="G626" s="95"/>
      <c r="H626" s="95"/>
      <c r="I626" s="95"/>
      <c r="J626" s="95"/>
      <c r="K626" s="95"/>
      <c r="L626" s="95"/>
      <c r="M626" s="95"/>
      <c r="N626" s="95"/>
      <c r="O626" s="95"/>
      <c r="P626" s="95"/>
      <c r="Q626" s="95"/>
      <c r="R626" s="95"/>
    </row>
    <row r="627" spans="2:18">
      <c r="B627" s="94"/>
      <c r="C627" s="94"/>
      <c r="D627" s="94"/>
      <c r="E627" s="94"/>
      <c r="F627" s="95"/>
      <c r="G627" s="95"/>
      <c r="H627" s="95"/>
      <c r="I627" s="95"/>
      <c r="J627" s="95"/>
      <c r="K627" s="95"/>
      <c r="L627" s="95"/>
      <c r="M627" s="95"/>
      <c r="N627" s="95"/>
      <c r="O627" s="95"/>
      <c r="P627" s="95"/>
      <c r="Q627" s="95"/>
      <c r="R627" s="95"/>
    </row>
    <row r="628" spans="2:18">
      <c r="B628" s="94"/>
      <c r="C628" s="94"/>
      <c r="D628" s="94"/>
      <c r="E628" s="94"/>
      <c r="F628" s="95"/>
      <c r="G628" s="95"/>
      <c r="H628" s="95"/>
      <c r="I628" s="95"/>
      <c r="J628" s="95"/>
      <c r="K628" s="95"/>
      <c r="L628" s="95"/>
      <c r="M628" s="95"/>
      <c r="N628" s="95"/>
      <c r="O628" s="95"/>
      <c r="P628" s="95"/>
      <c r="Q628" s="95"/>
      <c r="R628" s="95"/>
    </row>
    <row r="629" spans="2:18">
      <c r="B629" s="94"/>
      <c r="C629" s="94"/>
      <c r="D629" s="94"/>
      <c r="E629" s="94"/>
      <c r="F629" s="95"/>
      <c r="G629" s="95"/>
      <c r="H629" s="95"/>
      <c r="I629" s="95"/>
      <c r="J629" s="95"/>
      <c r="K629" s="95"/>
      <c r="L629" s="95"/>
      <c r="M629" s="95"/>
      <c r="N629" s="95"/>
      <c r="O629" s="95"/>
      <c r="P629" s="95"/>
      <c r="Q629" s="95"/>
      <c r="R629" s="95"/>
    </row>
    <row r="630" spans="2:18">
      <c r="B630" s="94"/>
      <c r="C630" s="94"/>
      <c r="D630" s="94"/>
      <c r="E630" s="94"/>
      <c r="F630" s="95"/>
      <c r="G630" s="95"/>
      <c r="H630" s="95"/>
      <c r="I630" s="95"/>
      <c r="J630" s="95"/>
      <c r="K630" s="95"/>
      <c r="L630" s="95"/>
      <c r="M630" s="95"/>
      <c r="N630" s="95"/>
      <c r="O630" s="95"/>
      <c r="P630" s="95"/>
      <c r="Q630" s="95"/>
      <c r="R630" s="95"/>
    </row>
    <row r="631" spans="2:18">
      <c r="B631" s="94"/>
      <c r="C631" s="94"/>
      <c r="D631" s="94"/>
      <c r="E631" s="94"/>
      <c r="F631" s="95"/>
      <c r="G631" s="95"/>
      <c r="H631" s="95"/>
      <c r="I631" s="95"/>
      <c r="J631" s="95"/>
      <c r="K631" s="95"/>
      <c r="L631" s="95"/>
      <c r="M631" s="95"/>
      <c r="N631" s="95"/>
      <c r="O631" s="95"/>
      <c r="P631" s="95"/>
      <c r="Q631" s="95"/>
      <c r="R631" s="95"/>
    </row>
    <row r="632" spans="2:18">
      <c r="B632" s="94"/>
      <c r="C632" s="94"/>
      <c r="D632" s="94"/>
      <c r="E632" s="94"/>
      <c r="F632" s="95"/>
      <c r="G632" s="95"/>
      <c r="H632" s="95"/>
      <c r="I632" s="95"/>
      <c r="J632" s="95"/>
      <c r="K632" s="95"/>
      <c r="L632" s="95"/>
      <c r="M632" s="95"/>
      <c r="N632" s="95"/>
      <c r="O632" s="95"/>
      <c r="P632" s="95"/>
      <c r="Q632" s="95"/>
      <c r="R632" s="95"/>
    </row>
    <row r="633" spans="2:18">
      <c r="B633" s="94"/>
      <c r="C633" s="94"/>
      <c r="D633" s="94"/>
      <c r="E633" s="94"/>
      <c r="F633" s="95"/>
      <c r="G633" s="95"/>
      <c r="H633" s="95"/>
      <c r="I633" s="95"/>
      <c r="J633" s="95"/>
      <c r="K633" s="95"/>
      <c r="L633" s="95"/>
      <c r="M633" s="95"/>
      <c r="N633" s="95"/>
      <c r="O633" s="95"/>
      <c r="P633" s="95"/>
      <c r="Q633" s="95"/>
      <c r="R633" s="95"/>
    </row>
    <row r="634" spans="2:18">
      <c r="B634" s="94"/>
      <c r="C634" s="94"/>
      <c r="D634" s="94"/>
      <c r="E634" s="94"/>
      <c r="F634" s="95"/>
      <c r="G634" s="95"/>
      <c r="H634" s="95"/>
      <c r="I634" s="95"/>
      <c r="J634" s="95"/>
      <c r="K634" s="95"/>
      <c r="L634" s="95"/>
      <c r="M634" s="95"/>
      <c r="N634" s="95"/>
      <c r="O634" s="95"/>
      <c r="P634" s="95"/>
      <c r="Q634" s="95"/>
      <c r="R634" s="95"/>
    </row>
    <row r="635" spans="2:18">
      <c r="B635" s="94"/>
      <c r="C635" s="94"/>
      <c r="D635" s="94"/>
      <c r="E635" s="94"/>
      <c r="F635" s="95"/>
      <c r="G635" s="95"/>
      <c r="H635" s="95"/>
      <c r="I635" s="95"/>
      <c r="J635" s="95"/>
      <c r="K635" s="95"/>
      <c r="L635" s="95"/>
      <c r="M635" s="95"/>
      <c r="N635" s="95"/>
      <c r="O635" s="95"/>
      <c r="P635" s="95"/>
      <c r="Q635" s="95"/>
      <c r="R635" s="95"/>
    </row>
    <row r="636" spans="2:18">
      <c r="B636" s="94"/>
      <c r="C636" s="94"/>
      <c r="D636" s="94"/>
      <c r="E636" s="94"/>
      <c r="F636" s="95"/>
      <c r="G636" s="95"/>
      <c r="H636" s="95"/>
      <c r="I636" s="95"/>
      <c r="J636" s="95"/>
      <c r="K636" s="95"/>
      <c r="L636" s="95"/>
      <c r="M636" s="95"/>
      <c r="N636" s="95"/>
      <c r="O636" s="95"/>
      <c r="P636" s="95"/>
      <c r="Q636" s="95"/>
      <c r="R636" s="95"/>
    </row>
    <row r="637" spans="2:18">
      <c r="B637" s="94"/>
      <c r="C637" s="94"/>
      <c r="D637" s="94"/>
      <c r="E637" s="94"/>
      <c r="F637" s="95"/>
      <c r="G637" s="95"/>
      <c r="H637" s="95"/>
      <c r="I637" s="95"/>
      <c r="J637" s="95"/>
      <c r="K637" s="95"/>
      <c r="L637" s="95"/>
      <c r="M637" s="95"/>
      <c r="N637" s="95"/>
      <c r="O637" s="95"/>
      <c r="P637" s="95"/>
      <c r="Q637" s="95"/>
      <c r="R637" s="95"/>
    </row>
    <row r="638" spans="2:18">
      <c r="B638" s="94"/>
      <c r="C638" s="94"/>
      <c r="D638" s="94"/>
      <c r="E638" s="94"/>
      <c r="F638" s="95"/>
      <c r="G638" s="95"/>
      <c r="H638" s="95"/>
      <c r="I638" s="95"/>
      <c r="J638" s="95"/>
      <c r="K638" s="95"/>
      <c r="L638" s="95"/>
      <c r="M638" s="95"/>
      <c r="N638" s="95"/>
      <c r="O638" s="95"/>
      <c r="P638" s="95"/>
      <c r="Q638" s="95"/>
      <c r="R638" s="95"/>
    </row>
    <row r="639" spans="2:18">
      <c r="B639" s="94"/>
      <c r="C639" s="94"/>
      <c r="D639" s="94"/>
      <c r="E639" s="94"/>
      <c r="F639" s="95"/>
      <c r="G639" s="95"/>
      <c r="H639" s="95"/>
      <c r="I639" s="95"/>
      <c r="J639" s="95"/>
      <c r="K639" s="95"/>
      <c r="L639" s="95"/>
      <c r="M639" s="95"/>
      <c r="N639" s="95"/>
      <c r="O639" s="95"/>
      <c r="P639" s="95"/>
      <c r="Q639" s="95"/>
      <c r="R639" s="95"/>
    </row>
    <row r="640" spans="2:18">
      <c r="B640" s="94"/>
      <c r="C640" s="94"/>
      <c r="D640" s="94"/>
      <c r="E640" s="94"/>
      <c r="F640" s="95"/>
      <c r="G640" s="95"/>
      <c r="H640" s="95"/>
      <c r="I640" s="95"/>
      <c r="J640" s="95"/>
      <c r="K640" s="95"/>
      <c r="L640" s="95"/>
      <c r="M640" s="95"/>
      <c r="N640" s="95"/>
      <c r="O640" s="95"/>
      <c r="P640" s="95"/>
      <c r="Q640" s="95"/>
      <c r="R640" s="95"/>
    </row>
    <row r="641" spans="2:18">
      <c r="B641" s="94"/>
      <c r="C641" s="94"/>
      <c r="D641" s="94"/>
      <c r="E641" s="94"/>
      <c r="F641" s="95"/>
      <c r="G641" s="95"/>
      <c r="H641" s="95"/>
      <c r="I641" s="95"/>
      <c r="J641" s="95"/>
      <c r="K641" s="95"/>
      <c r="L641" s="95"/>
      <c r="M641" s="95"/>
      <c r="N641" s="95"/>
      <c r="O641" s="95"/>
      <c r="P641" s="95"/>
      <c r="Q641" s="95"/>
      <c r="R641" s="95"/>
    </row>
    <row r="642" spans="2:18">
      <c r="B642" s="94"/>
      <c r="C642" s="94"/>
      <c r="D642" s="94"/>
      <c r="E642" s="94"/>
      <c r="F642" s="95"/>
      <c r="G642" s="95"/>
      <c r="H642" s="95"/>
      <c r="I642" s="95"/>
      <c r="J642" s="95"/>
      <c r="K642" s="95"/>
      <c r="L642" s="95"/>
      <c r="M642" s="95"/>
      <c r="N642" s="95"/>
      <c r="O642" s="95"/>
      <c r="P642" s="95"/>
      <c r="Q642" s="95"/>
      <c r="R642" s="95"/>
    </row>
    <row r="643" spans="2:18">
      <c r="B643" s="94"/>
      <c r="C643" s="94"/>
      <c r="D643" s="94"/>
      <c r="E643" s="94"/>
      <c r="F643" s="95"/>
      <c r="G643" s="95"/>
      <c r="H643" s="95"/>
      <c r="I643" s="95"/>
      <c r="J643" s="95"/>
      <c r="K643" s="95"/>
      <c r="L643" s="95"/>
      <c r="M643" s="95"/>
      <c r="N643" s="95"/>
      <c r="O643" s="95"/>
      <c r="P643" s="95"/>
      <c r="Q643" s="95"/>
      <c r="R643" s="95"/>
    </row>
    <row r="644" spans="2:18">
      <c r="B644" s="94"/>
      <c r="C644" s="94"/>
      <c r="D644" s="94"/>
      <c r="E644" s="94"/>
      <c r="F644" s="95"/>
      <c r="G644" s="95"/>
      <c r="H644" s="95"/>
      <c r="I644" s="95"/>
      <c r="J644" s="95"/>
      <c r="K644" s="95"/>
      <c r="L644" s="95"/>
      <c r="M644" s="95"/>
      <c r="N644" s="95"/>
      <c r="O644" s="95"/>
      <c r="P644" s="95"/>
      <c r="Q644" s="95"/>
      <c r="R644" s="95"/>
    </row>
    <row r="645" spans="2:18">
      <c r="B645" s="94"/>
      <c r="C645" s="94"/>
      <c r="D645" s="94"/>
      <c r="E645" s="94"/>
      <c r="F645" s="95"/>
      <c r="G645" s="95"/>
      <c r="H645" s="95"/>
      <c r="I645" s="95"/>
      <c r="J645" s="95"/>
      <c r="K645" s="95"/>
      <c r="L645" s="95"/>
      <c r="M645" s="95"/>
      <c r="N645" s="95"/>
      <c r="O645" s="95"/>
      <c r="P645" s="95"/>
      <c r="Q645" s="95"/>
      <c r="R645" s="95"/>
    </row>
    <row r="646" spans="2:18">
      <c r="B646" s="94"/>
      <c r="C646" s="94"/>
      <c r="D646" s="94"/>
      <c r="E646" s="94"/>
      <c r="F646" s="95"/>
      <c r="G646" s="95"/>
      <c r="H646" s="95"/>
      <c r="I646" s="95"/>
      <c r="J646" s="95"/>
      <c r="K646" s="95"/>
      <c r="L646" s="95"/>
      <c r="M646" s="95"/>
      <c r="N646" s="95"/>
      <c r="O646" s="95"/>
      <c r="P646" s="95"/>
      <c r="Q646" s="95"/>
      <c r="R646" s="95"/>
    </row>
    <row r="647" spans="2:18">
      <c r="B647" s="94"/>
      <c r="C647" s="94"/>
      <c r="D647" s="94"/>
      <c r="E647" s="94"/>
      <c r="F647" s="95"/>
      <c r="G647" s="95"/>
      <c r="H647" s="95"/>
      <c r="I647" s="95"/>
      <c r="J647" s="95"/>
      <c r="K647" s="95"/>
      <c r="L647" s="95"/>
      <c r="M647" s="95"/>
      <c r="N647" s="95"/>
      <c r="O647" s="95"/>
      <c r="P647" s="95"/>
      <c r="Q647" s="95"/>
      <c r="R647" s="95"/>
    </row>
    <row r="648" spans="2:18">
      <c r="B648" s="94"/>
      <c r="C648" s="94"/>
      <c r="D648" s="94"/>
      <c r="E648" s="94"/>
      <c r="F648" s="95"/>
      <c r="G648" s="95"/>
      <c r="H648" s="95"/>
      <c r="I648" s="95"/>
      <c r="J648" s="95"/>
      <c r="K648" s="95"/>
      <c r="L648" s="95"/>
      <c r="M648" s="95"/>
      <c r="N648" s="95"/>
      <c r="O648" s="95"/>
      <c r="P648" s="95"/>
      <c r="Q648" s="95"/>
      <c r="R648" s="95"/>
    </row>
    <row r="649" spans="2:18">
      <c r="B649" s="94"/>
      <c r="C649" s="94"/>
      <c r="D649" s="94"/>
      <c r="E649" s="94"/>
      <c r="F649" s="95"/>
      <c r="G649" s="95"/>
      <c r="H649" s="95"/>
      <c r="I649" s="95"/>
      <c r="J649" s="95"/>
      <c r="K649" s="95"/>
      <c r="L649" s="95"/>
      <c r="M649" s="95"/>
      <c r="N649" s="95"/>
      <c r="O649" s="95"/>
      <c r="P649" s="95"/>
      <c r="Q649" s="95"/>
      <c r="R649" s="95"/>
    </row>
    <row r="650" spans="2:18">
      <c r="B650" s="94"/>
      <c r="C650" s="94"/>
      <c r="D650" s="94"/>
      <c r="E650" s="94"/>
      <c r="F650" s="95"/>
      <c r="G650" s="95"/>
      <c r="H650" s="95"/>
      <c r="I650" s="95"/>
      <c r="J650" s="95"/>
      <c r="K650" s="95"/>
      <c r="L650" s="95"/>
      <c r="M650" s="95"/>
      <c r="N650" s="95"/>
      <c r="O650" s="95"/>
      <c r="P650" s="95"/>
      <c r="Q650" s="95"/>
      <c r="R650" s="95"/>
    </row>
    <row r="651" spans="2:18">
      <c r="B651" s="94"/>
      <c r="C651" s="94"/>
      <c r="D651" s="94"/>
      <c r="E651" s="94"/>
      <c r="F651" s="95"/>
      <c r="G651" s="95"/>
      <c r="H651" s="95"/>
      <c r="I651" s="95"/>
      <c r="J651" s="95"/>
      <c r="K651" s="95"/>
      <c r="L651" s="95"/>
      <c r="M651" s="95"/>
      <c r="N651" s="95"/>
      <c r="O651" s="95"/>
      <c r="P651" s="95"/>
      <c r="Q651" s="95"/>
      <c r="R651" s="95"/>
    </row>
    <row r="652" spans="2:18">
      <c r="B652" s="94"/>
      <c r="C652" s="94"/>
      <c r="D652" s="94"/>
      <c r="E652" s="94"/>
      <c r="F652" s="95"/>
      <c r="G652" s="95"/>
      <c r="H652" s="95"/>
      <c r="I652" s="95"/>
      <c r="J652" s="95"/>
      <c r="K652" s="95"/>
      <c r="L652" s="95"/>
      <c r="M652" s="95"/>
      <c r="N652" s="95"/>
      <c r="O652" s="95"/>
      <c r="P652" s="95"/>
      <c r="Q652" s="95"/>
      <c r="R652" s="95"/>
    </row>
    <row r="653" spans="2:18">
      <c r="B653" s="94"/>
      <c r="C653" s="94"/>
      <c r="D653" s="94"/>
      <c r="E653" s="94"/>
      <c r="F653" s="95"/>
      <c r="G653" s="95"/>
      <c r="H653" s="95"/>
      <c r="I653" s="95"/>
      <c r="J653" s="95"/>
      <c r="K653" s="95"/>
      <c r="L653" s="95"/>
      <c r="M653" s="95"/>
      <c r="N653" s="95"/>
      <c r="O653" s="95"/>
      <c r="P653" s="95"/>
      <c r="Q653" s="95"/>
      <c r="R653" s="95"/>
    </row>
    <row r="654" spans="2:18">
      <c r="B654" s="94"/>
      <c r="C654" s="94"/>
      <c r="D654" s="94"/>
      <c r="E654" s="94"/>
      <c r="F654" s="95"/>
      <c r="G654" s="95"/>
      <c r="H654" s="95"/>
      <c r="I654" s="95"/>
      <c r="J654" s="95"/>
      <c r="K654" s="95"/>
      <c r="L654" s="95"/>
      <c r="M654" s="95"/>
      <c r="N654" s="95"/>
      <c r="O654" s="95"/>
      <c r="P654" s="95"/>
      <c r="Q654" s="95"/>
      <c r="R654" s="95"/>
    </row>
    <row r="655" spans="2:18">
      <c r="B655" s="94"/>
      <c r="C655" s="94"/>
      <c r="D655" s="94"/>
      <c r="E655" s="94"/>
      <c r="F655" s="95"/>
      <c r="G655" s="95"/>
      <c r="H655" s="95"/>
      <c r="I655" s="95"/>
      <c r="J655" s="95"/>
      <c r="K655" s="95"/>
      <c r="L655" s="95"/>
      <c r="M655" s="95"/>
      <c r="N655" s="95"/>
      <c r="O655" s="95"/>
      <c r="P655" s="95"/>
      <c r="Q655" s="95"/>
      <c r="R655" s="95"/>
    </row>
    <row r="656" spans="2:18">
      <c r="B656" s="94"/>
      <c r="C656" s="94"/>
      <c r="D656" s="94"/>
      <c r="E656" s="94"/>
      <c r="F656" s="95"/>
      <c r="G656" s="95"/>
      <c r="H656" s="95"/>
      <c r="I656" s="95"/>
      <c r="J656" s="95"/>
      <c r="K656" s="95"/>
      <c r="L656" s="95"/>
      <c r="M656" s="95"/>
      <c r="N656" s="95"/>
      <c r="O656" s="95"/>
      <c r="P656" s="95"/>
      <c r="Q656" s="95"/>
      <c r="R656" s="95"/>
    </row>
    <row r="657" spans="2:18">
      <c r="B657" s="94"/>
      <c r="C657" s="94"/>
      <c r="D657" s="94"/>
      <c r="E657" s="94"/>
      <c r="F657" s="95"/>
      <c r="G657" s="95"/>
      <c r="H657" s="95"/>
      <c r="I657" s="95"/>
      <c r="J657" s="95"/>
      <c r="K657" s="95"/>
      <c r="L657" s="95"/>
      <c r="M657" s="95"/>
      <c r="N657" s="95"/>
      <c r="O657" s="95"/>
      <c r="P657" s="95"/>
      <c r="Q657" s="95"/>
      <c r="R657" s="95"/>
    </row>
    <row r="658" spans="2:18">
      <c r="B658" s="94"/>
      <c r="C658" s="94"/>
      <c r="D658" s="94"/>
      <c r="E658" s="94"/>
      <c r="F658" s="95"/>
      <c r="G658" s="95"/>
      <c r="H658" s="95"/>
      <c r="I658" s="95"/>
      <c r="J658" s="95"/>
      <c r="K658" s="95"/>
      <c r="L658" s="95"/>
      <c r="M658" s="95"/>
      <c r="N658" s="95"/>
      <c r="O658" s="95"/>
      <c r="P658" s="95"/>
      <c r="Q658" s="95"/>
      <c r="R658" s="95"/>
    </row>
    <row r="659" spans="2:18">
      <c r="B659" s="94"/>
      <c r="C659" s="94"/>
      <c r="D659" s="94"/>
      <c r="E659" s="94"/>
      <c r="F659" s="95"/>
      <c r="G659" s="95"/>
      <c r="H659" s="95"/>
      <c r="I659" s="95"/>
      <c r="J659" s="95"/>
      <c r="K659" s="95"/>
      <c r="L659" s="95"/>
      <c r="M659" s="95"/>
      <c r="N659" s="95"/>
      <c r="O659" s="95"/>
      <c r="P659" s="95"/>
      <c r="Q659" s="95"/>
      <c r="R659" s="95"/>
    </row>
    <row r="660" spans="2:18">
      <c r="B660" s="94"/>
      <c r="C660" s="94"/>
      <c r="D660" s="94"/>
      <c r="E660" s="94"/>
      <c r="F660" s="95"/>
      <c r="G660" s="95"/>
      <c r="H660" s="95"/>
      <c r="I660" s="95"/>
      <c r="J660" s="95"/>
      <c r="K660" s="95"/>
      <c r="L660" s="95"/>
      <c r="M660" s="95"/>
      <c r="N660" s="95"/>
      <c r="O660" s="95"/>
      <c r="P660" s="95"/>
      <c r="Q660" s="95"/>
      <c r="R660" s="95"/>
    </row>
    <row r="661" spans="2:18">
      <c r="B661" s="94"/>
      <c r="C661" s="94"/>
      <c r="D661" s="94"/>
      <c r="E661" s="94"/>
      <c r="F661" s="95"/>
      <c r="G661" s="95"/>
      <c r="H661" s="95"/>
      <c r="I661" s="95"/>
      <c r="J661" s="95"/>
      <c r="K661" s="95"/>
      <c r="L661" s="95"/>
      <c r="M661" s="95"/>
      <c r="N661" s="95"/>
      <c r="O661" s="95"/>
      <c r="P661" s="95"/>
      <c r="Q661" s="95"/>
      <c r="R661" s="95"/>
    </row>
    <row r="662" spans="2:18">
      <c r="B662" s="94"/>
      <c r="C662" s="94"/>
      <c r="D662" s="94"/>
      <c r="E662" s="94"/>
      <c r="F662" s="95"/>
      <c r="G662" s="95"/>
      <c r="H662" s="95"/>
      <c r="I662" s="95"/>
      <c r="J662" s="95"/>
      <c r="K662" s="95"/>
      <c r="L662" s="95"/>
      <c r="M662" s="95"/>
      <c r="N662" s="95"/>
      <c r="O662" s="95"/>
      <c r="P662" s="95"/>
      <c r="Q662" s="95"/>
      <c r="R662" s="95"/>
    </row>
    <row r="663" spans="2:18">
      <c r="B663" s="94"/>
      <c r="C663" s="94"/>
      <c r="D663" s="94"/>
      <c r="E663" s="94"/>
      <c r="F663" s="95"/>
      <c r="G663" s="95"/>
      <c r="H663" s="95"/>
      <c r="I663" s="95"/>
      <c r="J663" s="95"/>
      <c r="K663" s="95"/>
      <c r="L663" s="95"/>
      <c r="M663" s="95"/>
      <c r="N663" s="95"/>
      <c r="O663" s="95"/>
      <c r="P663" s="95"/>
      <c r="Q663" s="95"/>
      <c r="R663" s="95"/>
    </row>
    <row r="664" spans="2:18">
      <c r="B664" s="94"/>
      <c r="C664" s="94"/>
      <c r="D664" s="94"/>
      <c r="E664" s="94"/>
      <c r="F664" s="95"/>
      <c r="G664" s="95"/>
      <c r="H664" s="95"/>
      <c r="I664" s="95"/>
      <c r="J664" s="95"/>
      <c r="K664" s="95"/>
      <c r="L664" s="95"/>
      <c r="M664" s="95"/>
      <c r="N664" s="95"/>
      <c r="O664" s="95"/>
      <c r="P664" s="95"/>
      <c r="Q664" s="95"/>
      <c r="R664" s="95"/>
    </row>
    <row r="665" spans="2:18">
      <c r="B665" s="94"/>
      <c r="C665" s="94"/>
      <c r="D665" s="94"/>
      <c r="E665" s="94"/>
      <c r="F665" s="95"/>
      <c r="G665" s="95"/>
      <c r="H665" s="95"/>
      <c r="I665" s="95"/>
      <c r="J665" s="95"/>
      <c r="K665" s="95"/>
      <c r="L665" s="95"/>
      <c r="M665" s="95"/>
      <c r="N665" s="95"/>
      <c r="O665" s="95"/>
      <c r="P665" s="95"/>
      <c r="Q665" s="95"/>
      <c r="R665" s="95"/>
    </row>
    <row r="666" spans="2:18">
      <c r="B666" s="94"/>
      <c r="C666" s="94"/>
      <c r="D666" s="94"/>
      <c r="E666" s="94"/>
      <c r="F666" s="95"/>
      <c r="G666" s="95"/>
      <c r="H666" s="95"/>
      <c r="I666" s="95"/>
      <c r="J666" s="95"/>
      <c r="K666" s="95"/>
      <c r="L666" s="95"/>
      <c r="M666" s="95"/>
      <c r="N666" s="95"/>
      <c r="O666" s="95"/>
      <c r="P666" s="95"/>
      <c r="Q666" s="95"/>
      <c r="R666" s="95"/>
    </row>
    <row r="667" spans="2:18">
      <c r="B667" s="94"/>
      <c r="C667" s="94"/>
      <c r="D667" s="94"/>
      <c r="E667" s="94"/>
      <c r="F667" s="95"/>
      <c r="G667" s="95"/>
      <c r="H667" s="95"/>
      <c r="I667" s="95"/>
      <c r="J667" s="95"/>
      <c r="K667" s="95"/>
      <c r="L667" s="95"/>
      <c r="M667" s="95"/>
      <c r="N667" s="95"/>
      <c r="O667" s="95"/>
      <c r="P667" s="95"/>
      <c r="Q667" s="95"/>
      <c r="R667" s="95"/>
    </row>
    <row r="668" spans="2:18">
      <c r="B668" s="94"/>
      <c r="C668" s="94"/>
      <c r="D668" s="94"/>
      <c r="E668" s="94"/>
      <c r="F668" s="95"/>
      <c r="G668" s="95"/>
      <c r="H668" s="95"/>
      <c r="I668" s="95"/>
      <c r="J668" s="95"/>
      <c r="K668" s="95"/>
      <c r="L668" s="95"/>
      <c r="M668" s="95"/>
      <c r="N668" s="95"/>
      <c r="O668" s="95"/>
      <c r="P668" s="95"/>
      <c r="Q668" s="95"/>
      <c r="R668" s="95"/>
    </row>
    <row r="669" spans="2:18">
      <c r="B669" s="94"/>
      <c r="C669" s="94"/>
      <c r="D669" s="94"/>
      <c r="E669" s="94"/>
      <c r="F669" s="95"/>
      <c r="G669" s="95"/>
      <c r="H669" s="95"/>
      <c r="I669" s="95"/>
      <c r="J669" s="95"/>
      <c r="K669" s="95"/>
      <c r="L669" s="95"/>
      <c r="M669" s="95"/>
      <c r="N669" s="95"/>
      <c r="O669" s="95"/>
      <c r="P669" s="95"/>
      <c r="Q669" s="95"/>
      <c r="R669" s="95"/>
    </row>
    <row r="670" spans="2:18">
      <c r="B670" s="94"/>
      <c r="C670" s="94"/>
      <c r="D670" s="94"/>
      <c r="E670" s="94"/>
      <c r="F670" s="95"/>
      <c r="G670" s="95"/>
      <c r="H670" s="95"/>
      <c r="I670" s="95"/>
      <c r="J670" s="95"/>
      <c r="K670" s="95"/>
      <c r="L670" s="95"/>
      <c r="M670" s="95"/>
      <c r="N670" s="95"/>
      <c r="O670" s="95"/>
      <c r="P670" s="95"/>
      <c r="Q670" s="95"/>
      <c r="R670" s="95"/>
    </row>
    <row r="671" spans="2:18">
      <c r="B671" s="94"/>
      <c r="C671" s="94"/>
      <c r="D671" s="94"/>
      <c r="E671" s="94"/>
      <c r="F671" s="95"/>
      <c r="G671" s="95"/>
      <c r="H671" s="95"/>
      <c r="I671" s="95"/>
      <c r="J671" s="95"/>
      <c r="K671" s="95"/>
      <c r="L671" s="95"/>
      <c r="M671" s="95"/>
      <c r="N671" s="95"/>
      <c r="O671" s="95"/>
      <c r="P671" s="95"/>
      <c r="Q671" s="95"/>
      <c r="R671" s="95"/>
    </row>
    <row r="672" spans="2:18">
      <c r="B672" s="94"/>
      <c r="C672" s="94"/>
      <c r="D672" s="94"/>
      <c r="E672" s="94"/>
      <c r="F672" s="95"/>
      <c r="G672" s="95"/>
      <c r="H672" s="95"/>
      <c r="I672" s="95"/>
      <c r="J672" s="95"/>
      <c r="K672" s="95"/>
      <c r="L672" s="95"/>
      <c r="M672" s="95"/>
      <c r="N672" s="95"/>
      <c r="O672" s="95"/>
      <c r="P672" s="95"/>
      <c r="Q672" s="95"/>
      <c r="R672" s="95"/>
    </row>
    <row r="673" spans="2:18">
      <c r="B673" s="94"/>
      <c r="C673" s="94"/>
      <c r="D673" s="94"/>
      <c r="E673" s="94"/>
      <c r="F673" s="95"/>
      <c r="G673" s="95"/>
      <c r="H673" s="95"/>
      <c r="I673" s="95"/>
      <c r="J673" s="95"/>
      <c r="K673" s="95"/>
      <c r="L673" s="95"/>
      <c r="M673" s="95"/>
      <c r="N673" s="95"/>
      <c r="O673" s="95"/>
      <c r="P673" s="95"/>
      <c r="Q673" s="95"/>
      <c r="R673" s="95"/>
    </row>
    <row r="674" spans="2:18">
      <c r="B674" s="94"/>
      <c r="C674" s="94"/>
      <c r="D674" s="94"/>
      <c r="E674" s="94"/>
      <c r="F674" s="95"/>
      <c r="G674" s="95"/>
      <c r="H674" s="95"/>
      <c r="I674" s="95"/>
      <c r="J674" s="95"/>
      <c r="K674" s="95"/>
      <c r="L674" s="95"/>
      <c r="M674" s="95"/>
      <c r="N674" s="95"/>
      <c r="O674" s="95"/>
      <c r="P674" s="95"/>
      <c r="Q674" s="95"/>
      <c r="R674" s="95"/>
    </row>
    <row r="675" spans="2:18">
      <c r="B675" s="94"/>
      <c r="C675" s="94"/>
      <c r="D675" s="94"/>
      <c r="E675" s="94"/>
      <c r="F675" s="95"/>
      <c r="G675" s="95"/>
      <c r="H675" s="95"/>
      <c r="I675" s="95"/>
      <c r="J675" s="95"/>
      <c r="K675" s="95"/>
      <c r="L675" s="95"/>
      <c r="M675" s="95"/>
      <c r="N675" s="95"/>
      <c r="O675" s="95"/>
      <c r="P675" s="95"/>
      <c r="Q675" s="95"/>
      <c r="R675" s="95"/>
    </row>
    <row r="676" spans="2:18">
      <c r="B676" s="94"/>
      <c r="C676" s="94"/>
      <c r="D676" s="94"/>
      <c r="E676" s="94"/>
      <c r="F676" s="95"/>
      <c r="G676" s="95"/>
      <c r="H676" s="95"/>
      <c r="I676" s="95"/>
      <c r="J676" s="95"/>
      <c r="K676" s="95"/>
      <c r="L676" s="95"/>
      <c r="M676" s="95"/>
      <c r="N676" s="95"/>
      <c r="O676" s="95"/>
      <c r="P676" s="95"/>
      <c r="Q676" s="95"/>
      <c r="R676" s="95"/>
    </row>
    <row r="677" spans="2:18">
      <c r="B677" s="94"/>
      <c r="C677" s="94"/>
      <c r="D677" s="94"/>
      <c r="E677" s="94"/>
      <c r="F677" s="95"/>
      <c r="G677" s="95"/>
      <c r="H677" s="95"/>
      <c r="I677" s="95"/>
      <c r="J677" s="95"/>
      <c r="K677" s="95"/>
      <c r="L677" s="95"/>
      <c r="M677" s="95"/>
      <c r="N677" s="95"/>
      <c r="O677" s="95"/>
      <c r="P677" s="95"/>
      <c r="Q677" s="95"/>
      <c r="R677" s="95"/>
    </row>
    <row r="678" spans="2:18">
      <c r="B678" s="94"/>
      <c r="C678" s="94"/>
      <c r="D678" s="94"/>
      <c r="E678" s="94"/>
      <c r="F678" s="95"/>
      <c r="G678" s="95"/>
      <c r="H678" s="95"/>
      <c r="I678" s="95"/>
      <c r="J678" s="95"/>
      <c r="K678" s="95"/>
      <c r="L678" s="95"/>
      <c r="M678" s="95"/>
      <c r="N678" s="95"/>
      <c r="O678" s="95"/>
      <c r="P678" s="95"/>
      <c r="Q678" s="95"/>
      <c r="R678" s="95"/>
    </row>
    <row r="679" spans="2:18">
      <c r="B679" s="94"/>
      <c r="C679" s="94"/>
      <c r="D679" s="94"/>
      <c r="E679" s="94"/>
      <c r="F679" s="95"/>
      <c r="G679" s="95"/>
      <c r="H679" s="95"/>
      <c r="I679" s="95"/>
      <c r="J679" s="95"/>
      <c r="K679" s="95"/>
      <c r="L679" s="95"/>
      <c r="M679" s="95"/>
      <c r="N679" s="95"/>
      <c r="O679" s="95"/>
      <c r="P679" s="95"/>
      <c r="Q679" s="95"/>
      <c r="R679" s="95"/>
    </row>
    <row r="680" spans="2:18">
      <c r="B680" s="94"/>
      <c r="C680" s="94"/>
      <c r="D680" s="94"/>
      <c r="E680" s="94"/>
      <c r="F680" s="95"/>
      <c r="G680" s="95"/>
      <c r="H680" s="95"/>
      <c r="I680" s="95"/>
      <c r="J680" s="95"/>
      <c r="K680" s="95"/>
      <c r="L680" s="95"/>
      <c r="M680" s="95"/>
      <c r="N680" s="95"/>
      <c r="O680" s="95"/>
      <c r="P680" s="95"/>
      <c r="Q680" s="95"/>
      <c r="R680" s="95"/>
    </row>
    <row r="681" spans="2:18">
      <c r="B681" s="94"/>
      <c r="C681" s="94"/>
      <c r="D681" s="94"/>
      <c r="E681" s="94"/>
      <c r="F681" s="95"/>
      <c r="G681" s="95"/>
      <c r="H681" s="95"/>
      <c r="I681" s="95"/>
      <c r="J681" s="95"/>
      <c r="K681" s="95"/>
      <c r="L681" s="95"/>
      <c r="M681" s="95"/>
      <c r="N681" s="95"/>
      <c r="O681" s="95"/>
      <c r="P681" s="95"/>
      <c r="Q681" s="95"/>
      <c r="R681" s="95"/>
    </row>
    <row r="682" spans="2:18">
      <c r="B682" s="94"/>
      <c r="C682" s="94"/>
      <c r="D682" s="94"/>
      <c r="E682" s="94"/>
      <c r="F682" s="95"/>
      <c r="G682" s="95"/>
      <c r="H682" s="95"/>
      <c r="I682" s="95"/>
      <c r="J682" s="95"/>
      <c r="K682" s="95"/>
      <c r="L682" s="95"/>
      <c r="M682" s="95"/>
      <c r="N682" s="95"/>
      <c r="O682" s="95"/>
      <c r="P682" s="95"/>
      <c r="Q682" s="95"/>
      <c r="R682" s="95"/>
    </row>
    <row r="683" spans="2:18">
      <c r="B683" s="94"/>
      <c r="C683" s="94"/>
      <c r="D683" s="94"/>
      <c r="E683" s="94"/>
      <c r="F683" s="95"/>
      <c r="G683" s="95"/>
      <c r="H683" s="95"/>
      <c r="I683" s="95"/>
      <c r="J683" s="95"/>
      <c r="K683" s="95"/>
      <c r="L683" s="95"/>
      <c r="M683" s="95"/>
      <c r="N683" s="95"/>
      <c r="O683" s="95"/>
      <c r="P683" s="95"/>
      <c r="Q683" s="95"/>
      <c r="R683" s="95"/>
    </row>
    <row r="684" spans="2:18">
      <c r="B684" s="94"/>
      <c r="C684" s="94"/>
      <c r="D684" s="94"/>
      <c r="E684" s="94"/>
      <c r="F684" s="95"/>
      <c r="G684" s="95"/>
      <c r="H684" s="95"/>
      <c r="I684" s="95"/>
      <c r="J684" s="95"/>
      <c r="K684" s="95"/>
      <c r="L684" s="95"/>
      <c r="M684" s="95"/>
      <c r="N684" s="95"/>
      <c r="O684" s="95"/>
      <c r="P684" s="95"/>
      <c r="Q684" s="95"/>
      <c r="R684" s="95"/>
    </row>
    <row r="685" spans="2:18">
      <c r="B685" s="94"/>
      <c r="C685" s="94"/>
      <c r="D685" s="94"/>
      <c r="E685" s="94"/>
      <c r="F685" s="95"/>
      <c r="G685" s="95"/>
      <c r="H685" s="95"/>
      <c r="I685" s="95"/>
      <c r="J685" s="95"/>
      <c r="K685" s="95"/>
      <c r="L685" s="95"/>
      <c r="M685" s="95"/>
      <c r="N685" s="95"/>
      <c r="O685" s="95"/>
      <c r="P685" s="95"/>
      <c r="Q685" s="95"/>
      <c r="R685" s="95"/>
    </row>
    <row r="686" spans="2:18">
      <c r="B686" s="94"/>
      <c r="C686" s="94"/>
      <c r="D686" s="94"/>
      <c r="E686" s="94"/>
      <c r="F686" s="95"/>
      <c r="G686" s="95"/>
      <c r="H686" s="95"/>
      <c r="I686" s="95"/>
      <c r="J686" s="95"/>
      <c r="K686" s="95"/>
      <c r="L686" s="95"/>
      <c r="M686" s="95"/>
      <c r="N686" s="95"/>
      <c r="O686" s="95"/>
      <c r="P686" s="95"/>
      <c r="Q686" s="95"/>
      <c r="R686" s="95"/>
    </row>
    <row r="687" spans="2:18">
      <c r="B687" s="94"/>
      <c r="C687" s="94"/>
      <c r="D687" s="94"/>
      <c r="E687" s="94"/>
      <c r="F687" s="95"/>
      <c r="G687" s="95"/>
      <c r="H687" s="95"/>
      <c r="I687" s="95"/>
      <c r="J687" s="95"/>
      <c r="K687" s="95"/>
      <c r="L687" s="95"/>
      <c r="M687" s="95"/>
      <c r="N687" s="95"/>
      <c r="O687" s="95"/>
      <c r="P687" s="95"/>
      <c r="Q687" s="95"/>
      <c r="R687" s="95"/>
    </row>
    <row r="688" spans="2:18">
      <c r="B688" s="94"/>
      <c r="C688" s="94"/>
      <c r="D688" s="94"/>
      <c r="E688" s="94"/>
      <c r="F688" s="95"/>
      <c r="G688" s="95"/>
      <c r="H688" s="95"/>
      <c r="I688" s="95"/>
      <c r="J688" s="95"/>
      <c r="K688" s="95"/>
      <c r="L688" s="95"/>
      <c r="M688" s="95"/>
      <c r="N688" s="95"/>
      <c r="O688" s="95"/>
      <c r="P688" s="95"/>
      <c r="Q688" s="95"/>
      <c r="R688" s="95"/>
    </row>
    <row r="689" spans="2:18">
      <c r="B689" s="94"/>
      <c r="C689" s="94"/>
      <c r="D689" s="94"/>
      <c r="E689" s="94"/>
      <c r="F689" s="95"/>
      <c r="G689" s="95"/>
      <c r="H689" s="95"/>
      <c r="I689" s="95"/>
      <c r="J689" s="95"/>
      <c r="K689" s="95"/>
      <c r="L689" s="95"/>
      <c r="M689" s="95"/>
      <c r="N689" s="95"/>
      <c r="O689" s="95"/>
      <c r="P689" s="95"/>
      <c r="Q689" s="95"/>
      <c r="R689" s="95"/>
    </row>
    <row r="690" spans="2:18">
      <c r="B690" s="94"/>
      <c r="C690" s="94"/>
      <c r="D690" s="94"/>
      <c r="E690" s="94"/>
      <c r="F690" s="95"/>
      <c r="G690" s="95"/>
      <c r="H690" s="95"/>
      <c r="I690" s="95"/>
      <c r="J690" s="95"/>
      <c r="K690" s="95"/>
      <c r="L690" s="95"/>
      <c r="M690" s="95"/>
      <c r="N690" s="95"/>
      <c r="O690" s="95"/>
      <c r="P690" s="95"/>
      <c r="Q690" s="95"/>
      <c r="R690" s="95"/>
    </row>
    <row r="691" spans="2:18">
      <c r="B691" s="94"/>
      <c r="C691" s="94"/>
      <c r="D691" s="94"/>
      <c r="E691" s="94"/>
      <c r="F691" s="95"/>
      <c r="G691" s="95"/>
      <c r="H691" s="95"/>
      <c r="I691" s="95"/>
      <c r="J691" s="95"/>
      <c r="K691" s="95"/>
      <c r="L691" s="95"/>
      <c r="M691" s="95"/>
      <c r="N691" s="95"/>
      <c r="O691" s="95"/>
      <c r="P691" s="95"/>
      <c r="Q691" s="95"/>
      <c r="R691" s="95"/>
    </row>
    <row r="692" spans="2:18">
      <c r="B692" s="94"/>
      <c r="C692" s="94"/>
      <c r="D692" s="94"/>
      <c r="E692" s="94"/>
      <c r="F692" s="95"/>
      <c r="G692" s="95"/>
      <c r="H692" s="95"/>
      <c r="I692" s="95"/>
      <c r="J692" s="95"/>
      <c r="K692" s="95"/>
      <c r="L692" s="95"/>
      <c r="M692" s="95"/>
      <c r="N692" s="95"/>
      <c r="O692" s="95"/>
      <c r="P692" s="95"/>
      <c r="Q692" s="95"/>
      <c r="R692" s="95"/>
    </row>
    <row r="693" spans="2:18">
      <c r="B693" s="94"/>
      <c r="C693" s="94"/>
      <c r="D693" s="94"/>
      <c r="E693" s="94"/>
      <c r="F693" s="95"/>
      <c r="G693" s="95"/>
      <c r="H693" s="95"/>
      <c r="I693" s="95"/>
      <c r="J693" s="95"/>
      <c r="K693" s="95"/>
      <c r="L693" s="95"/>
      <c r="M693" s="95"/>
      <c r="N693" s="95"/>
      <c r="O693" s="95"/>
      <c r="P693" s="95"/>
      <c r="Q693" s="95"/>
      <c r="R693" s="95"/>
    </row>
    <row r="694" spans="2:18">
      <c r="B694" s="94"/>
      <c r="C694" s="94"/>
      <c r="D694" s="94"/>
      <c r="E694" s="94"/>
      <c r="F694" s="95"/>
      <c r="G694" s="95"/>
      <c r="H694" s="95"/>
      <c r="I694" s="95"/>
      <c r="J694" s="95"/>
      <c r="K694" s="95"/>
      <c r="L694" s="95"/>
      <c r="M694" s="95"/>
      <c r="N694" s="95"/>
      <c r="O694" s="95"/>
      <c r="P694" s="95"/>
      <c r="Q694" s="95"/>
      <c r="R694" s="95"/>
    </row>
    <row r="695" spans="2:18">
      <c r="B695" s="94"/>
      <c r="C695" s="94"/>
      <c r="D695" s="94"/>
      <c r="E695" s="94"/>
      <c r="F695" s="95"/>
      <c r="G695" s="95"/>
      <c r="H695" s="95"/>
      <c r="I695" s="95"/>
      <c r="J695" s="95"/>
      <c r="K695" s="95"/>
      <c r="L695" s="95"/>
      <c r="M695" s="95"/>
      <c r="N695" s="95"/>
      <c r="O695" s="95"/>
      <c r="P695" s="95"/>
      <c r="Q695" s="95"/>
      <c r="R695" s="95"/>
    </row>
    <row r="696" spans="2:18">
      <c r="B696" s="94"/>
      <c r="C696" s="94"/>
      <c r="D696" s="94"/>
      <c r="E696" s="94"/>
      <c r="F696" s="95"/>
      <c r="G696" s="95"/>
      <c r="H696" s="95"/>
      <c r="I696" s="95"/>
      <c r="J696" s="95"/>
      <c r="K696" s="95"/>
      <c r="L696" s="95"/>
      <c r="M696" s="95"/>
      <c r="N696" s="95"/>
      <c r="O696" s="95"/>
      <c r="P696" s="95"/>
      <c r="Q696" s="95"/>
      <c r="R696" s="95"/>
    </row>
    <row r="697" spans="2:18">
      <c r="B697" s="94"/>
      <c r="C697" s="94"/>
      <c r="D697" s="94"/>
      <c r="E697" s="94"/>
      <c r="F697" s="95"/>
      <c r="G697" s="95"/>
      <c r="H697" s="95"/>
      <c r="I697" s="95"/>
      <c r="J697" s="95"/>
      <c r="K697" s="95"/>
      <c r="L697" s="95"/>
      <c r="M697" s="95"/>
      <c r="N697" s="95"/>
      <c r="O697" s="95"/>
      <c r="P697" s="95"/>
      <c r="Q697" s="95"/>
      <c r="R697" s="95"/>
    </row>
    <row r="698" spans="2:18">
      <c r="B698" s="94"/>
      <c r="C698" s="94"/>
      <c r="D698" s="94"/>
      <c r="E698" s="94"/>
      <c r="F698" s="95"/>
      <c r="G698" s="95"/>
      <c r="H698" s="95"/>
      <c r="I698" s="95"/>
      <c r="J698" s="95"/>
      <c r="K698" s="95"/>
      <c r="L698" s="95"/>
      <c r="M698" s="95"/>
      <c r="N698" s="95"/>
      <c r="O698" s="95"/>
      <c r="P698" s="95"/>
      <c r="Q698" s="95"/>
      <c r="R698" s="95"/>
    </row>
    <row r="699" spans="2:18">
      <c r="B699" s="94"/>
      <c r="C699" s="94"/>
      <c r="D699" s="94"/>
      <c r="E699" s="94"/>
      <c r="F699" s="95"/>
      <c r="G699" s="95"/>
      <c r="H699" s="95"/>
      <c r="I699" s="95"/>
      <c r="J699" s="95"/>
      <c r="K699" s="95"/>
      <c r="L699" s="95"/>
      <c r="M699" s="95"/>
      <c r="N699" s="95"/>
      <c r="O699" s="95"/>
      <c r="P699" s="95"/>
      <c r="Q699" s="95"/>
      <c r="R699" s="95"/>
    </row>
    <row r="700" spans="2:18">
      <c r="B700" s="94"/>
      <c r="C700" s="94"/>
      <c r="D700" s="94"/>
      <c r="E700" s="94"/>
      <c r="F700" s="95"/>
      <c r="G700" s="95"/>
      <c r="H700" s="95"/>
      <c r="I700" s="95"/>
      <c r="J700" s="95"/>
      <c r="K700" s="95"/>
      <c r="L700" s="95"/>
      <c r="M700" s="95"/>
      <c r="N700" s="95"/>
      <c r="O700" s="95"/>
      <c r="P700" s="95"/>
      <c r="Q700" s="95"/>
      <c r="R700" s="95"/>
    </row>
    <row r="701" spans="2:18">
      <c r="B701" s="94"/>
      <c r="C701" s="94"/>
      <c r="D701" s="94"/>
      <c r="E701" s="94"/>
      <c r="F701" s="95"/>
      <c r="G701" s="95"/>
      <c r="H701" s="95"/>
      <c r="I701" s="95"/>
      <c r="J701" s="95"/>
      <c r="K701" s="95"/>
      <c r="L701" s="95"/>
      <c r="M701" s="95"/>
      <c r="N701" s="95"/>
      <c r="O701" s="95"/>
      <c r="P701" s="95"/>
      <c r="Q701" s="95"/>
      <c r="R701" s="95"/>
    </row>
    <row r="702" spans="2:18">
      <c r="B702" s="94"/>
      <c r="C702" s="94"/>
      <c r="D702" s="94"/>
      <c r="E702" s="94"/>
      <c r="F702" s="95"/>
      <c r="G702" s="95"/>
      <c r="H702" s="95"/>
      <c r="I702" s="95"/>
      <c r="J702" s="95"/>
      <c r="K702" s="95"/>
      <c r="L702" s="95"/>
      <c r="M702" s="95"/>
      <c r="N702" s="95"/>
      <c r="O702" s="95"/>
      <c r="P702" s="95"/>
      <c r="Q702" s="95"/>
      <c r="R702" s="95"/>
    </row>
    <row r="703" spans="2:18">
      <c r="B703" s="94"/>
      <c r="C703" s="94"/>
      <c r="D703" s="94"/>
      <c r="E703" s="94"/>
      <c r="F703" s="95"/>
      <c r="G703" s="95"/>
      <c r="H703" s="95"/>
      <c r="I703" s="95"/>
      <c r="J703" s="95"/>
      <c r="K703" s="95"/>
      <c r="L703" s="95"/>
      <c r="M703" s="95"/>
      <c r="N703" s="95"/>
      <c r="O703" s="95"/>
      <c r="P703" s="95"/>
      <c r="Q703" s="95"/>
      <c r="R703" s="95"/>
    </row>
    <row r="704" spans="2:18">
      <c r="B704" s="94"/>
      <c r="C704" s="94"/>
      <c r="D704" s="94"/>
      <c r="E704" s="94"/>
      <c r="F704" s="95"/>
      <c r="G704" s="95"/>
      <c r="H704" s="95"/>
      <c r="I704" s="95"/>
      <c r="J704" s="95"/>
      <c r="K704" s="95"/>
      <c r="L704" s="95"/>
      <c r="M704" s="95"/>
      <c r="N704" s="95"/>
      <c r="O704" s="95"/>
      <c r="P704" s="95"/>
      <c r="Q704" s="95"/>
      <c r="R704" s="95"/>
    </row>
    <row r="705" spans="2:18">
      <c r="B705" s="94"/>
      <c r="C705" s="94"/>
      <c r="D705" s="94"/>
      <c r="E705" s="94"/>
      <c r="F705" s="95"/>
      <c r="G705" s="95"/>
      <c r="H705" s="95"/>
      <c r="I705" s="95"/>
      <c r="J705" s="95"/>
      <c r="K705" s="95"/>
      <c r="L705" s="95"/>
      <c r="M705" s="95"/>
      <c r="N705" s="95"/>
      <c r="O705" s="95"/>
      <c r="P705" s="95"/>
      <c r="Q705" s="95"/>
      <c r="R705" s="95"/>
    </row>
    <row r="706" spans="2:18">
      <c r="B706" s="94"/>
      <c r="C706" s="94"/>
      <c r="D706" s="94"/>
      <c r="E706" s="94"/>
      <c r="F706" s="95"/>
      <c r="G706" s="95"/>
      <c r="H706" s="95"/>
      <c r="I706" s="95"/>
      <c r="J706" s="95"/>
      <c r="K706" s="95"/>
      <c r="L706" s="95"/>
      <c r="M706" s="95"/>
      <c r="N706" s="95"/>
      <c r="O706" s="95"/>
      <c r="P706" s="95"/>
      <c r="Q706" s="95"/>
      <c r="R706" s="95"/>
    </row>
    <row r="707" spans="2:18">
      <c r="B707" s="94"/>
      <c r="C707" s="94"/>
      <c r="D707" s="94"/>
      <c r="E707" s="94"/>
      <c r="F707" s="95"/>
      <c r="G707" s="95"/>
      <c r="H707" s="95"/>
      <c r="I707" s="95"/>
      <c r="J707" s="95"/>
      <c r="K707" s="95"/>
      <c r="L707" s="95"/>
      <c r="M707" s="95"/>
      <c r="N707" s="95"/>
      <c r="O707" s="95"/>
      <c r="P707" s="95"/>
      <c r="Q707" s="95"/>
      <c r="R707" s="95"/>
    </row>
    <row r="708" spans="2:18">
      <c r="B708" s="94"/>
      <c r="C708" s="94"/>
      <c r="D708" s="94"/>
      <c r="E708" s="94"/>
      <c r="F708" s="95"/>
      <c r="G708" s="95"/>
      <c r="H708" s="95"/>
      <c r="I708" s="95"/>
      <c r="J708" s="95"/>
      <c r="K708" s="95"/>
      <c r="L708" s="95"/>
      <c r="M708" s="95"/>
      <c r="N708" s="95"/>
      <c r="O708" s="95"/>
      <c r="P708" s="95"/>
      <c r="Q708" s="95"/>
      <c r="R708" s="95"/>
    </row>
    <row r="709" spans="2:18">
      <c r="B709" s="94"/>
      <c r="C709" s="94"/>
      <c r="D709" s="94"/>
      <c r="E709" s="94"/>
      <c r="F709" s="95"/>
      <c r="G709" s="95"/>
      <c r="H709" s="95"/>
      <c r="I709" s="95"/>
      <c r="J709" s="95"/>
      <c r="K709" s="95"/>
      <c r="L709" s="95"/>
      <c r="M709" s="95"/>
      <c r="N709" s="95"/>
      <c r="O709" s="95"/>
      <c r="P709" s="95"/>
      <c r="Q709" s="95"/>
      <c r="R709" s="95"/>
    </row>
    <row r="710" spans="2:18">
      <c r="B710" s="94"/>
      <c r="C710" s="94"/>
      <c r="D710" s="94"/>
      <c r="E710" s="94"/>
      <c r="F710" s="95"/>
      <c r="G710" s="95"/>
      <c r="H710" s="95"/>
      <c r="I710" s="95"/>
      <c r="J710" s="95"/>
      <c r="K710" s="95"/>
      <c r="L710" s="95"/>
      <c r="M710" s="95"/>
      <c r="N710" s="95"/>
      <c r="O710" s="95"/>
      <c r="P710" s="95"/>
      <c r="Q710" s="95"/>
      <c r="R710" s="95"/>
    </row>
    <row r="711" spans="2:18">
      <c r="B711" s="94"/>
      <c r="C711" s="94"/>
      <c r="D711" s="94"/>
      <c r="E711" s="94"/>
      <c r="F711" s="95"/>
      <c r="G711" s="95"/>
      <c r="H711" s="95"/>
      <c r="I711" s="95"/>
      <c r="J711" s="95"/>
      <c r="K711" s="95"/>
      <c r="L711" s="95"/>
      <c r="M711" s="95"/>
      <c r="N711" s="95"/>
      <c r="O711" s="95"/>
      <c r="P711" s="95"/>
      <c r="Q711" s="95"/>
      <c r="R711" s="95"/>
    </row>
    <row r="712" spans="2:18">
      <c r="B712" s="94"/>
      <c r="C712" s="94"/>
      <c r="D712" s="94"/>
      <c r="E712" s="94"/>
      <c r="F712" s="95"/>
      <c r="G712" s="95"/>
      <c r="H712" s="95"/>
      <c r="I712" s="95"/>
      <c r="J712" s="95"/>
      <c r="K712" s="95"/>
      <c r="L712" s="95"/>
      <c r="M712" s="95"/>
      <c r="N712" s="95"/>
      <c r="O712" s="95"/>
      <c r="P712" s="95"/>
      <c r="Q712" s="95"/>
      <c r="R712" s="95"/>
    </row>
    <row r="713" spans="2:18">
      <c r="B713" s="94"/>
      <c r="C713" s="94"/>
      <c r="D713" s="94"/>
      <c r="E713" s="94"/>
      <c r="F713" s="95"/>
      <c r="G713" s="95"/>
      <c r="H713" s="95"/>
      <c r="I713" s="95"/>
      <c r="J713" s="95"/>
      <c r="K713" s="95"/>
      <c r="L713" s="95"/>
      <c r="M713" s="95"/>
      <c r="N713" s="95"/>
      <c r="O713" s="95"/>
      <c r="P713" s="95"/>
      <c r="Q713" s="95"/>
      <c r="R713" s="95"/>
    </row>
    <row r="714" spans="2:18">
      <c r="B714" s="94"/>
      <c r="C714" s="94"/>
      <c r="D714" s="94"/>
      <c r="E714" s="94"/>
      <c r="F714" s="95"/>
      <c r="G714" s="95"/>
      <c r="H714" s="95"/>
      <c r="I714" s="95"/>
      <c r="J714" s="95"/>
      <c r="K714" s="95"/>
      <c r="L714" s="95"/>
      <c r="M714" s="95"/>
      <c r="N714" s="95"/>
      <c r="O714" s="95"/>
      <c r="P714" s="95"/>
      <c r="Q714" s="95"/>
      <c r="R714" s="95"/>
    </row>
    <row r="715" spans="2:18">
      <c r="B715" s="94"/>
      <c r="C715" s="94"/>
      <c r="D715" s="94"/>
      <c r="E715" s="94"/>
      <c r="F715" s="95"/>
      <c r="G715" s="95"/>
      <c r="H715" s="95"/>
      <c r="I715" s="95"/>
      <c r="J715" s="95"/>
      <c r="K715" s="95"/>
      <c r="L715" s="95"/>
      <c r="M715" s="95"/>
      <c r="N715" s="95"/>
      <c r="O715" s="95"/>
      <c r="P715" s="95"/>
      <c r="Q715" s="95"/>
      <c r="R715" s="95"/>
    </row>
    <row r="716" spans="2:18">
      <c r="B716" s="94"/>
      <c r="C716" s="94"/>
      <c r="D716" s="94"/>
      <c r="E716" s="94"/>
      <c r="F716" s="95"/>
      <c r="G716" s="95"/>
      <c r="H716" s="95"/>
      <c r="I716" s="95"/>
      <c r="J716" s="95"/>
      <c r="K716" s="95"/>
      <c r="L716" s="95"/>
      <c r="M716" s="95"/>
      <c r="N716" s="95"/>
      <c r="O716" s="95"/>
      <c r="P716" s="95"/>
      <c r="Q716" s="95"/>
      <c r="R716" s="95"/>
    </row>
    <row r="717" spans="2:18">
      <c r="B717" s="94"/>
      <c r="C717" s="94"/>
      <c r="D717" s="94"/>
      <c r="E717" s="94"/>
      <c r="F717" s="95"/>
      <c r="G717" s="95"/>
      <c r="H717" s="95"/>
      <c r="I717" s="95"/>
      <c r="J717" s="95"/>
      <c r="K717" s="95"/>
      <c r="L717" s="95"/>
      <c r="M717" s="95"/>
      <c r="N717" s="95"/>
      <c r="O717" s="95"/>
      <c r="P717" s="95"/>
      <c r="Q717" s="95"/>
      <c r="R717" s="95"/>
    </row>
    <row r="718" spans="2:18">
      <c r="B718" s="94"/>
      <c r="C718" s="94"/>
      <c r="D718" s="94"/>
      <c r="E718" s="94"/>
      <c r="F718" s="95"/>
      <c r="G718" s="95"/>
      <c r="H718" s="95"/>
      <c r="I718" s="95"/>
      <c r="J718" s="95"/>
      <c r="K718" s="95"/>
      <c r="L718" s="95"/>
      <c r="M718" s="95"/>
      <c r="N718" s="95"/>
      <c r="O718" s="95"/>
      <c r="P718" s="95"/>
      <c r="Q718" s="95"/>
      <c r="R718" s="95"/>
    </row>
    <row r="719" spans="2:18">
      <c r="B719" s="94"/>
      <c r="C719" s="94"/>
      <c r="D719" s="94"/>
      <c r="E719" s="94"/>
      <c r="F719" s="95"/>
      <c r="G719" s="95"/>
      <c r="H719" s="95"/>
      <c r="I719" s="95"/>
      <c r="J719" s="95"/>
      <c r="K719" s="95"/>
      <c r="L719" s="95"/>
      <c r="M719" s="95"/>
      <c r="N719" s="95"/>
      <c r="O719" s="95"/>
      <c r="P719" s="95"/>
      <c r="Q719" s="95"/>
      <c r="R719" s="95"/>
    </row>
    <row r="720" spans="2:18">
      <c r="B720" s="94"/>
      <c r="C720" s="94"/>
      <c r="D720" s="94"/>
      <c r="E720" s="94"/>
      <c r="F720" s="95"/>
      <c r="G720" s="95"/>
      <c r="H720" s="95"/>
      <c r="I720" s="95"/>
      <c r="J720" s="95"/>
      <c r="K720" s="95"/>
      <c r="L720" s="95"/>
      <c r="M720" s="95"/>
      <c r="N720" s="95"/>
      <c r="O720" s="95"/>
      <c r="P720" s="95"/>
      <c r="Q720" s="95"/>
      <c r="R720" s="95"/>
    </row>
    <row r="721" spans="2:18">
      <c r="B721" s="94"/>
      <c r="C721" s="94"/>
      <c r="D721" s="94"/>
      <c r="E721" s="94"/>
      <c r="F721" s="95"/>
      <c r="G721" s="95"/>
      <c r="H721" s="95"/>
      <c r="I721" s="95"/>
      <c r="J721" s="95"/>
      <c r="K721" s="95"/>
      <c r="L721" s="95"/>
      <c r="M721" s="95"/>
      <c r="N721" s="95"/>
      <c r="O721" s="95"/>
      <c r="P721" s="95"/>
      <c r="Q721" s="95"/>
      <c r="R721" s="95"/>
    </row>
    <row r="722" spans="2:18">
      <c r="B722" s="94"/>
      <c r="C722" s="94"/>
      <c r="D722" s="94"/>
      <c r="E722" s="94"/>
      <c r="F722" s="95"/>
      <c r="G722" s="95"/>
      <c r="H722" s="95"/>
      <c r="I722" s="95"/>
      <c r="J722" s="95"/>
      <c r="K722" s="95"/>
      <c r="L722" s="95"/>
      <c r="M722" s="95"/>
      <c r="N722" s="95"/>
      <c r="O722" s="95"/>
      <c r="P722" s="95"/>
      <c r="Q722" s="95"/>
      <c r="R722" s="95"/>
    </row>
    <row r="723" spans="2:18">
      <c r="B723" s="94"/>
      <c r="C723" s="94"/>
      <c r="D723" s="94"/>
      <c r="E723" s="94"/>
      <c r="F723" s="95"/>
      <c r="G723" s="95"/>
      <c r="H723" s="95"/>
      <c r="I723" s="95"/>
      <c r="J723" s="95"/>
      <c r="K723" s="95"/>
      <c r="L723" s="95"/>
      <c r="M723" s="95"/>
      <c r="N723" s="95"/>
      <c r="O723" s="95"/>
      <c r="P723" s="95"/>
      <c r="Q723" s="95"/>
      <c r="R723" s="95"/>
    </row>
    <row r="724" spans="2:18">
      <c r="B724" s="94"/>
      <c r="C724" s="94"/>
      <c r="D724" s="94"/>
      <c r="E724" s="94"/>
      <c r="F724" s="95"/>
      <c r="G724" s="95"/>
      <c r="H724" s="95"/>
      <c r="I724" s="95"/>
      <c r="J724" s="95"/>
      <c r="K724" s="95"/>
      <c r="L724" s="95"/>
      <c r="M724" s="95"/>
      <c r="N724" s="95"/>
      <c r="O724" s="95"/>
      <c r="P724" s="95"/>
      <c r="Q724" s="95"/>
      <c r="R724" s="95"/>
    </row>
    <row r="725" spans="2:18">
      <c r="B725" s="94"/>
      <c r="C725" s="94"/>
      <c r="D725" s="94"/>
      <c r="E725" s="94"/>
      <c r="F725" s="95"/>
      <c r="G725" s="95"/>
      <c r="H725" s="95"/>
      <c r="I725" s="95"/>
      <c r="J725" s="95"/>
      <c r="K725" s="95"/>
      <c r="L725" s="95"/>
      <c r="M725" s="95"/>
      <c r="N725" s="95"/>
      <c r="O725" s="95"/>
      <c r="P725" s="95"/>
      <c r="Q725" s="95"/>
      <c r="R725" s="95"/>
    </row>
    <row r="726" spans="2:18">
      <c r="B726" s="94"/>
      <c r="C726" s="94"/>
      <c r="D726" s="94"/>
      <c r="E726" s="94"/>
      <c r="F726" s="95"/>
      <c r="G726" s="95"/>
      <c r="H726" s="95"/>
      <c r="I726" s="95"/>
      <c r="J726" s="95"/>
      <c r="K726" s="95"/>
      <c r="L726" s="95"/>
      <c r="M726" s="95"/>
      <c r="N726" s="95"/>
      <c r="O726" s="95"/>
      <c r="P726" s="95"/>
      <c r="Q726" s="95"/>
      <c r="R726" s="95"/>
    </row>
    <row r="727" spans="2:18">
      <c r="B727" s="94"/>
      <c r="C727" s="94"/>
      <c r="D727" s="94"/>
      <c r="E727" s="94"/>
      <c r="F727" s="95"/>
      <c r="G727" s="95"/>
      <c r="H727" s="95"/>
      <c r="I727" s="95"/>
      <c r="J727" s="95"/>
      <c r="K727" s="95"/>
      <c r="L727" s="95"/>
      <c r="M727" s="95"/>
      <c r="N727" s="95"/>
      <c r="O727" s="95"/>
      <c r="P727" s="95"/>
      <c r="Q727" s="95"/>
      <c r="R727" s="95"/>
    </row>
    <row r="728" spans="2:18">
      <c r="B728" s="94"/>
      <c r="C728" s="94"/>
      <c r="D728" s="94"/>
      <c r="E728" s="94"/>
      <c r="F728" s="95"/>
      <c r="G728" s="95"/>
      <c r="H728" s="95"/>
      <c r="I728" s="95"/>
      <c r="J728" s="95"/>
      <c r="K728" s="95"/>
      <c r="L728" s="95"/>
      <c r="M728" s="95"/>
      <c r="N728" s="95"/>
      <c r="O728" s="95"/>
      <c r="P728" s="95"/>
      <c r="Q728" s="95"/>
      <c r="R728" s="95"/>
    </row>
    <row r="729" spans="2:18">
      <c r="B729" s="94"/>
      <c r="C729" s="94"/>
      <c r="D729" s="94"/>
      <c r="E729" s="94"/>
      <c r="F729" s="95"/>
      <c r="G729" s="95"/>
      <c r="H729" s="95"/>
      <c r="I729" s="95"/>
      <c r="J729" s="95"/>
      <c r="K729" s="95"/>
      <c r="L729" s="95"/>
      <c r="M729" s="95"/>
      <c r="N729" s="95"/>
      <c r="O729" s="95"/>
      <c r="P729" s="95"/>
      <c r="Q729" s="95"/>
      <c r="R729" s="95"/>
    </row>
    <row r="730" spans="2:18">
      <c r="B730" s="94"/>
      <c r="C730" s="94"/>
      <c r="D730" s="94"/>
      <c r="E730" s="94"/>
      <c r="F730" s="95"/>
      <c r="G730" s="95"/>
      <c r="H730" s="95"/>
      <c r="I730" s="95"/>
      <c r="J730" s="95"/>
      <c r="K730" s="95"/>
      <c r="L730" s="95"/>
      <c r="M730" s="95"/>
      <c r="N730" s="95"/>
      <c r="O730" s="95"/>
      <c r="P730" s="95"/>
      <c r="Q730" s="95"/>
      <c r="R730" s="95"/>
    </row>
    <row r="731" spans="2:18">
      <c r="B731" s="94"/>
      <c r="C731" s="94"/>
      <c r="D731" s="94"/>
      <c r="E731" s="94"/>
      <c r="F731" s="95"/>
      <c r="G731" s="95"/>
      <c r="H731" s="95"/>
      <c r="I731" s="95"/>
      <c r="J731" s="95"/>
      <c r="K731" s="95"/>
      <c r="L731" s="95"/>
      <c r="M731" s="95"/>
      <c r="N731" s="95"/>
      <c r="O731" s="95"/>
      <c r="P731" s="95"/>
      <c r="Q731" s="95"/>
      <c r="R731" s="95"/>
    </row>
    <row r="732" spans="2:18">
      <c r="B732" s="94"/>
      <c r="C732" s="94"/>
      <c r="D732" s="94"/>
      <c r="E732" s="94"/>
      <c r="F732" s="95"/>
      <c r="G732" s="95"/>
      <c r="H732" s="95"/>
      <c r="I732" s="95"/>
      <c r="J732" s="95"/>
      <c r="K732" s="95"/>
      <c r="L732" s="95"/>
      <c r="M732" s="95"/>
      <c r="N732" s="95"/>
      <c r="O732" s="95"/>
      <c r="P732" s="95"/>
      <c r="Q732" s="95"/>
      <c r="R732" s="95"/>
    </row>
    <row r="733" spans="2:18">
      <c r="B733" s="94"/>
      <c r="C733" s="94"/>
      <c r="D733" s="94"/>
      <c r="E733" s="94"/>
      <c r="F733" s="95"/>
      <c r="G733" s="95"/>
      <c r="H733" s="95"/>
      <c r="I733" s="95"/>
      <c r="J733" s="95"/>
      <c r="K733" s="95"/>
      <c r="L733" s="95"/>
      <c r="M733" s="95"/>
      <c r="N733" s="95"/>
      <c r="O733" s="95"/>
      <c r="P733" s="95"/>
      <c r="Q733" s="95"/>
      <c r="R733" s="95"/>
    </row>
    <row r="734" spans="2:18">
      <c r="B734" s="94"/>
      <c r="C734" s="94"/>
      <c r="D734" s="94"/>
      <c r="E734" s="94"/>
      <c r="F734" s="95"/>
      <c r="G734" s="95"/>
      <c r="H734" s="95"/>
      <c r="I734" s="95"/>
      <c r="J734" s="95"/>
      <c r="K734" s="95"/>
      <c r="L734" s="95"/>
      <c r="M734" s="95"/>
      <c r="N734" s="95"/>
      <c r="O734" s="95"/>
      <c r="P734" s="95"/>
      <c r="Q734" s="95"/>
      <c r="R734" s="95"/>
    </row>
    <row r="735" spans="2:18">
      <c r="B735" s="94"/>
      <c r="C735" s="94"/>
      <c r="D735" s="94"/>
      <c r="E735" s="94"/>
      <c r="F735" s="95"/>
      <c r="G735" s="95"/>
      <c r="H735" s="95"/>
      <c r="I735" s="95"/>
      <c r="J735" s="95"/>
      <c r="K735" s="95"/>
      <c r="L735" s="95"/>
      <c r="M735" s="95"/>
      <c r="N735" s="95"/>
      <c r="O735" s="95"/>
      <c r="P735" s="95"/>
      <c r="Q735" s="95"/>
      <c r="R735" s="95"/>
    </row>
    <row r="736" spans="2:18">
      <c r="B736" s="94"/>
      <c r="C736" s="94"/>
      <c r="D736" s="94"/>
      <c r="E736" s="94"/>
      <c r="F736" s="95"/>
      <c r="G736" s="95"/>
      <c r="H736" s="95"/>
      <c r="I736" s="95"/>
      <c r="J736" s="95"/>
      <c r="K736" s="95"/>
      <c r="L736" s="95"/>
      <c r="M736" s="95"/>
      <c r="N736" s="95"/>
      <c r="O736" s="95"/>
      <c r="P736" s="95"/>
      <c r="Q736" s="95"/>
      <c r="R736" s="95"/>
    </row>
    <row r="737" spans="2:18">
      <c r="B737" s="94"/>
      <c r="C737" s="94"/>
      <c r="D737" s="94"/>
      <c r="E737" s="94"/>
      <c r="F737" s="95"/>
      <c r="G737" s="95"/>
      <c r="H737" s="95"/>
      <c r="I737" s="95"/>
      <c r="J737" s="95"/>
      <c r="K737" s="95"/>
      <c r="L737" s="95"/>
      <c r="M737" s="95"/>
      <c r="N737" s="95"/>
      <c r="O737" s="95"/>
      <c r="P737" s="95"/>
      <c r="Q737" s="95"/>
      <c r="R737" s="95"/>
    </row>
    <row r="738" spans="2:18">
      <c r="B738" s="94"/>
      <c r="C738" s="94"/>
      <c r="D738" s="94"/>
      <c r="E738" s="94"/>
      <c r="F738" s="95"/>
      <c r="G738" s="95"/>
      <c r="H738" s="95"/>
      <c r="I738" s="95"/>
      <c r="J738" s="95"/>
      <c r="K738" s="95"/>
      <c r="L738" s="95"/>
      <c r="M738" s="95"/>
      <c r="N738" s="95"/>
      <c r="O738" s="95"/>
      <c r="P738" s="95"/>
      <c r="Q738" s="95"/>
      <c r="R738" s="95"/>
    </row>
    <row r="739" spans="2:18">
      <c r="B739" s="94"/>
      <c r="C739" s="94"/>
      <c r="D739" s="94"/>
      <c r="E739" s="94"/>
      <c r="F739" s="95"/>
      <c r="G739" s="95"/>
      <c r="H739" s="95"/>
      <c r="I739" s="95"/>
      <c r="J739" s="95"/>
      <c r="K739" s="95"/>
      <c r="L739" s="95"/>
      <c r="M739" s="95"/>
      <c r="N739" s="95"/>
      <c r="O739" s="95"/>
      <c r="P739" s="95"/>
      <c r="Q739" s="95"/>
      <c r="R739" s="95"/>
    </row>
    <row r="740" spans="2:18">
      <c r="B740" s="94"/>
      <c r="C740" s="94"/>
      <c r="D740" s="94"/>
      <c r="E740" s="94"/>
      <c r="F740" s="95"/>
      <c r="G740" s="95"/>
      <c r="H740" s="95"/>
      <c r="I740" s="95"/>
      <c r="J740" s="95"/>
      <c r="K740" s="95"/>
      <c r="L740" s="95"/>
      <c r="M740" s="95"/>
      <c r="N740" s="95"/>
      <c r="O740" s="95"/>
      <c r="P740" s="95"/>
      <c r="Q740" s="95"/>
      <c r="R740" s="95"/>
    </row>
    <row r="741" spans="2:18">
      <c r="B741" s="94"/>
      <c r="C741" s="94"/>
      <c r="D741" s="94"/>
      <c r="E741" s="94"/>
      <c r="F741" s="95"/>
      <c r="G741" s="95"/>
      <c r="H741" s="95"/>
      <c r="I741" s="95"/>
      <c r="J741" s="95"/>
      <c r="K741" s="95"/>
      <c r="L741" s="95"/>
      <c r="M741" s="95"/>
      <c r="N741" s="95"/>
      <c r="O741" s="95"/>
      <c r="P741" s="95"/>
      <c r="Q741" s="95"/>
      <c r="R741" s="95"/>
    </row>
    <row r="742" spans="2:18">
      <c r="B742" s="94"/>
      <c r="C742" s="94"/>
      <c r="D742" s="94"/>
      <c r="E742" s="94"/>
      <c r="F742" s="95"/>
      <c r="G742" s="95"/>
      <c r="H742" s="95"/>
      <c r="I742" s="95"/>
      <c r="J742" s="95"/>
      <c r="K742" s="95"/>
      <c r="L742" s="95"/>
      <c r="M742" s="95"/>
      <c r="N742" s="95"/>
      <c r="O742" s="95"/>
      <c r="P742" s="95"/>
      <c r="Q742" s="95"/>
      <c r="R742" s="95"/>
    </row>
    <row r="743" spans="2:18">
      <c r="B743" s="94"/>
      <c r="C743" s="94"/>
      <c r="D743" s="94"/>
      <c r="E743" s="94"/>
      <c r="F743" s="95"/>
      <c r="G743" s="95"/>
      <c r="H743" s="95"/>
      <c r="I743" s="95"/>
      <c r="J743" s="95"/>
      <c r="K743" s="95"/>
      <c r="L743" s="95"/>
      <c r="M743" s="95"/>
      <c r="N743" s="95"/>
      <c r="O743" s="95"/>
      <c r="P743" s="95"/>
      <c r="Q743" s="95"/>
      <c r="R743" s="95"/>
    </row>
    <row r="744" spans="2:18">
      <c r="B744" s="94"/>
      <c r="C744" s="94"/>
      <c r="D744" s="94"/>
      <c r="E744" s="94"/>
      <c r="F744" s="95"/>
      <c r="G744" s="95"/>
      <c r="H744" s="95"/>
      <c r="I744" s="95"/>
      <c r="J744" s="95"/>
      <c r="K744" s="95"/>
      <c r="L744" s="95"/>
      <c r="M744" s="95"/>
      <c r="N744" s="95"/>
      <c r="O744" s="95"/>
      <c r="P744" s="95"/>
      <c r="Q744" s="95"/>
      <c r="R744" s="95"/>
    </row>
    <row r="745" spans="2:18">
      <c r="B745" s="94"/>
      <c r="C745" s="94"/>
      <c r="D745" s="94"/>
      <c r="E745" s="94"/>
      <c r="F745" s="95"/>
      <c r="G745" s="95"/>
      <c r="H745" s="95"/>
      <c r="I745" s="95"/>
      <c r="J745" s="95"/>
      <c r="K745" s="95"/>
      <c r="L745" s="95"/>
      <c r="M745" s="95"/>
      <c r="N745" s="95"/>
      <c r="O745" s="95"/>
      <c r="P745" s="95"/>
      <c r="Q745" s="95"/>
      <c r="R745" s="95"/>
    </row>
    <row r="746" spans="2:18">
      <c r="B746" s="94"/>
      <c r="C746" s="94"/>
      <c r="D746" s="94"/>
      <c r="E746" s="94"/>
      <c r="F746" s="95"/>
      <c r="G746" s="95"/>
      <c r="H746" s="95"/>
      <c r="I746" s="95"/>
      <c r="J746" s="95"/>
      <c r="K746" s="95"/>
      <c r="L746" s="95"/>
      <c r="M746" s="95"/>
      <c r="N746" s="95"/>
      <c r="O746" s="95"/>
      <c r="P746" s="95"/>
      <c r="Q746" s="95"/>
      <c r="R746" s="95"/>
    </row>
    <row r="747" spans="2:18">
      <c r="B747" s="94"/>
      <c r="C747" s="94"/>
      <c r="D747" s="94"/>
      <c r="E747" s="94"/>
      <c r="F747" s="95"/>
      <c r="G747" s="95"/>
      <c r="H747" s="95"/>
      <c r="I747" s="95"/>
      <c r="J747" s="95"/>
      <c r="K747" s="95"/>
      <c r="L747" s="95"/>
      <c r="M747" s="95"/>
      <c r="N747" s="95"/>
      <c r="O747" s="95"/>
      <c r="P747" s="95"/>
      <c r="Q747" s="95"/>
      <c r="R747" s="95"/>
    </row>
    <row r="748" spans="2:18">
      <c r="B748" s="94"/>
      <c r="C748" s="94"/>
      <c r="D748" s="94"/>
      <c r="E748" s="94"/>
      <c r="F748" s="95"/>
      <c r="G748" s="95"/>
      <c r="H748" s="95"/>
      <c r="I748" s="95"/>
      <c r="J748" s="95"/>
      <c r="K748" s="95"/>
      <c r="L748" s="95"/>
      <c r="M748" s="95"/>
      <c r="N748" s="95"/>
      <c r="O748" s="95"/>
      <c r="P748" s="95"/>
      <c r="Q748" s="95"/>
      <c r="R748" s="95"/>
    </row>
    <row r="749" spans="2:18">
      <c r="B749" s="94"/>
      <c r="C749" s="94"/>
      <c r="D749" s="94"/>
      <c r="E749" s="94"/>
      <c r="F749" s="95"/>
      <c r="G749" s="95"/>
      <c r="H749" s="95"/>
      <c r="I749" s="95"/>
      <c r="J749" s="95"/>
      <c r="K749" s="95"/>
      <c r="L749" s="95"/>
      <c r="M749" s="95"/>
      <c r="N749" s="95"/>
      <c r="O749" s="95"/>
      <c r="P749" s="95"/>
      <c r="Q749" s="95"/>
      <c r="R749" s="95"/>
    </row>
    <row r="750" spans="2:18">
      <c r="B750" s="94"/>
      <c r="C750" s="94"/>
      <c r="D750" s="94"/>
      <c r="E750" s="94"/>
      <c r="F750" s="95"/>
      <c r="G750" s="95"/>
      <c r="H750" s="95"/>
      <c r="I750" s="95"/>
      <c r="J750" s="95"/>
      <c r="K750" s="95"/>
      <c r="L750" s="95"/>
      <c r="M750" s="95"/>
      <c r="N750" s="95"/>
      <c r="O750" s="95"/>
      <c r="P750" s="95"/>
      <c r="Q750" s="95"/>
      <c r="R750" s="95"/>
    </row>
    <row r="751" spans="2:18">
      <c r="B751" s="94"/>
      <c r="C751" s="94"/>
      <c r="D751" s="94"/>
      <c r="E751" s="94"/>
      <c r="F751" s="95"/>
      <c r="G751" s="95"/>
      <c r="H751" s="95"/>
      <c r="I751" s="95"/>
      <c r="J751" s="95"/>
      <c r="K751" s="95"/>
      <c r="L751" s="95"/>
      <c r="M751" s="95"/>
      <c r="N751" s="95"/>
      <c r="O751" s="95"/>
      <c r="P751" s="95"/>
      <c r="Q751" s="95"/>
      <c r="R751" s="95"/>
    </row>
    <row r="752" spans="2:18">
      <c r="B752" s="94"/>
      <c r="C752" s="94"/>
      <c r="D752" s="94"/>
      <c r="E752" s="94"/>
      <c r="F752" s="95"/>
      <c r="G752" s="95"/>
      <c r="H752" s="95"/>
      <c r="I752" s="95"/>
      <c r="J752" s="95"/>
      <c r="K752" s="95"/>
      <c r="L752" s="95"/>
      <c r="M752" s="95"/>
      <c r="N752" s="95"/>
      <c r="O752" s="95"/>
      <c r="P752" s="95"/>
      <c r="Q752" s="95"/>
      <c r="R752" s="95"/>
    </row>
    <row r="753" spans="2:18">
      <c r="B753" s="94"/>
      <c r="C753" s="94"/>
      <c r="D753" s="94"/>
      <c r="E753" s="94"/>
      <c r="F753" s="95"/>
      <c r="G753" s="95"/>
      <c r="H753" s="95"/>
      <c r="I753" s="95"/>
      <c r="J753" s="95"/>
      <c r="K753" s="95"/>
      <c r="L753" s="95"/>
      <c r="M753" s="95"/>
      <c r="N753" s="95"/>
      <c r="O753" s="95"/>
      <c r="P753" s="95"/>
      <c r="Q753" s="95"/>
      <c r="R753" s="95"/>
    </row>
    <row r="754" spans="2:18">
      <c r="B754" s="94"/>
      <c r="C754" s="94"/>
      <c r="D754" s="94"/>
      <c r="E754" s="94"/>
      <c r="F754" s="95"/>
      <c r="G754" s="95"/>
      <c r="H754" s="95"/>
      <c r="I754" s="95"/>
      <c r="J754" s="95"/>
      <c r="K754" s="95"/>
      <c r="L754" s="95"/>
      <c r="M754" s="95"/>
      <c r="N754" s="95"/>
      <c r="O754" s="95"/>
      <c r="P754" s="95"/>
      <c r="Q754" s="95"/>
      <c r="R754" s="95"/>
    </row>
    <row r="755" spans="2:18">
      <c r="B755" s="94"/>
      <c r="C755" s="94"/>
      <c r="D755" s="94"/>
      <c r="E755" s="94"/>
      <c r="F755" s="95"/>
      <c r="G755" s="95"/>
      <c r="H755" s="95"/>
      <c r="I755" s="95"/>
      <c r="J755" s="95"/>
      <c r="K755" s="95"/>
      <c r="L755" s="95"/>
      <c r="M755" s="95"/>
      <c r="N755" s="95"/>
      <c r="O755" s="95"/>
      <c r="P755" s="95"/>
      <c r="Q755" s="95"/>
      <c r="R755" s="95"/>
    </row>
    <row r="756" spans="2:18">
      <c r="B756" s="94"/>
      <c r="C756" s="94"/>
      <c r="D756" s="94"/>
      <c r="E756" s="94"/>
      <c r="F756" s="95"/>
      <c r="G756" s="95"/>
      <c r="H756" s="95"/>
      <c r="I756" s="95"/>
      <c r="J756" s="95"/>
      <c r="K756" s="95"/>
      <c r="L756" s="95"/>
      <c r="M756" s="95"/>
      <c r="N756" s="95"/>
      <c r="O756" s="95"/>
      <c r="P756" s="95"/>
      <c r="Q756" s="95"/>
      <c r="R756" s="95"/>
    </row>
    <row r="757" spans="2:18">
      <c r="B757" s="94"/>
      <c r="C757" s="94"/>
      <c r="D757" s="94"/>
      <c r="E757" s="94"/>
      <c r="F757" s="95"/>
      <c r="G757" s="95"/>
      <c r="H757" s="95"/>
      <c r="I757" s="95"/>
      <c r="J757" s="95"/>
      <c r="K757" s="95"/>
      <c r="L757" s="95"/>
      <c r="M757" s="95"/>
      <c r="N757" s="95"/>
      <c r="O757" s="95"/>
      <c r="P757" s="95"/>
      <c r="Q757" s="95"/>
      <c r="R757" s="95"/>
    </row>
    <row r="758" spans="2:18">
      <c r="B758" s="94"/>
      <c r="C758" s="94"/>
      <c r="D758" s="94"/>
      <c r="E758" s="94"/>
      <c r="F758" s="95"/>
      <c r="G758" s="95"/>
      <c r="H758" s="95"/>
      <c r="I758" s="95"/>
      <c r="J758" s="95"/>
      <c r="K758" s="95"/>
      <c r="L758" s="95"/>
      <c r="M758" s="95"/>
      <c r="N758" s="95"/>
      <c r="O758" s="95"/>
      <c r="P758" s="95"/>
      <c r="Q758" s="95"/>
      <c r="R758" s="95"/>
    </row>
    <row r="759" spans="2:18">
      <c r="B759" s="94"/>
      <c r="C759" s="94"/>
      <c r="D759" s="94"/>
      <c r="E759" s="94"/>
      <c r="F759" s="95"/>
      <c r="G759" s="95"/>
      <c r="H759" s="95"/>
      <c r="I759" s="95"/>
      <c r="J759" s="95"/>
      <c r="K759" s="95"/>
      <c r="L759" s="95"/>
      <c r="M759" s="95"/>
      <c r="N759" s="95"/>
      <c r="O759" s="95"/>
      <c r="P759" s="95"/>
      <c r="Q759" s="95"/>
      <c r="R759" s="95"/>
    </row>
    <row r="760" spans="2:18">
      <c r="B760" s="94"/>
      <c r="C760" s="94"/>
      <c r="D760" s="94"/>
      <c r="E760" s="94"/>
      <c r="F760" s="95"/>
      <c r="G760" s="95"/>
      <c r="H760" s="95"/>
      <c r="I760" s="95"/>
      <c r="J760" s="95"/>
      <c r="K760" s="95"/>
      <c r="L760" s="95"/>
      <c r="M760" s="95"/>
      <c r="N760" s="95"/>
      <c r="O760" s="95"/>
      <c r="P760" s="95"/>
      <c r="Q760" s="95"/>
      <c r="R760" s="95"/>
    </row>
    <row r="761" spans="2:18">
      <c r="B761" s="94"/>
      <c r="C761" s="94"/>
      <c r="D761" s="94"/>
      <c r="E761" s="94"/>
      <c r="F761" s="95"/>
      <c r="G761" s="95"/>
      <c r="H761" s="95"/>
      <c r="I761" s="95"/>
      <c r="J761" s="95"/>
      <c r="K761" s="95"/>
      <c r="L761" s="95"/>
      <c r="M761" s="95"/>
      <c r="N761" s="95"/>
      <c r="O761" s="95"/>
      <c r="P761" s="95"/>
      <c r="Q761" s="95"/>
      <c r="R761" s="95"/>
    </row>
    <row r="762" spans="2:18">
      <c r="B762" s="94"/>
      <c r="C762" s="94"/>
      <c r="D762" s="94"/>
      <c r="E762" s="94"/>
      <c r="F762" s="95"/>
      <c r="G762" s="95"/>
      <c r="H762" s="95"/>
      <c r="I762" s="95"/>
      <c r="J762" s="95"/>
      <c r="K762" s="95"/>
      <c r="L762" s="95"/>
      <c r="M762" s="95"/>
      <c r="N762" s="95"/>
      <c r="O762" s="95"/>
      <c r="P762" s="95"/>
      <c r="Q762" s="95"/>
      <c r="R762" s="95"/>
    </row>
    <row r="763" spans="2:18">
      <c r="B763" s="94"/>
      <c r="C763" s="94"/>
      <c r="D763" s="94"/>
      <c r="E763" s="94"/>
      <c r="F763" s="95"/>
      <c r="G763" s="95"/>
      <c r="H763" s="95"/>
      <c r="I763" s="95"/>
      <c r="J763" s="95"/>
      <c r="K763" s="95"/>
      <c r="L763" s="95"/>
      <c r="M763" s="95"/>
      <c r="N763" s="95"/>
      <c r="O763" s="95"/>
      <c r="P763" s="95"/>
      <c r="Q763" s="95"/>
      <c r="R763" s="95"/>
    </row>
    <row r="764" spans="2:18">
      <c r="B764" s="94"/>
      <c r="C764" s="94"/>
      <c r="D764" s="94"/>
      <c r="E764" s="94"/>
      <c r="F764" s="95"/>
      <c r="G764" s="95"/>
      <c r="H764" s="95"/>
      <c r="I764" s="95"/>
      <c r="J764" s="95"/>
      <c r="K764" s="95"/>
      <c r="L764" s="95"/>
      <c r="M764" s="95"/>
      <c r="N764" s="95"/>
      <c r="O764" s="95"/>
      <c r="P764" s="95"/>
      <c r="Q764" s="95"/>
      <c r="R764" s="95"/>
    </row>
    <row r="765" spans="2:18">
      <c r="B765" s="94"/>
      <c r="C765" s="94"/>
      <c r="D765" s="94"/>
      <c r="E765" s="94"/>
      <c r="F765" s="95"/>
      <c r="G765" s="95"/>
      <c r="H765" s="95"/>
      <c r="I765" s="95"/>
      <c r="J765" s="95"/>
      <c r="K765" s="95"/>
      <c r="L765" s="95"/>
      <c r="M765" s="95"/>
      <c r="N765" s="95"/>
      <c r="O765" s="95"/>
      <c r="P765" s="95"/>
      <c r="Q765" s="95"/>
      <c r="R765" s="95"/>
    </row>
    <row r="766" spans="2:18">
      <c r="B766" s="94"/>
      <c r="C766" s="94"/>
      <c r="D766" s="94"/>
      <c r="E766" s="94"/>
      <c r="F766" s="95"/>
      <c r="G766" s="95"/>
      <c r="H766" s="95"/>
      <c r="I766" s="95"/>
      <c r="J766" s="95"/>
      <c r="K766" s="95"/>
      <c r="L766" s="95"/>
      <c r="M766" s="95"/>
      <c r="N766" s="95"/>
      <c r="O766" s="95"/>
      <c r="P766" s="95"/>
      <c r="Q766" s="95"/>
      <c r="R766" s="95"/>
    </row>
    <row r="767" spans="2:18">
      <c r="B767" s="94"/>
      <c r="C767" s="94"/>
      <c r="D767" s="94"/>
      <c r="E767" s="94"/>
      <c r="F767" s="95"/>
      <c r="G767" s="95"/>
      <c r="H767" s="95"/>
      <c r="I767" s="95"/>
      <c r="J767" s="95"/>
      <c r="K767" s="95"/>
      <c r="L767" s="95"/>
      <c r="M767" s="95"/>
      <c r="N767" s="95"/>
      <c r="O767" s="95"/>
      <c r="P767" s="95"/>
      <c r="Q767" s="95"/>
      <c r="R767" s="95"/>
    </row>
    <row r="768" spans="2:18">
      <c r="B768" s="94"/>
      <c r="C768" s="94"/>
      <c r="D768" s="94"/>
      <c r="E768" s="94"/>
      <c r="F768" s="95"/>
      <c r="G768" s="95"/>
      <c r="H768" s="95"/>
      <c r="I768" s="95"/>
      <c r="J768" s="95"/>
      <c r="K768" s="95"/>
      <c r="L768" s="95"/>
      <c r="M768" s="95"/>
      <c r="N768" s="95"/>
      <c r="O768" s="95"/>
      <c r="P768" s="95"/>
      <c r="Q768" s="95"/>
      <c r="R768" s="95"/>
    </row>
    <row r="769" spans="2:18">
      <c r="B769" s="94"/>
      <c r="C769" s="94"/>
      <c r="D769" s="94"/>
      <c r="E769" s="94"/>
      <c r="F769" s="95"/>
      <c r="G769" s="95"/>
      <c r="H769" s="95"/>
      <c r="I769" s="95"/>
      <c r="J769" s="95"/>
      <c r="K769" s="95"/>
      <c r="L769" s="95"/>
      <c r="M769" s="95"/>
      <c r="N769" s="95"/>
      <c r="O769" s="95"/>
      <c r="P769" s="95"/>
      <c r="Q769" s="95"/>
      <c r="R769" s="95"/>
    </row>
    <row r="770" spans="2:18">
      <c r="B770" s="94"/>
      <c r="C770" s="94"/>
      <c r="D770" s="94"/>
      <c r="E770" s="94"/>
      <c r="F770" s="95"/>
      <c r="G770" s="95"/>
      <c r="H770" s="95"/>
      <c r="I770" s="95"/>
      <c r="J770" s="95"/>
      <c r="K770" s="95"/>
      <c r="L770" s="95"/>
      <c r="M770" s="95"/>
      <c r="N770" s="95"/>
      <c r="O770" s="95"/>
      <c r="P770" s="95"/>
      <c r="Q770" s="95"/>
      <c r="R770" s="95"/>
    </row>
    <row r="771" spans="2:18">
      <c r="B771" s="94"/>
      <c r="C771" s="94"/>
      <c r="D771" s="94"/>
      <c r="E771" s="94"/>
      <c r="F771" s="95"/>
      <c r="G771" s="95"/>
      <c r="H771" s="95"/>
      <c r="I771" s="95"/>
      <c r="J771" s="95"/>
      <c r="K771" s="95"/>
      <c r="L771" s="95"/>
      <c r="M771" s="95"/>
      <c r="N771" s="95"/>
      <c r="O771" s="95"/>
      <c r="P771" s="95"/>
      <c r="Q771" s="95"/>
      <c r="R771" s="95"/>
    </row>
    <row r="772" spans="2:18">
      <c r="B772" s="94"/>
      <c r="C772" s="94"/>
      <c r="D772" s="94"/>
      <c r="E772" s="94"/>
      <c r="F772" s="95"/>
      <c r="G772" s="95"/>
      <c r="H772" s="95"/>
      <c r="I772" s="95"/>
      <c r="J772" s="95"/>
      <c r="K772" s="95"/>
      <c r="L772" s="95"/>
      <c r="M772" s="95"/>
      <c r="N772" s="95"/>
      <c r="O772" s="95"/>
      <c r="P772" s="95"/>
      <c r="Q772" s="95"/>
      <c r="R772" s="95"/>
    </row>
    <row r="773" spans="2:18">
      <c r="B773" s="94"/>
      <c r="C773" s="94"/>
      <c r="D773" s="94"/>
      <c r="E773" s="94"/>
      <c r="F773" s="95"/>
      <c r="G773" s="95"/>
      <c r="H773" s="95"/>
      <c r="I773" s="95"/>
      <c r="J773" s="95"/>
      <c r="K773" s="95"/>
      <c r="L773" s="95"/>
      <c r="M773" s="95"/>
      <c r="N773" s="95"/>
      <c r="O773" s="95"/>
      <c r="P773" s="95"/>
      <c r="Q773" s="95"/>
      <c r="R773" s="95"/>
    </row>
    <row r="774" spans="2:18">
      <c r="B774" s="94"/>
      <c r="C774" s="94"/>
      <c r="D774" s="94"/>
      <c r="E774" s="94"/>
      <c r="F774" s="95"/>
      <c r="G774" s="95"/>
      <c r="H774" s="95"/>
      <c r="I774" s="95"/>
      <c r="J774" s="95"/>
      <c r="K774" s="95"/>
      <c r="L774" s="95"/>
      <c r="M774" s="95"/>
      <c r="N774" s="95"/>
      <c r="O774" s="95"/>
      <c r="P774" s="95"/>
      <c r="Q774" s="95"/>
      <c r="R774" s="95"/>
    </row>
    <row r="775" spans="2:18">
      <c r="B775" s="94"/>
      <c r="C775" s="94"/>
      <c r="D775" s="94"/>
      <c r="E775" s="94"/>
      <c r="F775" s="95"/>
      <c r="G775" s="95"/>
      <c r="H775" s="95"/>
      <c r="I775" s="95"/>
      <c r="J775" s="95"/>
      <c r="K775" s="95"/>
      <c r="L775" s="95"/>
      <c r="M775" s="95"/>
      <c r="N775" s="95"/>
      <c r="O775" s="95"/>
      <c r="P775" s="95"/>
      <c r="Q775" s="95"/>
      <c r="R775" s="95"/>
    </row>
    <row r="776" spans="2:18">
      <c r="B776" s="94"/>
      <c r="C776" s="94"/>
      <c r="D776" s="94"/>
      <c r="E776" s="94"/>
      <c r="F776" s="95"/>
      <c r="G776" s="95"/>
      <c r="H776" s="95"/>
      <c r="I776" s="95"/>
      <c r="J776" s="95"/>
      <c r="K776" s="95"/>
      <c r="L776" s="95"/>
      <c r="M776" s="95"/>
      <c r="N776" s="95"/>
      <c r="O776" s="95"/>
      <c r="P776" s="95"/>
      <c r="Q776" s="95"/>
      <c r="R776" s="95"/>
    </row>
    <row r="777" spans="2:18">
      <c r="B777" s="94"/>
      <c r="C777" s="94"/>
      <c r="D777" s="94"/>
      <c r="E777" s="94"/>
      <c r="F777" s="95"/>
      <c r="G777" s="95"/>
      <c r="H777" s="95"/>
      <c r="I777" s="95"/>
      <c r="J777" s="95"/>
      <c r="K777" s="95"/>
      <c r="L777" s="95"/>
      <c r="M777" s="95"/>
      <c r="N777" s="95"/>
      <c r="O777" s="95"/>
      <c r="P777" s="95"/>
      <c r="Q777" s="95"/>
      <c r="R777" s="95"/>
    </row>
    <row r="778" spans="2:18">
      <c r="B778" s="94"/>
      <c r="C778" s="94"/>
      <c r="D778" s="94"/>
      <c r="E778" s="94"/>
      <c r="F778" s="95"/>
      <c r="G778" s="95"/>
      <c r="H778" s="95"/>
      <c r="I778" s="95"/>
      <c r="J778" s="95"/>
      <c r="K778" s="95"/>
      <c r="L778" s="95"/>
      <c r="M778" s="95"/>
      <c r="N778" s="95"/>
      <c r="O778" s="95"/>
      <c r="P778" s="95"/>
      <c r="Q778" s="95"/>
      <c r="R778" s="95"/>
    </row>
    <row r="779" spans="2:18">
      <c r="B779" s="94"/>
      <c r="C779" s="94"/>
      <c r="D779" s="94"/>
      <c r="E779" s="94"/>
      <c r="F779" s="95"/>
      <c r="G779" s="95"/>
      <c r="H779" s="95"/>
      <c r="I779" s="95"/>
      <c r="J779" s="95"/>
      <c r="K779" s="95"/>
      <c r="L779" s="95"/>
      <c r="M779" s="95"/>
      <c r="N779" s="95"/>
      <c r="O779" s="95"/>
      <c r="P779" s="95"/>
      <c r="Q779" s="95"/>
      <c r="R779" s="95"/>
    </row>
    <row r="780" spans="2:18">
      <c r="B780" s="94"/>
      <c r="C780" s="94"/>
      <c r="D780" s="94"/>
      <c r="E780" s="94"/>
      <c r="F780" s="95"/>
      <c r="G780" s="95"/>
      <c r="H780" s="95"/>
      <c r="I780" s="95"/>
      <c r="J780" s="95"/>
      <c r="K780" s="95"/>
      <c r="L780" s="95"/>
      <c r="M780" s="95"/>
      <c r="N780" s="95"/>
      <c r="O780" s="95"/>
      <c r="P780" s="95"/>
      <c r="Q780" s="95"/>
      <c r="R780" s="95"/>
    </row>
    <row r="781" spans="2:18">
      <c r="B781" s="94"/>
      <c r="C781" s="94"/>
      <c r="D781" s="94"/>
      <c r="E781" s="94"/>
      <c r="F781" s="95"/>
      <c r="G781" s="95"/>
      <c r="H781" s="95"/>
      <c r="I781" s="95"/>
      <c r="J781" s="95"/>
      <c r="K781" s="95"/>
      <c r="L781" s="95"/>
      <c r="M781" s="95"/>
      <c r="N781" s="95"/>
      <c r="O781" s="95"/>
      <c r="P781" s="95"/>
      <c r="Q781" s="95"/>
      <c r="R781" s="95"/>
    </row>
    <row r="782" spans="2:18">
      <c r="B782" s="94"/>
      <c r="C782" s="94"/>
      <c r="D782" s="94"/>
      <c r="E782" s="94"/>
      <c r="F782" s="95"/>
      <c r="G782" s="95"/>
      <c r="H782" s="95"/>
      <c r="I782" s="95"/>
      <c r="J782" s="95"/>
      <c r="K782" s="95"/>
      <c r="L782" s="95"/>
      <c r="M782" s="95"/>
      <c r="N782" s="95"/>
      <c r="O782" s="95"/>
      <c r="P782" s="95"/>
      <c r="Q782" s="95"/>
      <c r="R782" s="95"/>
    </row>
    <row r="783" spans="2:18">
      <c r="B783" s="94"/>
      <c r="C783" s="94"/>
      <c r="D783" s="94"/>
      <c r="E783" s="94"/>
      <c r="F783" s="95"/>
      <c r="G783" s="95"/>
      <c r="H783" s="95"/>
      <c r="I783" s="95"/>
      <c r="J783" s="95"/>
      <c r="K783" s="95"/>
      <c r="L783" s="95"/>
      <c r="M783" s="95"/>
      <c r="N783" s="95"/>
      <c r="O783" s="95"/>
      <c r="P783" s="95"/>
      <c r="Q783" s="95"/>
      <c r="R783" s="95"/>
    </row>
    <row r="784" spans="2:18">
      <c r="B784" s="94"/>
      <c r="C784" s="94"/>
      <c r="D784" s="94"/>
      <c r="E784" s="94"/>
      <c r="F784" s="95"/>
      <c r="G784" s="95"/>
      <c r="H784" s="95"/>
      <c r="I784" s="95"/>
      <c r="J784" s="95"/>
      <c r="K784" s="95"/>
      <c r="L784" s="95"/>
      <c r="M784" s="95"/>
      <c r="N784" s="95"/>
      <c r="O784" s="95"/>
      <c r="P784" s="95"/>
      <c r="Q784" s="95"/>
      <c r="R784" s="95"/>
    </row>
    <row r="785" spans="2:18">
      <c r="B785" s="94"/>
      <c r="C785" s="94"/>
      <c r="D785" s="94"/>
      <c r="E785" s="94"/>
      <c r="F785" s="95"/>
      <c r="G785" s="95"/>
      <c r="H785" s="95"/>
      <c r="I785" s="95"/>
      <c r="J785" s="95"/>
      <c r="K785" s="95"/>
      <c r="L785" s="95"/>
      <c r="M785" s="95"/>
      <c r="N785" s="95"/>
      <c r="O785" s="95"/>
      <c r="P785" s="95"/>
      <c r="Q785" s="95"/>
      <c r="R785" s="95"/>
    </row>
    <row r="786" spans="2:18">
      <c r="B786" s="94"/>
      <c r="C786" s="94"/>
      <c r="D786" s="94"/>
      <c r="E786" s="94"/>
      <c r="F786" s="95"/>
      <c r="G786" s="95"/>
      <c r="H786" s="95"/>
      <c r="I786" s="95"/>
      <c r="J786" s="95"/>
      <c r="K786" s="95"/>
      <c r="L786" s="95"/>
      <c r="M786" s="95"/>
      <c r="N786" s="95"/>
      <c r="O786" s="95"/>
      <c r="P786" s="95"/>
      <c r="Q786" s="95"/>
      <c r="R786" s="95"/>
    </row>
    <row r="787" spans="2:18">
      <c r="B787" s="94"/>
      <c r="C787" s="94"/>
      <c r="D787" s="94"/>
      <c r="E787" s="94"/>
      <c r="F787" s="95"/>
      <c r="G787" s="95"/>
      <c r="H787" s="95"/>
      <c r="I787" s="95"/>
      <c r="J787" s="95"/>
      <c r="K787" s="95"/>
      <c r="L787" s="95"/>
      <c r="M787" s="95"/>
      <c r="N787" s="95"/>
      <c r="O787" s="95"/>
      <c r="P787" s="95"/>
      <c r="Q787" s="95"/>
      <c r="R787" s="95"/>
    </row>
    <row r="788" spans="2:18">
      <c r="B788" s="94"/>
      <c r="C788" s="94"/>
      <c r="D788" s="94"/>
      <c r="E788" s="94"/>
      <c r="F788" s="95"/>
      <c r="G788" s="95"/>
      <c r="H788" s="95"/>
      <c r="I788" s="95"/>
      <c r="J788" s="95"/>
      <c r="K788" s="95"/>
      <c r="L788" s="95"/>
      <c r="M788" s="95"/>
      <c r="N788" s="95"/>
      <c r="O788" s="95"/>
      <c r="P788" s="95"/>
      <c r="Q788" s="95"/>
      <c r="R788" s="95"/>
    </row>
    <row r="789" spans="2:18">
      <c r="B789" s="94"/>
      <c r="C789" s="94"/>
      <c r="D789" s="94"/>
      <c r="E789" s="94"/>
      <c r="F789" s="95"/>
      <c r="G789" s="95"/>
      <c r="H789" s="95"/>
      <c r="I789" s="95"/>
      <c r="J789" s="95"/>
      <c r="K789" s="95"/>
      <c r="L789" s="95"/>
      <c r="M789" s="95"/>
      <c r="N789" s="95"/>
      <c r="O789" s="95"/>
      <c r="P789" s="95"/>
      <c r="Q789" s="95"/>
      <c r="R789" s="95"/>
    </row>
    <row r="790" spans="2:18">
      <c r="B790" s="94"/>
      <c r="C790" s="94"/>
      <c r="D790" s="94"/>
      <c r="E790" s="94"/>
      <c r="F790" s="95"/>
      <c r="G790" s="95"/>
      <c r="H790" s="95"/>
      <c r="I790" s="95"/>
      <c r="J790" s="95"/>
      <c r="K790" s="95"/>
      <c r="L790" s="95"/>
      <c r="M790" s="95"/>
      <c r="N790" s="95"/>
      <c r="O790" s="95"/>
      <c r="P790" s="95"/>
      <c r="Q790" s="95"/>
      <c r="R790" s="95"/>
    </row>
    <row r="791" spans="2:18">
      <c r="B791" s="94"/>
      <c r="C791" s="94"/>
      <c r="D791" s="94"/>
      <c r="E791" s="94"/>
      <c r="F791" s="95"/>
      <c r="G791" s="95"/>
      <c r="H791" s="95"/>
      <c r="I791" s="95"/>
      <c r="J791" s="95"/>
      <c r="K791" s="95"/>
      <c r="L791" s="95"/>
      <c r="M791" s="95"/>
      <c r="N791" s="95"/>
      <c r="O791" s="95"/>
      <c r="P791" s="95"/>
      <c r="Q791" s="95"/>
      <c r="R791" s="95"/>
    </row>
    <row r="792" spans="2:18">
      <c r="B792" s="94"/>
      <c r="C792" s="94"/>
      <c r="D792" s="94"/>
      <c r="E792" s="94"/>
      <c r="F792" s="95"/>
      <c r="G792" s="95"/>
      <c r="H792" s="95"/>
      <c r="I792" s="95"/>
      <c r="J792" s="95"/>
      <c r="K792" s="95"/>
      <c r="L792" s="95"/>
      <c r="M792" s="95"/>
      <c r="N792" s="95"/>
      <c r="O792" s="95"/>
      <c r="P792" s="95"/>
      <c r="Q792" s="95"/>
      <c r="R792" s="95"/>
    </row>
    <row r="793" spans="2:18">
      <c r="B793" s="94"/>
      <c r="C793" s="94"/>
      <c r="D793" s="94"/>
      <c r="E793" s="94"/>
      <c r="F793" s="95"/>
      <c r="G793" s="95"/>
      <c r="H793" s="95"/>
      <c r="I793" s="95"/>
      <c r="J793" s="95"/>
      <c r="K793" s="95"/>
      <c r="L793" s="95"/>
      <c r="M793" s="95"/>
      <c r="N793" s="95"/>
      <c r="O793" s="95"/>
      <c r="P793" s="95"/>
      <c r="Q793" s="95"/>
      <c r="R793" s="95"/>
    </row>
    <row r="794" spans="2:18">
      <c r="B794" s="94"/>
      <c r="C794" s="94"/>
      <c r="D794" s="94"/>
      <c r="E794" s="94"/>
      <c r="F794" s="95"/>
      <c r="G794" s="95"/>
      <c r="H794" s="95"/>
      <c r="I794" s="95"/>
      <c r="J794" s="95"/>
      <c r="K794" s="95"/>
      <c r="L794" s="95"/>
      <c r="M794" s="95"/>
      <c r="N794" s="95"/>
      <c r="O794" s="95"/>
      <c r="P794" s="95"/>
      <c r="Q794" s="95"/>
      <c r="R794" s="95"/>
    </row>
    <row r="795" spans="2:18">
      <c r="B795" s="94"/>
      <c r="C795" s="94"/>
      <c r="D795" s="94"/>
      <c r="E795" s="94"/>
      <c r="F795" s="95"/>
      <c r="G795" s="95"/>
      <c r="H795" s="95"/>
      <c r="I795" s="95"/>
      <c r="J795" s="95"/>
      <c r="K795" s="95"/>
      <c r="L795" s="95"/>
      <c r="M795" s="95"/>
      <c r="N795" s="95"/>
      <c r="O795" s="95"/>
      <c r="P795" s="95"/>
      <c r="Q795" s="95"/>
      <c r="R795" s="95"/>
    </row>
    <row r="796" spans="2:18">
      <c r="B796" s="94"/>
      <c r="C796" s="94"/>
      <c r="D796" s="94"/>
      <c r="E796" s="94"/>
      <c r="F796" s="95"/>
      <c r="G796" s="95"/>
      <c r="H796" s="95"/>
      <c r="I796" s="95"/>
      <c r="J796" s="95"/>
      <c r="K796" s="95"/>
      <c r="L796" s="95"/>
      <c r="M796" s="95"/>
      <c r="N796" s="95"/>
      <c r="O796" s="95"/>
      <c r="P796" s="95"/>
      <c r="Q796" s="95"/>
      <c r="R796" s="95"/>
    </row>
    <row r="797" spans="2:18">
      <c r="B797" s="94"/>
      <c r="C797" s="94"/>
      <c r="D797" s="94"/>
      <c r="E797" s="94"/>
      <c r="F797" s="95"/>
      <c r="G797" s="95"/>
      <c r="H797" s="95"/>
      <c r="I797" s="95"/>
      <c r="J797" s="95"/>
      <c r="K797" s="95"/>
      <c r="L797" s="95"/>
      <c r="M797" s="95"/>
      <c r="N797" s="95"/>
      <c r="O797" s="95"/>
      <c r="P797" s="95"/>
      <c r="Q797" s="95"/>
      <c r="R797" s="95"/>
    </row>
    <row r="798" spans="2:18">
      <c r="B798" s="94"/>
      <c r="C798" s="94"/>
      <c r="D798" s="94"/>
      <c r="E798" s="94"/>
      <c r="F798" s="95"/>
      <c r="G798" s="95"/>
      <c r="H798" s="95"/>
      <c r="I798" s="95"/>
      <c r="J798" s="95"/>
      <c r="K798" s="95"/>
      <c r="L798" s="95"/>
      <c r="M798" s="95"/>
      <c r="N798" s="95"/>
      <c r="O798" s="95"/>
      <c r="P798" s="95"/>
      <c r="Q798" s="95"/>
      <c r="R798" s="95"/>
    </row>
    <row r="799" spans="2:18">
      <c r="B799" s="94"/>
      <c r="C799" s="94"/>
      <c r="D799" s="94"/>
      <c r="E799" s="94"/>
      <c r="F799" s="95"/>
      <c r="G799" s="95"/>
      <c r="H799" s="95"/>
      <c r="I799" s="95"/>
      <c r="J799" s="95"/>
      <c r="K799" s="95"/>
      <c r="L799" s="95"/>
      <c r="M799" s="95"/>
      <c r="N799" s="95"/>
      <c r="O799" s="95"/>
      <c r="P799" s="95"/>
      <c r="Q799" s="95"/>
      <c r="R799" s="95"/>
    </row>
    <row r="800" spans="2:18">
      <c r="B800" s="94"/>
      <c r="C800" s="94"/>
      <c r="D800" s="94"/>
      <c r="E800" s="94"/>
      <c r="F800" s="95"/>
      <c r="G800" s="95"/>
      <c r="H800" s="95"/>
      <c r="I800" s="95"/>
      <c r="J800" s="95"/>
      <c r="K800" s="95"/>
      <c r="L800" s="95"/>
      <c r="M800" s="95"/>
      <c r="N800" s="95"/>
      <c r="O800" s="95"/>
      <c r="P800" s="95"/>
      <c r="Q800" s="95"/>
      <c r="R800" s="95"/>
    </row>
    <row r="801" spans="2:18">
      <c r="B801" s="94"/>
      <c r="C801" s="94"/>
      <c r="D801" s="94"/>
      <c r="E801" s="94"/>
      <c r="F801" s="95"/>
      <c r="G801" s="95"/>
      <c r="H801" s="95"/>
      <c r="I801" s="95"/>
      <c r="J801" s="95"/>
      <c r="K801" s="95"/>
      <c r="L801" s="95"/>
      <c r="M801" s="95"/>
      <c r="N801" s="95"/>
      <c r="O801" s="95"/>
      <c r="P801" s="95"/>
      <c r="Q801" s="95"/>
      <c r="R801" s="95"/>
    </row>
    <row r="802" spans="2:18">
      <c r="B802" s="94"/>
      <c r="C802" s="94"/>
      <c r="D802" s="94"/>
      <c r="E802" s="94"/>
      <c r="F802" s="95"/>
      <c r="G802" s="95"/>
      <c r="H802" s="95"/>
      <c r="I802" s="95"/>
      <c r="J802" s="95"/>
      <c r="K802" s="95"/>
      <c r="L802" s="95"/>
      <c r="M802" s="95"/>
      <c r="N802" s="95"/>
      <c r="O802" s="95"/>
      <c r="P802" s="95"/>
      <c r="Q802" s="95"/>
      <c r="R802" s="95"/>
    </row>
    <row r="803" spans="2:18">
      <c r="B803" s="94"/>
      <c r="C803" s="94"/>
      <c r="D803" s="94"/>
      <c r="E803" s="94"/>
      <c r="F803" s="95"/>
      <c r="G803" s="95"/>
      <c r="H803" s="95"/>
      <c r="I803" s="95"/>
      <c r="J803" s="95"/>
      <c r="K803" s="95"/>
      <c r="L803" s="95"/>
      <c r="M803" s="95"/>
      <c r="N803" s="95"/>
      <c r="O803" s="95"/>
      <c r="P803" s="95"/>
      <c r="Q803" s="95"/>
      <c r="R803" s="95"/>
    </row>
    <row r="804" spans="2:18">
      <c r="B804" s="94"/>
      <c r="C804" s="94"/>
      <c r="D804" s="94"/>
      <c r="E804" s="94"/>
      <c r="F804" s="95"/>
      <c r="G804" s="95"/>
      <c r="H804" s="95"/>
      <c r="I804" s="95"/>
      <c r="J804" s="95"/>
      <c r="K804" s="95"/>
      <c r="L804" s="95"/>
      <c r="M804" s="95"/>
      <c r="N804" s="95"/>
      <c r="O804" s="95"/>
      <c r="P804" s="95"/>
      <c r="Q804" s="95"/>
      <c r="R804" s="95"/>
    </row>
    <row r="805" spans="2:18">
      <c r="B805" s="94"/>
      <c r="C805" s="94"/>
      <c r="D805" s="94"/>
      <c r="E805" s="94"/>
      <c r="F805" s="95"/>
      <c r="G805" s="95"/>
      <c r="H805" s="95"/>
      <c r="I805" s="95"/>
      <c r="J805" s="95"/>
      <c r="K805" s="95"/>
      <c r="L805" s="95"/>
      <c r="M805" s="95"/>
      <c r="N805" s="95"/>
      <c r="O805" s="95"/>
      <c r="P805" s="95"/>
      <c r="Q805" s="95"/>
      <c r="R805" s="95"/>
    </row>
    <row r="806" spans="2:18">
      <c r="B806" s="94"/>
      <c r="C806" s="94"/>
      <c r="D806" s="94"/>
      <c r="E806" s="94"/>
      <c r="F806" s="95"/>
      <c r="G806" s="95"/>
      <c r="H806" s="95"/>
      <c r="I806" s="95"/>
      <c r="J806" s="95"/>
      <c r="K806" s="95"/>
      <c r="L806" s="95"/>
      <c r="M806" s="95"/>
      <c r="N806" s="95"/>
      <c r="O806" s="95"/>
      <c r="P806" s="95"/>
      <c r="Q806" s="95"/>
      <c r="R806" s="95"/>
    </row>
    <row r="807" spans="2:18">
      <c r="B807" s="94"/>
      <c r="C807" s="94"/>
      <c r="D807" s="94"/>
      <c r="E807" s="94"/>
      <c r="F807" s="95"/>
      <c r="G807" s="95"/>
      <c r="H807" s="95"/>
      <c r="I807" s="95"/>
      <c r="J807" s="95"/>
      <c r="K807" s="95"/>
      <c r="L807" s="95"/>
      <c r="M807" s="95"/>
      <c r="N807" s="95"/>
      <c r="O807" s="95"/>
      <c r="P807" s="95"/>
      <c r="Q807" s="95"/>
      <c r="R807" s="95"/>
    </row>
    <row r="808" spans="2:18">
      <c r="B808" s="94"/>
      <c r="C808" s="94"/>
      <c r="D808" s="94"/>
      <c r="E808" s="94"/>
      <c r="F808" s="95"/>
      <c r="G808" s="95"/>
      <c r="H808" s="95"/>
      <c r="I808" s="95"/>
      <c r="J808" s="95"/>
      <c r="K808" s="95"/>
      <c r="L808" s="95"/>
      <c r="M808" s="95"/>
      <c r="N808" s="95"/>
      <c r="O808" s="95"/>
      <c r="P808" s="95"/>
      <c r="Q808" s="95"/>
      <c r="R808" s="95"/>
    </row>
    <row r="809" spans="2:18">
      <c r="B809" s="94"/>
      <c r="C809" s="94"/>
      <c r="D809" s="94"/>
      <c r="E809" s="94"/>
      <c r="F809" s="95"/>
      <c r="G809" s="95"/>
      <c r="H809" s="95"/>
      <c r="I809" s="95"/>
      <c r="J809" s="95"/>
      <c r="K809" s="95"/>
      <c r="L809" s="95"/>
      <c r="M809" s="95"/>
      <c r="N809" s="95"/>
      <c r="O809" s="95"/>
      <c r="P809" s="95"/>
      <c r="Q809" s="95"/>
      <c r="R809" s="95"/>
    </row>
    <row r="810" spans="2:18">
      <c r="B810" s="94"/>
      <c r="C810" s="94"/>
      <c r="D810" s="94"/>
      <c r="E810" s="94"/>
      <c r="F810" s="95"/>
      <c r="G810" s="95"/>
      <c r="H810" s="95"/>
      <c r="I810" s="95"/>
      <c r="J810" s="95"/>
      <c r="K810" s="95"/>
      <c r="L810" s="95"/>
      <c r="M810" s="95"/>
      <c r="N810" s="95"/>
      <c r="O810" s="95"/>
      <c r="P810" s="95"/>
      <c r="Q810" s="95"/>
      <c r="R810" s="95"/>
    </row>
    <row r="811" spans="2:18">
      <c r="B811" s="94"/>
      <c r="C811" s="94"/>
      <c r="D811" s="94"/>
      <c r="E811" s="94"/>
      <c r="F811" s="95"/>
      <c r="G811" s="95"/>
      <c r="H811" s="95"/>
      <c r="I811" s="95"/>
      <c r="J811" s="95"/>
      <c r="K811" s="95"/>
      <c r="L811" s="95"/>
      <c r="M811" s="95"/>
      <c r="N811" s="95"/>
      <c r="O811" s="95"/>
      <c r="P811" s="95"/>
      <c r="Q811" s="95"/>
      <c r="R811" s="95"/>
    </row>
    <row r="812" spans="2:18">
      <c r="B812" s="94"/>
      <c r="C812" s="94"/>
      <c r="D812" s="94"/>
      <c r="E812" s="94"/>
      <c r="F812" s="95"/>
      <c r="G812" s="95"/>
      <c r="H812" s="95"/>
      <c r="I812" s="95"/>
      <c r="J812" s="95"/>
      <c r="K812" s="95"/>
      <c r="L812" s="95"/>
      <c r="M812" s="95"/>
      <c r="N812" s="95"/>
      <c r="O812" s="95"/>
      <c r="P812" s="95"/>
      <c r="Q812" s="95"/>
      <c r="R812" s="95"/>
    </row>
    <row r="813" spans="2:18">
      <c r="B813" s="94"/>
      <c r="C813" s="94"/>
      <c r="D813" s="94"/>
      <c r="E813" s="94"/>
      <c r="F813" s="95"/>
      <c r="G813" s="95"/>
      <c r="H813" s="95"/>
      <c r="I813" s="95"/>
      <c r="J813" s="95"/>
      <c r="K813" s="95"/>
      <c r="L813" s="95"/>
      <c r="M813" s="95"/>
      <c r="N813" s="95"/>
      <c r="O813" s="95"/>
      <c r="P813" s="95"/>
      <c r="Q813" s="95"/>
      <c r="R813" s="95"/>
    </row>
    <row r="814" spans="2:18">
      <c r="B814" s="94"/>
      <c r="C814" s="94"/>
      <c r="D814" s="94"/>
      <c r="E814" s="94"/>
      <c r="F814" s="95"/>
      <c r="G814" s="95"/>
      <c r="H814" s="95"/>
      <c r="I814" s="95"/>
      <c r="J814" s="95"/>
      <c r="K814" s="95"/>
      <c r="L814" s="95"/>
      <c r="M814" s="95"/>
      <c r="N814" s="95"/>
      <c r="O814" s="95"/>
      <c r="P814" s="95"/>
      <c r="Q814" s="95"/>
      <c r="R814" s="95"/>
    </row>
    <row r="815" spans="2:18">
      <c r="B815" s="94"/>
      <c r="C815" s="94"/>
      <c r="D815" s="94"/>
      <c r="E815" s="94"/>
      <c r="F815" s="95"/>
      <c r="G815" s="95"/>
      <c r="H815" s="95"/>
      <c r="I815" s="95"/>
      <c r="J815" s="95"/>
      <c r="K815" s="95"/>
      <c r="L815" s="95"/>
      <c r="M815" s="95"/>
      <c r="N815" s="95"/>
      <c r="O815" s="95"/>
      <c r="P815" s="95"/>
      <c r="Q815" s="95"/>
      <c r="R815" s="95"/>
    </row>
    <row r="816" spans="2:18">
      <c r="B816" s="94"/>
      <c r="C816" s="94"/>
      <c r="D816" s="94"/>
      <c r="E816" s="94"/>
      <c r="F816" s="95"/>
      <c r="G816" s="95"/>
      <c r="H816" s="95"/>
      <c r="I816" s="95"/>
      <c r="J816" s="95"/>
      <c r="K816" s="95"/>
      <c r="L816" s="95"/>
      <c r="M816" s="95"/>
      <c r="N816" s="95"/>
      <c r="O816" s="95"/>
      <c r="P816" s="95"/>
      <c r="Q816" s="95"/>
      <c r="R816" s="95"/>
    </row>
    <row r="817" spans="2:18">
      <c r="B817" s="94"/>
      <c r="C817" s="94"/>
      <c r="D817" s="94"/>
      <c r="E817" s="94"/>
      <c r="F817" s="95"/>
      <c r="G817" s="95"/>
      <c r="H817" s="95"/>
      <c r="I817" s="95"/>
      <c r="J817" s="95"/>
      <c r="K817" s="95"/>
      <c r="L817" s="95"/>
      <c r="M817" s="95"/>
      <c r="N817" s="95"/>
      <c r="O817" s="95"/>
      <c r="P817" s="95"/>
      <c r="Q817" s="95"/>
      <c r="R817" s="95"/>
    </row>
    <row r="818" spans="2:18">
      <c r="B818" s="94"/>
      <c r="C818" s="94"/>
      <c r="D818" s="94"/>
      <c r="E818" s="94"/>
      <c r="F818" s="95"/>
      <c r="G818" s="95"/>
      <c r="H818" s="95"/>
      <c r="I818" s="95"/>
      <c r="J818" s="95"/>
      <c r="K818" s="95"/>
      <c r="L818" s="95"/>
      <c r="M818" s="95"/>
      <c r="N818" s="95"/>
      <c r="O818" s="95"/>
      <c r="P818" s="95"/>
      <c r="Q818" s="95"/>
      <c r="R818" s="95"/>
    </row>
    <row r="819" spans="2:18">
      <c r="B819" s="94"/>
      <c r="C819" s="94"/>
      <c r="D819" s="94"/>
      <c r="E819" s="94"/>
      <c r="F819" s="95"/>
      <c r="G819" s="95"/>
      <c r="H819" s="95"/>
      <c r="I819" s="95"/>
      <c r="J819" s="95"/>
      <c r="K819" s="95"/>
      <c r="L819" s="95"/>
      <c r="M819" s="95"/>
      <c r="N819" s="95"/>
      <c r="O819" s="95"/>
      <c r="P819" s="95"/>
      <c r="Q819" s="95"/>
      <c r="R819" s="95"/>
    </row>
    <row r="820" spans="2:18">
      <c r="B820" s="94"/>
      <c r="C820" s="94"/>
      <c r="D820" s="94"/>
      <c r="E820" s="94"/>
      <c r="F820" s="95"/>
      <c r="G820" s="95"/>
      <c r="H820" s="95"/>
      <c r="I820" s="95"/>
      <c r="J820" s="95"/>
      <c r="K820" s="95"/>
      <c r="L820" s="95"/>
      <c r="M820" s="95"/>
      <c r="N820" s="95"/>
      <c r="O820" s="95"/>
      <c r="P820" s="95"/>
      <c r="Q820" s="95"/>
      <c r="R820" s="95"/>
    </row>
    <row r="821" spans="2:18">
      <c r="B821" s="94"/>
      <c r="C821" s="94"/>
      <c r="D821" s="94"/>
      <c r="E821" s="94"/>
      <c r="F821" s="95"/>
      <c r="G821" s="95"/>
      <c r="H821" s="95"/>
      <c r="I821" s="95"/>
      <c r="J821" s="95"/>
      <c r="K821" s="95"/>
      <c r="L821" s="95"/>
      <c r="M821" s="95"/>
      <c r="N821" s="95"/>
      <c r="O821" s="95"/>
      <c r="P821" s="95"/>
      <c r="Q821" s="95"/>
      <c r="R821" s="95"/>
    </row>
    <row r="822" spans="2:18">
      <c r="B822" s="94"/>
      <c r="C822" s="94"/>
      <c r="D822" s="94"/>
      <c r="E822" s="94"/>
      <c r="F822" s="95"/>
      <c r="G822" s="95"/>
      <c r="H822" s="95"/>
      <c r="I822" s="95"/>
      <c r="J822" s="95"/>
      <c r="K822" s="95"/>
      <c r="L822" s="95"/>
      <c r="M822" s="95"/>
      <c r="N822" s="95"/>
      <c r="O822" s="95"/>
      <c r="P822" s="95"/>
      <c r="Q822" s="95"/>
      <c r="R822" s="95"/>
    </row>
    <row r="823" spans="2:18">
      <c r="B823" s="94"/>
      <c r="C823" s="94"/>
      <c r="D823" s="94"/>
      <c r="E823" s="94"/>
      <c r="F823" s="95"/>
      <c r="G823" s="95"/>
      <c r="H823" s="95"/>
      <c r="I823" s="95"/>
      <c r="J823" s="95"/>
      <c r="K823" s="95"/>
      <c r="L823" s="95"/>
      <c r="M823" s="95"/>
      <c r="N823" s="95"/>
      <c r="O823" s="95"/>
      <c r="P823" s="95"/>
      <c r="Q823" s="95"/>
      <c r="R823" s="95"/>
    </row>
    <row r="824" spans="2:18">
      <c r="B824" s="94"/>
      <c r="C824" s="94"/>
      <c r="D824" s="94"/>
      <c r="E824" s="94"/>
      <c r="F824" s="95"/>
      <c r="G824" s="95"/>
      <c r="H824" s="95"/>
      <c r="I824" s="95"/>
      <c r="J824" s="95"/>
      <c r="K824" s="95"/>
      <c r="L824" s="95"/>
      <c r="M824" s="95"/>
      <c r="N824" s="95"/>
      <c r="O824" s="95"/>
      <c r="P824" s="95"/>
      <c r="Q824" s="95"/>
      <c r="R824" s="95"/>
    </row>
    <row r="825" spans="2:18">
      <c r="B825" s="94"/>
      <c r="C825" s="94"/>
      <c r="D825" s="94"/>
      <c r="E825" s="94"/>
      <c r="F825" s="95"/>
      <c r="G825" s="95"/>
      <c r="H825" s="95"/>
      <c r="I825" s="95"/>
      <c r="J825" s="95"/>
      <c r="K825" s="95"/>
      <c r="L825" s="95"/>
      <c r="M825" s="95"/>
      <c r="N825" s="95"/>
      <c r="O825" s="95"/>
      <c r="P825" s="95"/>
      <c r="Q825" s="95"/>
      <c r="R825" s="95"/>
    </row>
    <row r="826" spans="2:18">
      <c r="B826" s="94"/>
      <c r="C826" s="94"/>
      <c r="D826" s="94"/>
      <c r="E826" s="94"/>
      <c r="F826" s="95"/>
      <c r="G826" s="95"/>
      <c r="H826" s="95"/>
      <c r="I826" s="95"/>
      <c r="J826" s="95"/>
      <c r="K826" s="95"/>
      <c r="L826" s="95"/>
      <c r="M826" s="95"/>
      <c r="N826" s="95"/>
      <c r="O826" s="95"/>
      <c r="P826" s="95"/>
      <c r="Q826" s="95"/>
      <c r="R826" s="95"/>
    </row>
    <row r="827" spans="2:18">
      <c r="B827" s="94"/>
      <c r="C827" s="94"/>
      <c r="D827" s="94"/>
      <c r="E827" s="94"/>
      <c r="F827" s="95"/>
      <c r="G827" s="95"/>
      <c r="H827" s="95"/>
      <c r="I827" s="95"/>
      <c r="J827" s="95"/>
      <c r="K827" s="95"/>
      <c r="L827" s="95"/>
      <c r="M827" s="95"/>
      <c r="N827" s="95"/>
      <c r="O827" s="95"/>
      <c r="P827" s="95"/>
      <c r="Q827" s="95"/>
      <c r="R827" s="95"/>
    </row>
    <row r="828" spans="2:18">
      <c r="B828" s="94"/>
      <c r="C828" s="94"/>
      <c r="D828" s="94"/>
      <c r="E828" s="94"/>
      <c r="F828" s="95"/>
      <c r="G828" s="95"/>
      <c r="H828" s="95"/>
      <c r="I828" s="95"/>
      <c r="J828" s="95"/>
      <c r="K828" s="95"/>
      <c r="L828" s="95"/>
      <c r="M828" s="95"/>
      <c r="N828" s="95"/>
      <c r="O828" s="95"/>
      <c r="P828" s="95"/>
      <c r="Q828" s="95"/>
      <c r="R828" s="95"/>
    </row>
    <row r="829" spans="2:18">
      <c r="B829" s="94"/>
      <c r="C829" s="94"/>
      <c r="D829" s="94"/>
      <c r="E829" s="94"/>
      <c r="F829" s="95"/>
      <c r="G829" s="95"/>
      <c r="H829" s="95"/>
      <c r="I829" s="95"/>
      <c r="J829" s="95"/>
      <c r="K829" s="95"/>
      <c r="L829" s="95"/>
      <c r="M829" s="95"/>
      <c r="N829" s="95"/>
      <c r="O829" s="95"/>
      <c r="P829" s="95"/>
      <c r="Q829" s="95"/>
      <c r="R829" s="95"/>
    </row>
    <row r="830" spans="2:18">
      <c r="B830" s="94"/>
      <c r="C830" s="94"/>
      <c r="D830" s="94"/>
      <c r="E830" s="94"/>
      <c r="F830" s="95"/>
      <c r="G830" s="95"/>
      <c r="H830" s="95"/>
      <c r="I830" s="95"/>
      <c r="J830" s="95"/>
      <c r="K830" s="95"/>
      <c r="L830" s="95"/>
      <c r="M830" s="95"/>
      <c r="N830" s="95"/>
      <c r="O830" s="95"/>
      <c r="P830" s="95"/>
      <c r="Q830" s="95"/>
      <c r="R830" s="95"/>
    </row>
    <row r="831" spans="2:18">
      <c r="B831" s="94"/>
      <c r="C831" s="94"/>
      <c r="D831" s="94"/>
      <c r="E831" s="94"/>
      <c r="F831" s="95"/>
      <c r="G831" s="95"/>
      <c r="H831" s="95"/>
      <c r="I831" s="95"/>
      <c r="J831" s="95"/>
      <c r="K831" s="95"/>
      <c r="L831" s="95"/>
      <c r="M831" s="95"/>
      <c r="N831" s="95"/>
      <c r="O831" s="95"/>
      <c r="P831" s="95"/>
      <c r="Q831" s="95"/>
      <c r="R831" s="95"/>
    </row>
    <row r="832" spans="2:18">
      <c r="B832" s="94"/>
      <c r="C832" s="94"/>
      <c r="D832" s="94"/>
      <c r="E832" s="94"/>
      <c r="F832" s="95"/>
      <c r="G832" s="95"/>
      <c r="H832" s="95"/>
      <c r="I832" s="95"/>
      <c r="J832" s="95"/>
      <c r="K832" s="95"/>
      <c r="L832" s="95"/>
      <c r="M832" s="95"/>
      <c r="N832" s="95"/>
      <c r="O832" s="95"/>
      <c r="P832" s="95"/>
      <c r="Q832" s="95"/>
      <c r="R832" s="95"/>
    </row>
    <row r="833" spans="2:18">
      <c r="B833" s="94"/>
      <c r="C833" s="94"/>
      <c r="D833" s="94"/>
      <c r="E833" s="94"/>
      <c r="F833" s="95"/>
      <c r="G833" s="95"/>
      <c r="H833" s="95"/>
      <c r="I833" s="95"/>
      <c r="J833" s="95"/>
      <c r="K833" s="95"/>
      <c r="L833" s="95"/>
      <c r="M833" s="95"/>
      <c r="N833" s="95"/>
      <c r="O833" s="95"/>
      <c r="P833" s="95"/>
      <c r="Q833" s="95"/>
      <c r="R833" s="95"/>
    </row>
    <row r="834" spans="2:18">
      <c r="B834" s="94"/>
      <c r="C834" s="94"/>
      <c r="D834" s="94"/>
      <c r="E834" s="94"/>
      <c r="F834" s="95"/>
      <c r="G834" s="95"/>
      <c r="H834" s="95"/>
      <c r="I834" s="95"/>
      <c r="J834" s="95"/>
      <c r="K834" s="95"/>
      <c r="L834" s="95"/>
      <c r="M834" s="95"/>
      <c r="N834" s="95"/>
      <c r="O834" s="95"/>
      <c r="P834" s="95"/>
      <c r="Q834" s="95"/>
      <c r="R834" s="95"/>
    </row>
    <row r="835" spans="2:18">
      <c r="B835" s="94"/>
      <c r="C835" s="94"/>
      <c r="D835" s="94"/>
      <c r="E835" s="94"/>
      <c r="F835" s="95"/>
      <c r="G835" s="95"/>
      <c r="H835" s="95"/>
      <c r="I835" s="95"/>
      <c r="J835" s="95"/>
      <c r="K835" s="95"/>
      <c r="L835" s="95"/>
      <c r="M835" s="95"/>
      <c r="N835" s="95"/>
      <c r="O835" s="95"/>
      <c r="P835" s="95"/>
      <c r="Q835" s="95"/>
      <c r="R835" s="95"/>
    </row>
    <row r="836" spans="2:18">
      <c r="B836" s="94"/>
      <c r="C836" s="94"/>
      <c r="D836" s="94"/>
      <c r="E836" s="94"/>
      <c r="F836" s="95"/>
      <c r="G836" s="95"/>
      <c r="H836" s="95"/>
      <c r="I836" s="95"/>
      <c r="J836" s="95"/>
      <c r="K836" s="95"/>
      <c r="L836" s="95"/>
      <c r="M836" s="95"/>
      <c r="N836" s="95"/>
      <c r="O836" s="95"/>
      <c r="P836" s="95"/>
      <c r="Q836" s="95"/>
      <c r="R836" s="95"/>
    </row>
    <row r="837" spans="2:18">
      <c r="B837" s="94"/>
      <c r="C837" s="94"/>
      <c r="D837" s="94"/>
      <c r="E837" s="94"/>
      <c r="F837" s="95"/>
      <c r="G837" s="95"/>
      <c r="H837" s="95"/>
      <c r="I837" s="95"/>
      <c r="J837" s="95"/>
      <c r="K837" s="95"/>
      <c r="L837" s="95"/>
      <c r="M837" s="95"/>
      <c r="N837" s="95"/>
      <c r="O837" s="95"/>
      <c r="P837" s="95"/>
      <c r="Q837" s="95"/>
      <c r="R837" s="95"/>
    </row>
    <row r="838" spans="2:18">
      <c r="B838" s="94"/>
      <c r="C838" s="94"/>
      <c r="D838" s="94"/>
      <c r="E838" s="94"/>
      <c r="F838" s="95"/>
      <c r="G838" s="95"/>
      <c r="H838" s="95"/>
      <c r="I838" s="95"/>
      <c r="J838" s="95"/>
      <c r="K838" s="95"/>
      <c r="L838" s="95"/>
      <c r="M838" s="95"/>
      <c r="N838" s="95"/>
      <c r="O838" s="95"/>
      <c r="P838" s="95"/>
      <c r="Q838" s="95"/>
      <c r="R838" s="95"/>
    </row>
    <row r="839" spans="2:18">
      <c r="B839" s="94"/>
      <c r="C839" s="94"/>
      <c r="D839" s="94"/>
      <c r="E839" s="94"/>
      <c r="F839" s="95"/>
      <c r="G839" s="95"/>
      <c r="H839" s="95"/>
      <c r="I839" s="95"/>
      <c r="J839" s="95"/>
      <c r="K839" s="95"/>
      <c r="L839" s="95"/>
      <c r="M839" s="95"/>
      <c r="N839" s="95"/>
      <c r="O839" s="95"/>
      <c r="P839" s="95"/>
      <c r="Q839" s="95"/>
      <c r="R839" s="95"/>
    </row>
    <row r="840" spans="2:18">
      <c r="B840" s="94"/>
      <c r="C840" s="94"/>
      <c r="D840" s="94"/>
      <c r="E840" s="94"/>
      <c r="F840" s="95"/>
      <c r="G840" s="95"/>
      <c r="H840" s="95"/>
      <c r="I840" s="95"/>
      <c r="J840" s="95"/>
      <c r="K840" s="95"/>
      <c r="L840" s="95"/>
      <c r="M840" s="95"/>
      <c r="N840" s="95"/>
      <c r="O840" s="95"/>
      <c r="P840" s="95"/>
      <c r="Q840" s="95"/>
      <c r="R840" s="95"/>
    </row>
    <row r="841" spans="2:18">
      <c r="B841" s="94"/>
      <c r="C841" s="94"/>
      <c r="D841" s="94"/>
      <c r="E841" s="94"/>
      <c r="F841" s="95"/>
      <c r="G841" s="95"/>
      <c r="H841" s="95"/>
      <c r="I841" s="95"/>
      <c r="J841" s="95"/>
      <c r="K841" s="95"/>
      <c r="L841" s="95"/>
      <c r="M841" s="95"/>
      <c r="N841" s="95"/>
      <c r="O841" s="95"/>
      <c r="P841" s="95"/>
      <c r="Q841" s="95"/>
      <c r="R841" s="95"/>
    </row>
    <row r="842" spans="2:18">
      <c r="B842" s="94"/>
      <c r="C842" s="94"/>
      <c r="D842" s="94"/>
      <c r="E842" s="94"/>
      <c r="F842" s="95"/>
      <c r="G842" s="95"/>
      <c r="H842" s="95"/>
      <c r="I842" s="95"/>
      <c r="J842" s="95"/>
      <c r="K842" s="95"/>
      <c r="L842" s="95"/>
      <c r="M842" s="95"/>
      <c r="N842" s="95"/>
      <c r="O842" s="95"/>
      <c r="P842" s="95"/>
      <c r="Q842" s="95"/>
      <c r="R842" s="95"/>
    </row>
    <row r="843" spans="2:18">
      <c r="B843" s="94"/>
      <c r="C843" s="94"/>
      <c r="D843" s="94"/>
      <c r="E843" s="94"/>
      <c r="F843" s="95"/>
      <c r="G843" s="95"/>
      <c r="H843" s="95"/>
      <c r="I843" s="95"/>
      <c r="J843" s="95"/>
      <c r="K843" s="95"/>
      <c r="L843" s="95"/>
      <c r="M843" s="95"/>
      <c r="N843" s="95"/>
      <c r="O843" s="95"/>
      <c r="P843" s="95"/>
      <c r="Q843" s="95"/>
      <c r="R843" s="95"/>
    </row>
    <row r="844" spans="2:18">
      <c r="B844" s="94"/>
      <c r="C844" s="94"/>
      <c r="D844" s="94"/>
      <c r="E844" s="94"/>
      <c r="F844" s="95"/>
      <c r="G844" s="95"/>
      <c r="H844" s="95"/>
      <c r="I844" s="95"/>
      <c r="J844" s="95"/>
      <c r="K844" s="95"/>
      <c r="L844" s="95"/>
      <c r="M844" s="95"/>
      <c r="N844" s="95"/>
      <c r="O844" s="95"/>
      <c r="P844" s="95"/>
      <c r="Q844" s="95"/>
      <c r="R844" s="95"/>
    </row>
    <row r="845" spans="2:18">
      <c r="B845" s="94"/>
      <c r="C845" s="94"/>
      <c r="D845" s="94"/>
      <c r="E845" s="94"/>
      <c r="F845" s="95"/>
      <c r="G845" s="95"/>
      <c r="H845" s="95"/>
      <c r="I845" s="95"/>
      <c r="J845" s="95"/>
      <c r="K845" s="95"/>
      <c r="L845" s="95"/>
      <c r="M845" s="95"/>
      <c r="N845" s="95"/>
      <c r="O845" s="95"/>
      <c r="P845" s="95"/>
      <c r="Q845" s="95"/>
      <c r="R845" s="95"/>
    </row>
    <row r="846" spans="2:18">
      <c r="B846" s="94"/>
      <c r="C846" s="94"/>
      <c r="D846" s="94"/>
      <c r="E846" s="94"/>
      <c r="F846" s="95"/>
      <c r="G846" s="95"/>
      <c r="H846" s="95"/>
      <c r="I846" s="95"/>
      <c r="J846" s="95"/>
      <c r="K846" s="95"/>
      <c r="L846" s="95"/>
      <c r="M846" s="95"/>
      <c r="N846" s="95"/>
      <c r="O846" s="95"/>
      <c r="P846" s="95"/>
      <c r="Q846" s="95"/>
      <c r="R846" s="95"/>
    </row>
    <row r="847" spans="2:18">
      <c r="B847" s="94"/>
      <c r="C847" s="94"/>
      <c r="D847" s="94"/>
      <c r="E847" s="94"/>
      <c r="F847" s="95"/>
      <c r="G847" s="95"/>
      <c r="H847" s="95"/>
      <c r="I847" s="95"/>
      <c r="J847" s="95"/>
      <c r="K847" s="95"/>
      <c r="L847" s="95"/>
      <c r="M847" s="95"/>
      <c r="N847" s="95"/>
      <c r="O847" s="95"/>
      <c r="P847" s="95"/>
      <c r="Q847" s="95"/>
      <c r="R847" s="95"/>
    </row>
    <row r="848" spans="2:18">
      <c r="B848" s="94"/>
      <c r="C848" s="94"/>
      <c r="D848" s="94"/>
      <c r="E848" s="94"/>
      <c r="F848" s="95"/>
      <c r="G848" s="95"/>
      <c r="H848" s="95"/>
      <c r="I848" s="95"/>
      <c r="J848" s="95"/>
      <c r="K848" s="95"/>
      <c r="L848" s="95"/>
      <c r="M848" s="95"/>
      <c r="N848" s="95"/>
      <c r="O848" s="95"/>
      <c r="P848" s="95"/>
      <c r="Q848" s="95"/>
      <c r="R848" s="95"/>
    </row>
    <row r="849" spans="2:18">
      <c r="B849" s="94"/>
      <c r="C849" s="94"/>
      <c r="D849" s="94"/>
      <c r="E849" s="94"/>
      <c r="F849" s="95"/>
      <c r="G849" s="95"/>
      <c r="H849" s="95"/>
      <c r="I849" s="95"/>
      <c r="J849" s="95"/>
      <c r="K849" s="95"/>
      <c r="L849" s="95"/>
      <c r="M849" s="95"/>
      <c r="N849" s="95"/>
      <c r="O849" s="95"/>
      <c r="P849" s="95"/>
      <c r="Q849" s="95"/>
      <c r="R849" s="95"/>
    </row>
    <row r="850" spans="2:18">
      <c r="B850" s="94"/>
      <c r="C850" s="94"/>
      <c r="D850" s="94"/>
      <c r="E850" s="94"/>
      <c r="F850" s="95"/>
      <c r="G850" s="95"/>
      <c r="H850" s="95"/>
      <c r="I850" s="95"/>
      <c r="J850" s="95"/>
      <c r="K850" s="95"/>
      <c r="L850" s="95"/>
      <c r="M850" s="95"/>
      <c r="N850" s="95"/>
      <c r="O850" s="95"/>
      <c r="P850" s="95"/>
      <c r="Q850" s="95"/>
      <c r="R850" s="95"/>
    </row>
    <row r="851" spans="2:18">
      <c r="B851" s="94"/>
      <c r="C851" s="94"/>
      <c r="D851" s="94"/>
      <c r="E851" s="94"/>
      <c r="F851" s="95"/>
      <c r="G851" s="95"/>
      <c r="H851" s="95"/>
      <c r="I851" s="95"/>
      <c r="J851" s="95"/>
      <c r="K851" s="95"/>
      <c r="L851" s="95"/>
      <c r="M851" s="95"/>
      <c r="N851" s="95"/>
      <c r="O851" s="95"/>
      <c r="P851" s="95"/>
      <c r="Q851" s="95"/>
      <c r="R851" s="95"/>
    </row>
    <row r="852" spans="2:18">
      <c r="B852" s="94"/>
      <c r="C852" s="94"/>
      <c r="D852" s="94"/>
      <c r="E852" s="94"/>
      <c r="F852" s="95"/>
      <c r="G852" s="95"/>
      <c r="H852" s="95"/>
      <c r="I852" s="95"/>
      <c r="J852" s="95"/>
      <c r="K852" s="95"/>
      <c r="L852" s="95"/>
      <c r="M852" s="95"/>
      <c r="N852" s="95"/>
      <c r="O852" s="95"/>
      <c r="P852" s="95"/>
      <c r="Q852" s="95"/>
      <c r="R852" s="95"/>
    </row>
    <row r="853" spans="2:18">
      <c r="B853" s="94"/>
      <c r="C853" s="94"/>
      <c r="D853" s="94"/>
      <c r="E853" s="94"/>
      <c r="F853" s="95"/>
      <c r="G853" s="95"/>
      <c r="H853" s="95"/>
      <c r="I853" s="95"/>
      <c r="J853" s="95"/>
      <c r="K853" s="95"/>
      <c r="L853" s="95"/>
      <c r="M853" s="95"/>
      <c r="N853" s="95"/>
      <c r="O853" s="95"/>
      <c r="P853" s="95"/>
      <c r="Q853" s="95"/>
      <c r="R853" s="95"/>
    </row>
    <row r="854" spans="2:18">
      <c r="B854" s="94"/>
      <c r="C854" s="94"/>
      <c r="D854" s="94"/>
      <c r="E854" s="94"/>
      <c r="F854" s="95"/>
      <c r="G854" s="95"/>
      <c r="H854" s="95"/>
      <c r="I854" s="95"/>
      <c r="J854" s="95"/>
      <c r="K854" s="95"/>
      <c r="L854" s="95"/>
      <c r="M854" s="95"/>
      <c r="N854" s="95"/>
      <c r="O854" s="95"/>
      <c r="P854" s="95"/>
      <c r="Q854" s="95"/>
      <c r="R854" s="95"/>
    </row>
    <row r="855" spans="2:18">
      <c r="B855" s="94"/>
      <c r="C855" s="94"/>
      <c r="D855" s="94"/>
      <c r="E855" s="94"/>
      <c r="F855" s="95"/>
      <c r="G855" s="95"/>
      <c r="H855" s="95"/>
      <c r="I855" s="95"/>
      <c r="J855" s="95"/>
      <c r="K855" s="95"/>
      <c r="L855" s="95"/>
      <c r="M855" s="95"/>
      <c r="N855" s="95"/>
      <c r="O855" s="95"/>
      <c r="P855" s="95"/>
      <c r="Q855" s="95"/>
      <c r="R855" s="95"/>
    </row>
    <row r="856" spans="2:18">
      <c r="B856" s="94"/>
      <c r="C856" s="94"/>
      <c r="D856" s="94"/>
      <c r="E856" s="94"/>
      <c r="F856" s="95"/>
      <c r="G856" s="95"/>
      <c r="H856" s="95"/>
      <c r="I856" s="95"/>
      <c r="J856" s="95"/>
      <c r="K856" s="95"/>
      <c r="L856" s="95"/>
      <c r="M856" s="95"/>
      <c r="N856" s="95"/>
      <c r="O856" s="95"/>
      <c r="P856" s="95"/>
      <c r="Q856" s="95"/>
      <c r="R856" s="95"/>
    </row>
    <row r="857" spans="2:18">
      <c r="B857" s="94"/>
      <c r="C857" s="94"/>
      <c r="D857" s="94"/>
      <c r="E857" s="94"/>
      <c r="F857" s="95"/>
      <c r="G857" s="95"/>
      <c r="H857" s="95"/>
      <c r="I857" s="95"/>
      <c r="J857" s="95"/>
      <c r="K857" s="95"/>
      <c r="L857" s="95"/>
      <c r="M857" s="95"/>
      <c r="N857" s="95"/>
      <c r="O857" s="95"/>
      <c r="P857" s="95"/>
      <c r="Q857" s="95"/>
      <c r="R857" s="95"/>
    </row>
    <row r="858" spans="2:18">
      <c r="B858" s="94"/>
      <c r="C858" s="94"/>
      <c r="D858" s="94"/>
      <c r="E858" s="94"/>
      <c r="F858" s="95"/>
      <c r="G858" s="95"/>
      <c r="H858" s="95"/>
      <c r="I858" s="95"/>
      <c r="J858" s="95"/>
      <c r="K858" s="95"/>
      <c r="L858" s="95"/>
      <c r="M858" s="95"/>
      <c r="N858" s="95"/>
      <c r="O858" s="95"/>
      <c r="P858" s="95"/>
      <c r="Q858" s="95"/>
      <c r="R858" s="95"/>
    </row>
    <row r="859" spans="2:18">
      <c r="B859" s="94"/>
      <c r="C859" s="94"/>
      <c r="D859" s="94"/>
      <c r="E859" s="94"/>
      <c r="F859" s="95"/>
      <c r="G859" s="95"/>
      <c r="H859" s="95"/>
      <c r="I859" s="95"/>
      <c r="J859" s="95"/>
      <c r="K859" s="95"/>
      <c r="L859" s="95"/>
      <c r="M859" s="95"/>
      <c r="N859" s="95"/>
      <c r="O859" s="95"/>
      <c r="P859" s="95"/>
      <c r="Q859" s="95"/>
      <c r="R859" s="95"/>
    </row>
    <row r="860" spans="2:18">
      <c r="B860" s="94"/>
      <c r="C860" s="94"/>
      <c r="D860" s="94"/>
      <c r="E860" s="94"/>
      <c r="F860" s="95"/>
      <c r="G860" s="95"/>
      <c r="H860" s="95"/>
      <c r="I860" s="95"/>
      <c r="J860" s="95"/>
      <c r="K860" s="95"/>
      <c r="L860" s="95"/>
      <c r="M860" s="95"/>
      <c r="N860" s="95"/>
      <c r="O860" s="95"/>
      <c r="P860" s="95"/>
      <c r="Q860" s="95"/>
      <c r="R860" s="95"/>
    </row>
    <row r="861" spans="2:18">
      <c r="B861" s="94"/>
      <c r="C861" s="94"/>
      <c r="D861" s="94"/>
      <c r="E861" s="94"/>
      <c r="F861" s="95"/>
      <c r="G861" s="95"/>
      <c r="H861" s="95"/>
      <c r="I861" s="95"/>
      <c r="J861" s="95"/>
      <c r="K861" s="95"/>
      <c r="L861" s="95"/>
      <c r="M861" s="95"/>
      <c r="N861" s="95"/>
      <c r="O861" s="95"/>
      <c r="P861" s="95"/>
      <c r="Q861" s="95"/>
      <c r="R861" s="95"/>
    </row>
    <row r="862" spans="2:18">
      <c r="B862" s="94"/>
      <c r="C862" s="94"/>
      <c r="D862" s="94"/>
      <c r="E862" s="94"/>
      <c r="F862" s="95"/>
      <c r="G862" s="95"/>
      <c r="H862" s="95"/>
      <c r="I862" s="95"/>
      <c r="J862" s="95"/>
      <c r="K862" s="95"/>
      <c r="L862" s="95"/>
      <c r="M862" s="95"/>
      <c r="N862" s="95"/>
      <c r="O862" s="95"/>
      <c r="P862" s="95"/>
      <c r="Q862" s="95"/>
      <c r="R862" s="95"/>
    </row>
    <row r="863" spans="2:18">
      <c r="B863" s="94"/>
      <c r="C863" s="94"/>
      <c r="D863" s="94"/>
      <c r="E863" s="94"/>
      <c r="F863" s="95"/>
      <c r="G863" s="95"/>
      <c r="H863" s="95"/>
      <c r="I863" s="95"/>
      <c r="J863" s="95"/>
      <c r="K863" s="95"/>
      <c r="L863" s="95"/>
      <c r="M863" s="95"/>
      <c r="N863" s="95"/>
      <c r="O863" s="95"/>
      <c r="P863" s="95"/>
      <c r="Q863" s="95"/>
      <c r="R863" s="95"/>
    </row>
    <row r="864" spans="2:18">
      <c r="B864" s="94"/>
      <c r="C864" s="94"/>
      <c r="D864" s="94"/>
      <c r="E864" s="94"/>
      <c r="F864" s="95"/>
      <c r="G864" s="95"/>
      <c r="H864" s="95"/>
      <c r="I864" s="95"/>
      <c r="J864" s="95"/>
      <c r="K864" s="95"/>
      <c r="L864" s="95"/>
      <c r="M864" s="95"/>
      <c r="N864" s="95"/>
      <c r="O864" s="95"/>
      <c r="P864" s="95"/>
      <c r="Q864" s="95"/>
      <c r="R864" s="95"/>
    </row>
    <row r="865" spans="2:18">
      <c r="B865" s="94"/>
      <c r="C865" s="94"/>
      <c r="D865" s="94"/>
      <c r="E865" s="94"/>
      <c r="F865" s="95"/>
      <c r="G865" s="95"/>
      <c r="H865" s="95"/>
      <c r="I865" s="95"/>
      <c r="J865" s="95"/>
      <c r="K865" s="95"/>
      <c r="L865" s="95"/>
      <c r="M865" s="95"/>
      <c r="N865" s="95"/>
      <c r="O865" s="95"/>
      <c r="P865" s="95"/>
      <c r="Q865" s="95"/>
      <c r="R865" s="95"/>
    </row>
    <row r="866" spans="2:18">
      <c r="B866" s="94"/>
      <c r="C866" s="94"/>
      <c r="D866" s="94"/>
      <c r="E866" s="94"/>
      <c r="F866" s="95"/>
      <c r="G866" s="95"/>
      <c r="H866" s="95"/>
      <c r="I866" s="95"/>
      <c r="J866" s="95"/>
      <c r="K866" s="95"/>
      <c r="L866" s="95"/>
      <c r="M866" s="95"/>
      <c r="N866" s="95"/>
      <c r="O866" s="95"/>
      <c r="P866" s="95"/>
      <c r="Q866" s="95"/>
      <c r="R866" s="95"/>
    </row>
    <row r="867" spans="2:18">
      <c r="B867" s="94"/>
      <c r="C867" s="94"/>
      <c r="D867" s="94"/>
      <c r="E867" s="94"/>
      <c r="F867" s="95"/>
      <c r="G867" s="95"/>
      <c r="H867" s="95"/>
      <c r="I867" s="95"/>
      <c r="J867" s="95"/>
      <c r="K867" s="95"/>
      <c r="L867" s="95"/>
      <c r="M867" s="95"/>
      <c r="N867" s="95"/>
      <c r="O867" s="95"/>
      <c r="P867" s="95"/>
      <c r="Q867" s="95"/>
      <c r="R867" s="95"/>
    </row>
    <row r="868" spans="2:18">
      <c r="B868" s="94"/>
      <c r="C868" s="94"/>
      <c r="D868" s="94"/>
      <c r="E868" s="94"/>
      <c r="F868" s="95"/>
      <c r="G868" s="95"/>
      <c r="H868" s="95"/>
      <c r="I868" s="95"/>
      <c r="J868" s="95"/>
      <c r="K868" s="95"/>
      <c r="L868" s="95"/>
      <c r="M868" s="95"/>
      <c r="N868" s="95"/>
      <c r="O868" s="95"/>
      <c r="P868" s="95"/>
      <c r="Q868" s="95"/>
      <c r="R868" s="95"/>
    </row>
    <row r="869" spans="2:18">
      <c r="B869" s="94"/>
      <c r="C869" s="94"/>
      <c r="D869" s="94"/>
      <c r="E869" s="94"/>
      <c r="F869" s="95"/>
      <c r="G869" s="95"/>
      <c r="H869" s="95"/>
      <c r="I869" s="95"/>
      <c r="J869" s="95"/>
      <c r="K869" s="95"/>
      <c r="L869" s="95"/>
      <c r="M869" s="95"/>
      <c r="N869" s="95"/>
      <c r="O869" s="95"/>
      <c r="P869" s="95"/>
      <c r="Q869" s="95"/>
      <c r="R869" s="95"/>
    </row>
    <row r="870" spans="2:18">
      <c r="B870" s="94"/>
      <c r="C870" s="94"/>
      <c r="D870" s="94"/>
      <c r="E870" s="94"/>
      <c r="F870" s="95"/>
      <c r="G870" s="95"/>
      <c r="H870" s="95"/>
      <c r="I870" s="95"/>
      <c r="J870" s="95"/>
      <c r="K870" s="95"/>
      <c r="L870" s="95"/>
      <c r="M870" s="95"/>
      <c r="N870" s="95"/>
      <c r="O870" s="95"/>
      <c r="P870" s="95"/>
      <c r="Q870" s="95"/>
      <c r="R870" s="95"/>
    </row>
    <row r="871" spans="2:18">
      <c r="B871" s="94"/>
      <c r="C871" s="94"/>
      <c r="D871" s="94"/>
      <c r="E871" s="94"/>
      <c r="F871" s="95"/>
      <c r="G871" s="95"/>
      <c r="H871" s="95"/>
      <c r="I871" s="95"/>
      <c r="J871" s="95"/>
      <c r="K871" s="95"/>
      <c r="L871" s="95"/>
      <c r="M871" s="95"/>
      <c r="N871" s="95"/>
      <c r="O871" s="95"/>
      <c r="P871" s="95"/>
      <c r="Q871" s="95"/>
      <c r="R871" s="95"/>
    </row>
    <row r="872" spans="2:18">
      <c r="B872" s="94"/>
      <c r="C872" s="94"/>
      <c r="D872" s="94"/>
      <c r="E872" s="94"/>
      <c r="F872" s="95"/>
      <c r="G872" s="95"/>
      <c r="H872" s="95"/>
      <c r="I872" s="95"/>
      <c r="J872" s="95"/>
      <c r="K872" s="95"/>
      <c r="L872" s="95"/>
      <c r="M872" s="95"/>
      <c r="N872" s="95"/>
      <c r="O872" s="95"/>
      <c r="P872" s="95"/>
      <c r="Q872" s="95"/>
      <c r="R872" s="95"/>
    </row>
    <row r="873" spans="2:18">
      <c r="B873" s="94"/>
      <c r="C873" s="94"/>
      <c r="D873" s="94"/>
      <c r="E873" s="94"/>
      <c r="F873" s="95"/>
      <c r="G873" s="95"/>
      <c r="H873" s="95"/>
      <c r="I873" s="95"/>
      <c r="J873" s="95"/>
      <c r="K873" s="95"/>
      <c r="L873" s="95"/>
      <c r="M873" s="95"/>
      <c r="N873" s="95"/>
      <c r="O873" s="95"/>
      <c r="P873" s="95"/>
      <c r="Q873" s="95"/>
      <c r="R873" s="95"/>
    </row>
    <row r="874" spans="2:18">
      <c r="B874" s="94"/>
      <c r="C874" s="94"/>
      <c r="D874" s="94"/>
      <c r="E874" s="94"/>
      <c r="F874" s="95"/>
      <c r="G874" s="95"/>
      <c r="H874" s="95"/>
      <c r="I874" s="95"/>
      <c r="J874" s="95"/>
      <c r="K874" s="95"/>
      <c r="L874" s="95"/>
      <c r="M874" s="95"/>
      <c r="N874" s="95"/>
      <c r="O874" s="95"/>
      <c r="P874" s="95"/>
      <c r="Q874" s="95"/>
      <c r="R874" s="95"/>
    </row>
    <row r="875" spans="2:18">
      <c r="B875" s="94"/>
      <c r="C875" s="94"/>
      <c r="D875" s="94"/>
      <c r="E875" s="94"/>
      <c r="F875" s="95"/>
      <c r="G875" s="95"/>
      <c r="H875" s="95"/>
      <c r="I875" s="95"/>
      <c r="J875" s="95"/>
      <c r="K875" s="95"/>
      <c r="L875" s="95"/>
      <c r="M875" s="95"/>
      <c r="N875" s="95"/>
      <c r="O875" s="95"/>
      <c r="P875" s="95"/>
      <c r="Q875" s="95"/>
      <c r="R875" s="95"/>
    </row>
    <row r="876" spans="2:18">
      <c r="B876" s="94"/>
      <c r="C876" s="94"/>
      <c r="D876" s="94"/>
      <c r="E876" s="94"/>
      <c r="F876" s="95"/>
      <c r="G876" s="95"/>
      <c r="H876" s="95"/>
      <c r="I876" s="95"/>
      <c r="J876" s="95"/>
      <c r="K876" s="95"/>
      <c r="L876" s="95"/>
      <c r="M876" s="95"/>
      <c r="N876" s="95"/>
      <c r="O876" s="95"/>
      <c r="P876" s="95"/>
      <c r="Q876" s="95"/>
      <c r="R876" s="95"/>
    </row>
    <row r="877" spans="2:18">
      <c r="B877" s="94"/>
      <c r="C877" s="94"/>
      <c r="D877" s="94"/>
      <c r="E877" s="94"/>
      <c r="F877" s="95"/>
      <c r="G877" s="95"/>
      <c r="H877" s="95"/>
      <c r="I877" s="95"/>
      <c r="J877" s="95"/>
      <c r="K877" s="95"/>
      <c r="L877" s="95"/>
      <c r="M877" s="95"/>
      <c r="N877" s="95"/>
      <c r="O877" s="95"/>
      <c r="P877" s="95"/>
      <c r="Q877" s="95"/>
      <c r="R877" s="95"/>
    </row>
    <row r="878" spans="2:18">
      <c r="B878" s="94"/>
      <c r="C878" s="94"/>
      <c r="D878" s="94"/>
      <c r="E878" s="94"/>
      <c r="F878" s="95"/>
      <c r="G878" s="95"/>
      <c r="H878" s="95"/>
      <c r="I878" s="95"/>
      <c r="J878" s="95"/>
      <c r="K878" s="95"/>
      <c r="L878" s="95"/>
      <c r="M878" s="95"/>
      <c r="N878" s="95"/>
      <c r="O878" s="95"/>
      <c r="P878" s="95"/>
      <c r="Q878" s="95"/>
      <c r="R878" s="95"/>
    </row>
    <row r="879" spans="2:18">
      <c r="B879" s="94"/>
      <c r="C879" s="94"/>
      <c r="D879" s="94"/>
      <c r="E879" s="94"/>
      <c r="F879" s="95"/>
      <c r="G879" s="95"/>
      <c r="H879" s="95"/>
      <c r="I879" s="95"/>
      <c r="J879" s="95"/>
      <c r="K879" s="95"/>
      <c r="L879" s="95"/>
      <c r="M879" s="95"/>
      <c r="N879" s="95"/>
      <c r="O879" s="95"/>
      <c r="P879" s="95"/>
      <c r="Q879" s="95"/>
      <c r="R879" s="95"/>
    </row>
    <row r="880" spans="2:18">
      <c r="B880" s="94"/>
      <c r="C880" s="94"/>
      <c r="D880" s="94"/>
      <c r="E880" s="94"/>
      <c r="F880" s="95"/>
      <c r="G880" s="95"/>
      <c r="H880" s="95"/>
      <c r="I880" s="95"/>
      <c r="J880" s="95"/>
      <c r="K880" s="95"/>
      <c r="L880" s="95"/>
      <c r="M880" s="95"/>
      <c r="N880" s="95"/>
      <c r="O880" s="95"/>
      <c r="P880" s="95"/>
      <c r="Q880" s="95"/>
      <c r="R880" s="95"/>
    </row>
    <row r="881" spans="2:18">
      <c r="B881" s="94"/>
      <c r="C881" s="94"/>
      <c r="D881" s="94"/>
      <c r="E881" s="94"/>
      <c r="F881" s="95"/>
      <c r="G881" s="95"/>
      <c r="H881" s="95"/>
      <c r="I881" s="95"/>
      <c r="J881" s="95"/>
      <c r="K881" s="95"/>
      <c r="L881" s="95"/>
      <c r="M881" s="95"/>
      <c r="N881" s="95"/>
      <c r="O881" s="95"/>
      <c r="P881" s="95"/>
      <c r="Q881" s="95"/>
      <c r="R881" s="95"/>
    </row>
    <row r="882" spans="2:18">
      <c r="B882" s="94"/>
      <c r="C882" s="94"/>
      <c r="D882" s="94"/>
      <c r="E882" s="94"/>
      <c r="F882" s="95"/>
      <c r="G882" s="95"/>
      <c r="H882" s="95"/>
      <c r="I882" s="95"/>
      <c r="J882" s="95"/>
      <c r="K882" s="95"/>
      <c r="L882" s="95"/>
      <c r="M882" s="95"/>
      <c r="N882" s="95"/>
      <c r="O882" s="95"/>
      <c r="P882" s="95"/>
      <c r="Q882" s="95"/>
      <c r="R882" s="95"/>
    </row>
    <row r="883" spans="2:18">
      <c r="B883" s="94"/>
      <c r="C883" s="94"/>
      <c r="D883" s="94"/>
      <c r="E883" s="94"/>
      <c r="F883" s="95"/>
      <c r="G883" s="95"/>
      <c r="H883" s="95"/>
      <c r="I883" s="95"/>
      <c r="J883" s="95"/>
      <c r="K883" s="95"/>
      <c r="L883" s="95"/>
      <c r="M883" s="95"/>
      <c r="N883" s="95"/>
      <c r="O883" s="95"/>
      <c r="P883" s="95"/>
      <c r="Q883" s="95"/>
      <c r="R883" s="95"/>
    </row>
    <row r="884" spans="2:18">
      <c r="B884" s="94"/>
      <c r="C884" s="94"/>
      <c r="D884" s="94"/>
      <c r="E884" s="94"/>
      <c r="F884" s="95"/>
      <c r="G884" s="95"/>
      <c r="H884" s="95"/>
      <c r="I884" s="95"/>
      <c r="J884" s="95"/>
      <c r="K884" s="95"/>
      <c r="L884" s="95"/>
      <c r="M884" s="95"/>
      <c r="N884" s="95"/>
      <c r="O884" s="95"/>
      <c r="P884" s="95"/>
      <c r="Q884" s="95"/>
      <c r="R884" s="95"/>
    </row>
    <row r="885" spans="2:18">
      <c r="B885" s="94"/>
      <c r="C885" s="94"/>
      <c r="D885" s="94"/>
      <c r="E885" s="94"/>
      <c r="F885" s="95"/>
      <c r="G885" s="95"/>
      <c r="H885" s="95"/>
      <c r="I885" s="95"/>
      <c r="J885" s="95"/>
      <c r="K885" s="95"/>
      <c r="L885" s="95"/>
      <c r="M885" s="95"/>
      <c r="N885" s="95"/>
      <c r="O885" s="95"/>
      <c r="P885" s="95"/>
      <c r="Q885" s="95"/>
      <c r="R885" s="95"/>
    </row>
    <row r="886" spans="2:18">
      <c r="B886" s="94"/>
      <c r="C886" s="94"/>
      <c r="D886" s="94"/>
      <c r="E886" s="94"/>
      <c r="F886" s="95"/>
      <c r="G886" s="95"/>
      <c r="H886" s="95"/>
      <c r="I886" s="95"/>
      <c r="J886" s="95"/>
      <c r="K886" s="95"/>
      <c r="L886" s="95"/>
      <c r="M886" s="95"/>
      <c r="N886" s="95"/>
      <c r="O886" s="95"/>
      <c r="P886" s="95"/>
      <c r="Q886" s="95"/>
      <c r="R886" s="95"/>
    </row>
    <row r="887" spans="2:18">
      <c r="B887" s="94"/>
      <c r="C887" s="94"/>
      <c r="D887" s="94"/>
      <c r="E887" s="94"/>
      <c r="F887" s="95"/>
      <c r="G887" s="95"/>
      <c r="H887" s="95"/>
      <c r="I887" s="95"/>
      <c r="J887" s="95"/>
      <c r="K887" s="95"/>
      <c r="L887" s="95"/>
      <c r="M887" s="95"/>
      <c r="N887" s="95"/>
      <c r="O887" s="95"/>
      <c r="P887" s="95"/>
      <c r="Q887" s="95"/>
      <c r="R887" s="95"/>
    </row>
    <row r="888" spans="2:18">
      <c r="B888" s="94"/>
      <c r="C888" s="94"/>
      <c r="D888" s="94"/>
      <c r="E888" s="94"/>
      <c r="F888" s="95"/>
      <c r="G888" s="95"/>
      <c r="H888" s="95"/>
      <c r="I888" s="95"/>
      <c r="J888" s="95"/>
      <c r="K888" s="95"/>
      <c r="L888" s="95"/>
      <c r="M888" s="95"/>
      <c r="N888" s="95"/>
      <c r="O888" s="95"/>
      <c r="P888" s="95"/>
      <c r="Q888" s="95"/>
      <c r="R888" s="95"/>
    </row>
    <row r="889" spans="2:18">
      <c r="B889" s="94"/>
      <c r="C889" s="94"/>
      <c r="D889" s="94"/>
      <c r="E889" s="94"/>
      <c r="F889" s="95"/>
      <c r="G889" s="95"/>
      <c r="H889" s="95"/>
      <c r="I889" s="95"/>
      <c r="J889" s="95"/>
      <c r="K889" s="95"/>
      <c r="L889" s="95"/>
      <c r="M889" s="95"/>
      <c r="N889" s="95"/>
      <c r="O889" s="95"/>
      <c r="P889" s="95"/>
      <c r="Q889" s="95"/>
      <c r="R889" s="95"/>
    </row>
    <row r="890" spans="2:18">
      <c r="B890" s="94"/>
      <c r="C890" s="94"/>
      <c r="D890" s="94"/>
      <c r="E890" s="94"/>
      <c r="F890" s="95"/>
      <c r="G890" s="95"/>
      <c r="H890" s="95"/>
      <c r="I890" s="95"/>
      <c r="J890" s="95"/>
      <c r="K890" s="95"/>
      <c r="L890" s="95"/>
      <c r="M890" s="95"/>
      <c r="N890" s="95"/>
      <c r="O890" s="95"/>
      <c r="P890" s="95"/>
      <c r="Q890" s="95"/>
      <c r="R890" s="95"/>
    </row>
    <row r="891" spans="2:18">
      <c r="B891" s="94"/>
      <c r="C891" s="94"/>
      <c r="D891" s="94"/>
      <c r="E891" s="94"/>
      <c r="F891" s="95"/>
      <c r="G891" s="95"/>
      <c r="H891" s="95"/>
      <c r="I891" s="95"/>
      <c r="J891" s="95"/>
      <c r="K891" s="95"/>
      <c r="L891" s="95"/>
      <c r="M891" s="95"/>
      <c r="N891" s="95"/>
      <c r="O891" s="95"/>
      <c r="P891" s="95"/>
      <c r="Q891" s="95"/>
      <c r="R891" s="95"/>
    </row>
    <row r="892" spans="2:18">
      <c r="B892" s="94"/>
      <c r="C892" s="94"/>
      <c r="D892" s="94"/>
      <c r="E892" s="94"/>
      <c r="F892" s="95"/>
      <c r="G892" s="95"/>
      <c r="H892" s="95"/>
      <c r="I892" s="95"/>
      <c r="J892" s="95"/>
      <c r="K892" s="95"/>
      <c r="L892" s="95"/>
      <c r="M892" s="95"/>
      <c r="N892" s="95"/>
      <c r="O892" s="95"/>
      <c r="P892" s="95"/>
      <c r="Q892" s="95"/>
      <c r="R892" s="95"/>
    </row>
    <row r="893" spans="2:18">
      <c r="B893" s="94"/>
      <c r="C893" s="94"/>
      <c r="D893" s="94"/>
      <c r="E893" s="94"/>
      <c r="F893" s="95"/>
      <c r="G893" s="95"/>
      <c r="H893" s="95"/>
      <c r="I893" s="95"/>
      <c r="J893" s="95"/>
      <c r="K893" s="95"/>
      <c r="L893" s="95"/>
      <c r="M893" s="95"/>
      <c r="N893" s="95"/>
      <c r="O893" s="95"/>
      <c r="P893" s="95"/>
      <c r="Q893" s="95"/>
      <c r="R893" s="95"/>
    </row>
    <row r="894" spans="2:18">
      <c r="B894" s="94"/>
      <c r="C894" s="94"/>
      <c r="D894" s="94"/>
      <c r="E894" s="94"/>
      <c r="F894" s="95"/>
      <c r="G894" s="95"/>
      <c r="H894" s="95"/>
      <c r="I894" s="95"/>
      <c r="J894" s="95"/>
      <c r="K894" s="95"/>
      <c r="L894" s="95"/>
      <c r="M894" s="95"/>
      <c r="N894" s="95"/>
      <c r="O894" s="95"/>
      <c r="P894" s="95"/>
      <c r="Q894" s="95"/>
      <c r="R894" s="95"/>
    </row>
    <row r="895" spans="2:18">
      <c r="B895" s="94"/>
      <c r="C895" s="94"/>
      <c r="D895" s="94"/>
      <c r="E895" s="94"/>
      <c r="F895" s="95"/>
      <c r="G895" s="95"/>
      <c r="H895" s="95"/>
      <c r="I895" s="95"/>
      <c r="J895" s="95"/>
      <c r="K895" s="95"/>
      <c r="L895" s="95"/>
      <c r="M895" s="95"/>
      <c r="N895" s="95"/>
      <c r="O895" s="95"/>
      <c r="P895" s="95"/>
      <c r="Q895" s="95"/>
      <c r="R895" s="95"/>
    </row>
    <row r="896" spans="2:18">
      <c r="B896" s="94"/>
      <c r="C896" s="94"/>
      <c r="D896" s="94"/>
      <c r="E896" s="94"/>
      <c r="F896" s="95"/>
      <c r="G896" s="95"/>
      <c r="H896" s="95"/>
      <c r="I896" s="95"/>
      <c r="J896" s="95"/>
      <c r="K896" s="95"/>
      <c r="L896" s="95"/>
      <c r="M896" s="95"/>
      <c r="N896" s="95"/>
      <c r="O896" s="95"/>
      <c r="P896" s="95"/>
      <c r="Q896" s="95"/>
      <c r="R896" s="95"/>
    </row>
    <row r="897" spans="2:18">
      <c r="B897" s="94"/>
      <c r="C897" s="94"/>
      <c r="D897" s="94"/>
      <c r="E897" s="94"/>
      <c r="F897" s="95"/>
      <c r="G897" s="95"/>
      <c r="H897" s="95"/>
      <c r="I897" s="95"/>
      <c r="J897" s="95"/>
      <c r="K897" s="95"/>
      <c r="L897" s="95"/>
      <c r="M897" s="95"/>
      <c r="N897" s="95"/>
      <c r="O897" s="95"/>
      <c r="P897" s="95"/>
      <c r="Q897" s="95"/>
      <c r="R897" s="95"/>
    </row>
    <row r="898" spans="2:18">
      <c r="B898" s="94"/>
      <c r="C898" s="94"/>
      <c r="D898" s="94"/>
      <c r="E898" s="94"/>
      <c r="F898" s="95"/>
      <c r="G898" s="95"/>
      <c r="H898" s="95"/>
      <c r="I898" s="95"/>
      <c r="J898" s="95"/>
      <c r="K898" s="95"/>
      <c r="L898" s="95"/>
      <c r="M898" s="95"/>
      <c r="N898" s="95"/>
      <c r="O898" s="95"/>
      <c r="P898" s="95"/>
      <c r="Q898" s="95"/>
      <c r="R898" s="95"/>
    </row>
    <row r="899" spans="2:18">
      <c r="B899" s="94"/>
      <c r="C899" s="94"/>
      <c r="D899" s="94"/>
      <c r="E899" s="94"/>
      <c r="F899" s="95"/>
      <c r="G899" s="95"/>
      <c r="H899" s="95"/>
      <c r="I899" s="95"/>
      <c r="J899" s="95"/>
      <c r="K899" s="95"/>
      <c r="L899" s="95"/>
      <c r="M899" s="95"/>
      <c r="N899" s="95"/>
      <c r="O899" s="95"/>
      <c r="P899" s="95"/>
      <c r="Q899" s="95"/>
      <c r="R899" s="95"/>
    </row>
    <row r="900" spans="2:18">
      <c r="B900" s="94"/>
      <c r="C900" s="94"/>
      <c r="D900" s="94"/>
      <c r="E900" s="94"/>
      <c r="F900" s="95"/>
      <c r="G900" s="95"/>
      <c r="H900" s="95"/>
      <c r="I900" s="95"/>
      <c r="J900" s="95"/>
      <c r="K900" s="95"/>
      <c r="L900" s="95"/>
      <c r="M900" s="95"/>
      <c r="N900" s="95"/>
      <c r="O900" s="95"/>
      <c r="P900" s="95"/>
      <c r="Q900" s="95"/>
      <c r="R900" s="95"/>
    </row>
    <row r="901" spans="2:18">
      <c r="B901" s="94"/>
      <c r="C901" s="94"/>
      <c r="D901" s="94"/>
      <c r="E901" s="94"/>
      <c r="F901" s="95"/>
      <c r="G901" s="95"/>
      <c r="H901" s="95"/>
      <c r="I901" s="95"/>
      <c r="J901" s="95"/>
      <c r="K901" s="95"/>
      <c r="L901" s="95"/>
      <c r="M901" s="95"/>
      <c r="N901" s="95"/>
      <c r="O901" s="95"/>
      <c r="P901" s="95"/>
      <c r="Q901" s="95"/>
      <c r="R901" s="95"/>
    </row>
    <row r="902" spans="2:18">
      <c r="B902" s="94"/>
      <c r="C902" s="94"/>
      <c r="D902" s="94"/>
      <c r="E902" s="94"/>
      <c r="F902" s="95"/>
      <c r="G902" s="95"/>
      <c r="H902" s="95"/>
      <c r="I902" s="95"/>
      <c r="J902" s="95"/>
      <c r="K902" s="95"/>
      <c r="L902" s="95"/>
      <c r="M902" s="95"/>
      <c r="N902" s="95"/>
      <c r="O902" s="95"/>
      <c r="P902" s="95"/>
      <c r="Q902" s="95"/>
      <c r="R902" s="95"/>
    </row>
    <row r="903" spans="2:18">
      <c r="B903" s="94"/>
      <c r="C903" s="94"/>
      <c r="D903" s="94"/>
      <c r="E903" s="94"/>
      <c r="F903" s="95"/>
      <c r="G903" s="95"/>
      <c r="H903" s="95"/>
      <c r="I903" s="95"/>
      <c r="J903" s="95"/>
      <c r="K903" s="95"/>
      <c r="L903" s="95"/>
      <c r="M903" s="95"/>
      <c r="N903" s="95"/>
      <c r="O903" s="95"/>
      <c r="P903" s="95"/>
      <c r="Q903" s="95"/>
      <c r="R903" s="95"/>
    </row>
    <row r="904" spans="2:18">
      <c r="B904" s="94"/>
      <c r="C904" s="94"/>
      <c r="D904" s="94"/>
      <c r="E904" s="94"/>
      <c r="F904" s="95"/>
      <c r="G904" s="95"/>
      <c r="H904" s="95"/>
      <c r="I904" s="95"/>
      <c r="J904" s="95"/>
      <c r="K904" s="95"/>
      <c r="L904" s="95"/>
      <c r="M904" s="95"/>
      <c r="N904" s="95"/>
      <c r="O904" s="95"/>
      <c r="P904" s="95"/>
      <c r="Q904" s="95"/>
      <c r="R904" s="95"/>
    </row>
    <row r="905" spans="2:18">
      <c r="B905" s="94"/>
      <c r="C905" s="94"/>
      <c r="D905" s="94"/>
      <c r="E905" s="94"/>
      <c r="F905" s="95"/>
      <c r="G905" s="95"/>
      <c r="H905" s="95"/>
      <c r="I905" s="95"/>
      <c r="J905" s="95"/>
      <c r="K905" s="95"/>
      <c r="L905" s="95"/>
      <c r="M905" s="95"/>
      <c r="N905" s="95"/>
      <c r="O905" s="95"/>
      <c r="P905" s="95"/>
      <c r="Q905" s="95"/>
      <c r="R905" s="95"/>
    </row>
    <row r="906" spans="2:18">
      <c r="B906" s="94"/>
      <c r="C906" s="94"/>
      <c r="D906" s="94"/>
      <c r="E906" s="94"/>
      <c r="F906" s="95"/>
      <c r="G906" s="95"/>
      <c r="H906" s="95"/>
      <c r="I906" s="95"/>
      <c r="J906" s="95"/>
      <c r="K906" s="95"/>
      <c r="L906" s="95"/>
      <c r="M906" s="95"/>
      <c r="N906" s="95"/>
      <c r="O906" s="95"/>
      <c r="P906" s="95"/>
      <c r="Q906" s="95"/>
      <c r="R906" s="95"/>
    </row>
    <row r="907" spans="2:18">
      <c r="B907" s="94"/>
      <c r="C907" s="94"/>
      <c r="D907" s="94"/>
      <c r="E907" s="94"/>
      <c r="F907" s="95"/>
      <c r="G907" s="95"/>
      <c r="H907" s="95"/>
      <c r="I907" s="95"/>
      <c r="J907" s="95"/>
      <c r="K907" s="95"/>
      <c r="L907" s="95"/>
      <c r="M907" s="95"/>
      <c r="N907" s="95"/>
      <c r="O907" s="95"/>
      <c r="P907" s="95"/>
      <c r="Q907" s="95"/>
      <c r="R907" s="95"/>
    </row>
    <row r="908" spans="2:18">
      <c r="B908" s="94"/>
      <c r="C908" s="94"/>
      <c r="D908" s="94"/>
      <c r="E908" s="94"/>
      <c r="F908" s="95"/>
      <c r="G908" s="95"/>
      <c r="H908" s="95"/>
      <c r="I908" s="95"/>
      <c r="J908" s="95"/>
      <c r="K908" s="95"/>
      <c r="L908" s="95"/>
      <c r="M908" s="95"/>
      <c r="N908" s="95"/>
      <c r="O908" s="95"/>
      <c r="P908" s="95"/>
      <c r="Q908" s="95"/>
      <c r="R908" s="95"/>
    </row>
    <row r="909" spans="2:18">
      <c r="B909" s="94"/>
      <c r="C909" s="94"/>
      <c r="D909" s="94"/>
      <c r="E909" s="94"/>
      <c r="F909" s="95"/>
      <c r="G909" s="95"/>
      <c r="H909" s="95"/>
      <c r="I909" s="95"/>
      <c r="J909" s="95"/>
      <c r="K909" s="95"/>
      <c r="L909" s="95"/>
      <c r="M909" s="95"/>
      <c r="N909" s="95"/>
      <c r="O909" s="95"/>
      <c r="P909" s="95"/>
      <c r="Q909" s="95"/>
      <c r="R909" s="95"/>
    </row>
    <row r="910" spans="2:18">
      <c r="B910" s="94"/>
      <c r="C910" s="94"/>
      <c r="D910" s="94"/>
      <c r="E910" s="94"/>
      <c r="F910" s="95"/>
      <c r="G910" s="95"/>
      <c r="H910" s="95"/>
      <c r="I910" s="95"/>
      <c r="J910" s="95"/>
      <c r="K910" s="95"/>
      <c r="L910" s="95"/>
      <c r="M910" s="95"/>
      <c r="N910" s="95"/>
      <c r="O910" s="95"/>
      <c r="P910" s="95"/>
      <c r="Q910" s="95"/>
      <c r="R910" s="95"/>
    </row>
    <row r="911" spans="2:18">
      <c r="B911" s="94"/>
      <c r="C911" s="94"/>
      <c r="D911" s="94"/>
      <c r="E911" s="94"/>
      <c r="F911" s="95"/>
      <c r="G911" s="95"/>
      <c r="H911" s="95"/>
      <c r="I911" s="95"/>
      <c r="J911" s="95"/>
      <c r="K911" s="95"/>
      <c r="L911" s="95"/>
      <c r="M911" s="95"/>
      <c r="N911" s="95"/>
      <c r="O911" s="95"/>
      <c r="P911" s="95"/>
      <c r="Q911" s="95"/>
      <c r="R911" s="95"/>
    </row>
    <row r="912" spans="2:18">
      <c r="B912" s="94"/>
      <c r="C912" s="94"/>
      <c r="D912" s="94"/>
      <c r="E912" s="94"/>
      <c r="F912" s="95"/>
      <c r="G912" s="95"/>
      <c r="H912" s="95"/>
      <c r="I912" s="95"/>
      <c r="J912" s="95"/>
      <c r="K912" s="95"/>
      <c r="L912" s="95"/>
      <c r="M912" s="95"/>
      <c r="N912" s="95"/>
      <c r="O912" s="95"/>
      <c r="P912" s="95"/>
      <c r="Q912" s="95"/>
      <c r="R912" s="95"/>
    </row>
    <row r="913" spans="2:18">
      <c r="B913" s="94"/>
      <c r="C913" s="94"/>
      <c r="D913" s="94"/>
      <c r="E913" s="94"/>
      <c r="F913" s="95"/>
      <c r="G913" s="95"/>
      <c r="H913" s="95"/>
      <c r="I913" s="95"/>
      <c r="J913" s="95"/>
      <c r="K913" s="95"/>
      <c r="L913" s="95"/>
      <c r="M913" s="95"/>
      <c r="N913" s="95"/>
      <c r="O913" s="95"/>
      <c r="P913" s="95"/>
      <c r="Q913" s="95"/>
      <c r="R913" s="95"/>
    </row>
    <row r="914" spans="2:18">
      <c r="B914" s="94"/>
      <c r="C914" s="94"/>
      <c r="D914" s="94"/>
      <c r="E914" s="94"/>
      <c r="F914" s="95"/>
      <c r="G914" s="95"/>
      <c r="H914" s="95"/>
      <c r="I914" s="95"/>
      <c r="J914" s="95"/>
      <c r="K914" s="95"/>
      <c r="L914" s="95"/>
      <c r="M914" s="95"/>
      <c r="N914" s="95"/>
      <c r="O914" s="95"/>
      <c r="P914" s="95"/>
      <c r="Q914" s="95"/>
      <c r="R914" s="95"/>
    </row>
    <row r="915" spans="2:18">
      <c r="B915" s="94"/>
      <c r="C915" s="94"/>
      <c r="D915" s="94"/>
      <c r="E915" s="94"/>
      <c r="F915" s="95"/>
      <c r="G915" s="95"/>
      <c r="H915" s="95"/>
      <c r="I915" s="95"/>
      <c r="J915" s="95"/>
      <c r="K915" s="95"/>
      <c r="L915" s="95"/>
      <c r="M915" s="95"/>
      <c r="N915" s="95"/>
      <c r="O915" s="95"/>
      <c r="P915" s="95"/>
      <c r="Q915" s="95"/>
      <c r="R915" s="95"/>
    </row>
    <row r="916" spans="2:18">
      <c r="B916" s="94"/>
      <c r="C916" s="94"/>
      <c r="D916" s="94"/>
      <c r="E916" s="94"/>
      <c r="F916" s="95"/>
      <c r="G916" s="95"/>
      <c r="H916" s="95"/>
      <c r="I916" s="95"/>
      <c r="J916" s="95"/>
      <c r="K916" s="95"/>
      <c r="L916" s="95"/>
      <c r="M916" s="95"/>
      <c r="N916" s="95"/>
      <c r="O916" s="95"/>
      <c r="P916" s="95"/>
      <c r="Q916" s="95"/>
      <c r="R916" s="95"/>
    </row>
    <row r="917" spans="2:18">
      <c r="B917" s="94"/>
      <c r="C917" s="94"/>
      <c r="D917" s="94"/>
      <c r="E917" s="94"/>
      <c r="F917" s="95"/>
      <c r="G917" s="95"/>
      <c r="H917" s="95"/>
      <c r="I917" s="95"/>
      <c r="J917" s="95"/>
      <c r="K917" s="95"/>
      <c r="L917" s="95"/>
      <c r="M917" s="95"/>
      <c r="N917" s="95"/>
      <c r="O917" s="95"/>
      <c r="P917" s="95"/>
      <c r="Q917" s="95"/>
      <c r="R917" s="95"/>
    </row>
    <row r="918" spans="2:18">
      <c r="B918" s="94"/>
      <c r="C918" s="94"/>
      <c r="D918" s="94"/>
      <c r="E918" s="94"/>
      <c r="F918" s="95"/>
      <c r="G918" s="95"/>
      <c r="H918" s="95"/>
      <c r="I918" s="95"/>
      <c r="J918" s="95"/>
      <c r="K918" s="95"/>
      <c r="L918" s="95"/>
      <c r="M918" s="95"/>
      <c r="N918" s="95"/>
      <c r="O918" s="95"/>
      <c r="P918" s="95"/>
      <c r="Q918" s="95"/>
      <c r="R918" s="95"/>
    </row>
    <row r="919" spans="2:18">
      <c r="B919" s="94"/>
      <c r="C919" s="94"/>
      <c r="D919" s="94"/>
      <c r="E919" s="94"/>
      <c r="F919" s="95"/>
      <c r="G919" s="95"/>
      <c r="H919" s="95"/>
      <c r="I919" s="95"/>
      <c r="J919" s="95"/>
      <c r="K919" s="95"/>
      <c r="L919" s="95"/>
      <c r="M919" s="95"/>
      <c r="N919" s="95"/>
      <c r="O919" s="95"/>
      <c r="P919" s="95"/>
      <c r="Q919" s="95"/>
      <c r="R919" s="95"/>
    </row>
    <row r="920" spans="2:18">
      <c r="B920" s="94"/>
      <c r="C920" s="94"/>
      <c r="D920" s="94"/>
      <c r="E920" s="94"/>
      <c r="F920" s="95"/>
      <c r="G920" s="95"/>
      <c r="H920" s="95"/>
      <c r="I920" s="95"/>
      <c r="J920" s="95"/>
      <c r="K920" s="95"/>
      <c r="L920" s="95"/>
      <c r="M920" s="95"/>
      <c r="N920" s="95"/>
      <c r="O920" s="95"/>
      <c r="P920" s="95"/>
      <c r="Q920" s="95"/>
      <c r="R920" s="95"/>
    </row>
    <row r="921" spans="2:18">
      <c r="B921" s="94"/>
      <c r="C921" s="94"/>
      <c r="D921" s="94"/>
      <c r="E921" s="94"/>
      <c r="F921" s="95"/>
      <c r="G921" s="95"/>
      <c r="H921" s="95"/>
      <c r="I921" s="95"/>
      <c r="J921" s="95"/>
      <c r="K921" s="95"/>
      <c r="L921" s="95"/>
      <c r="M921" s="95"/>
      <c r="N921" s="95"/>
      <c r="O921" s="95"/>
      <c r="P921" s="95"/>
      <c r="Q921" s="95"/>
      <c r="R921" s="95"/>
    </row>
    <row r="922" spans="2:18">
      <c r="B922" s="94"/>
      <c r="C922" s="94"/>
      <c r="D922" s="94"/>
      <c r="E922" s="94"/>
      <c r="F922" s="95"/>
      <c r="G922" s="95"/>
      <c r="H922" s="95"/>
      <c r="I922" s="95"/>
      <c r="J922" s="95"/>
      <c r="K922" s="95"/>
      <c r="L922" s="95"/>
      <c r="M922" s="95"/>
      <c r="N922" s="95"/>
      <c r="O922" s="95"/>
      <c r="P922" s="95"/>
      <c r="Q922" s="95"/>
      <c r="R922" s="95"/>
    </row>
    <row r="923" spans="2:18">
      <c r="B923" s="94"/>
      <c r="C923" s="94"/>
      <c r="D923" s="94"/>
      <c r="E923" s="94"/>
      <c r="F923" s="95"/>
      <c r="G923" s="95"/>
      <c r="H923" s="95"/>
      <c r="I923" s="95"/>
      <c r="J923" s="95"/>
      <c r="K923" s="95"/>
      <c r="L923" s="95"/>
      <c r="M923" s="95"/>
      <c r="N923" s="95"/>
      <c r="O923" s="95"/>
      <c r="P923" s="95"/>
      <c r="Q923" s="95"/>
      <c r="R923" s="95"/>
    </row>
    <row r="924" spans="2:18">
      <c r="B924" s="94"/>
      <c r="C924" s="94"/>
      <c r="D924" s="94"/>
      <c r="E924" s="94"/>
      <c r="F924" s="95"/>
      <c r="G924" s="95"/>
      <c r="H924" s="95"/>
      <c r="I924" s="95"/>
      <c r="J924" s="95"/>
      <c r="K924" s="95"/>
      <c r="L924" s="95"/>
      <c r="M924" s="95"/>
      <c r="N924" s="95"/>
      <c r="O924" s="95"/>
      <c r="P924" s="95"/>
      <c r="Q924" s="95"/>
      <c r="R924" s="95"/>
    </row>
    <row r="925" spans="2:18">
      <c r="B925" s="94"/>
      <c r="C925" s="94"/>
      <c r="D925" s="94"/>
      <c r="E925" s="94"/>
      <c r="F925" s="95"/>
      <c r="G925" s="95"/>
      <c r="H925" s="95"/>
      <c r="I925" s="95"/>
      <c r="J925" s="95"/>
      <c r="K925" s="95"/>
      <c r="L925" s="95"/>
      <c r="M925" s="95"/>
      <c r="N925" s="95"/>
      <c r="O925" s="95"/>
      <c r="P925" s="95"/>
      <c r="Q925" s="95"/>
      <c r="R925" s="95"/>
    </row>
    <row r="926" spans="2:18">
      <c r="B926" s="94"/>
      <c r="C926" s="94"/>
      <c r="D926" s="94"/>
      <c r="E926" s="94"/>
      <c r="F926" s="95"/>
      <c r="G926" s="95"/>
      <c r="H926" s="95"/>
      <c r="I926" s="95"/>
      <c r="J926" s="95"/>
      <c r="K926" s="95"/>
      <c r="L926" s="95"/>
      <c r="M926" s="95"/>
      <c r="N926" s="95"/>
      <c r="O926" s="95"/>
      <c r="P926" s="95"/>
      <c r="Q926" s="95"/>
      <c r="R926" s="95"/>
    </row>
    <row r="927" spans="2:18">
      <c r="B927" s="94"/>
      <c r="C927" s="94"/>
      <c r="D927" s="94"/>
      <c r="E927" s="94"/>
      <c r="F927" s="95"/>
      <c r="G927" s="95"/>
      <c r="H927" s="95"/>
      <c r="I927" s="95"/>
      <c r="J927" s="95"/>
      <c r="K927" s="95"/>
      <c r="L927" s="95"/>
      <c r="M927" s="95"/>
      <c r="N927" s="95"/>
      <c r="O927" s="95"/>
      <c r="P927" s="95"/>
      <c r="Q927" s="95"/>
      <c r="R927" s="95"/>
    </row>
    <row r="928" spans="2:18">
      <c r="B928" s="94"/>
      <c r="C928" s="94"/>
      <c r="D928" s="94"/>
      <c r="E928" s="94"/>
      <c r="F928" s="95"/>
      <c r="G928" s="95"/>
      <c r="H928" s="95"/>
      <c r="I928" s="95"/>
      <c r="J928" s="95"/>
      <c r="K928" s="95"/>
      <c r="L928" s="95"/>
      <c r="M928" s="95"/>
      <c r="N928" s="95"/>
      <c r="O928" s="95"/>
      <c r="P928" s="95"/>
      <c r="Q928" s="95"/>
      <c r="R928" s="95"/>
    </row>
    <row r="929" spans="2:18">
      <c r="B929" s="94"/>
      <c r="C929" s="94"/>
      <c r="D929" s="94"/>
      <c r="E929" s="94"/>
      <c r="F929" s="95"/>
      <c r="G929" s="95"/>
      <c r="H929" s="95"/>
      <c r="I929" s="95"/>
      <c r="J929" s="95"/>
      <c r="K929" s="95"/>
      <c r="L929" s="95"/>
      <c r="M929" s="95"/>
      <c r="N929" s="95"/>
      <c r="O929" s="95"/>
      <c r="P929" s="95"/>
      <c r="Q929" s="95"/>
      <c r="R929" s="95"/>
    </row>
    <row r="930" spans="2:18">
      <c r="B930" s="94"/>
      <c r="C930" s="94"/>
      <c r="D930" s="94"/>
      <c r="E930" s="94"/>
      <c r="F930" s="95"/>
      <c r="G930" s="95"/>
      <c r="H930" s="95"/>
      <c r="I930" s="95"/>
      <c r="J930" s="95"/>
      <c r="K930" s="95"/>
      <c r="L930" s="95"/>
      <c r="M930" s="95"/>
      <c r="N930" s="95"/>
      <c r="O930" s="95"/>
      <c r="P930" s="95"/>
      <c r="Q930" s="95"/>
      <c r="R930" s="95"/>
    </row>
    <row r="931" spans="2:18">
      <c r="B931" s="94"/>
      <c r="C931" s="94"/>
      <c r="D931" s="94"/>
      <c r="E931" s="94"/>
      <c r="F931" s="95"/>
      <c r="G931" s="95"/>
      <c r="H931" s="95"/>
      <c r="I931" s="95"/>
      <c r="J931" s="95"/>
      <c r="K931" s="95"/>
      <c r="L931" s="95"/>
      <c r="M931" s="95"/>
      <c r="N931" s="95"/>
      <c r="O931" s="95"/>
      <c r="P931" s="95"/>
      <c r="Q931" s="95"/>
      <c r="R931" s="95"/>
    </row>
    <row r="932" spans="2:18">
      <c r="B932" s="94"/>
      <c r="C932" s="94"/>
      <c r="D932" s="94"/>
      <c r="E932" s="94"/>
      <c r="F932" s="95"/>
      <c r="G932" s="95"/>
      <c r="H932" s="95"/>
      <c r="I932" s="95"/>
      <c r="J932" s="95"/>
      <c r="K932" s="95"/>
      <c r="L932" s="95"/>
      <c r="M932" s="95"/>
      <c r="N932" s="95"/>
      <c r="O932" s="95"/>
      <c r="P932" s="95"/>
      <c r="Q932" s="95"/>
      <c r="R932" s="95"/>
    </row>
    <row r="933" spans="2:18">
      <c r="B933" s="94"/>
      <c r="C933" s="94"/>
      <c r="D933" s="94"/>
      <c r="E933" s="94"/>
      <c r="F933" s="95"/>
      <c r="G933" s="95"/>
      <c r="H933" s="95"/>
      <c r="I933" s="95"/>
      <c r="J933" s="95"/>
      <c r="K933" s="95"/>
      <c r="L933" s="95"/>
      <c r="M933" s="95"/>
      <c r="N933" s="95"/>
      <c r="O933" s="95"/>
      <c r="P933" s="95"/>
      <c r="Q933" s="95"/>
      <c r="R933" s="95"/>
    </row>
    <row r="934" spans="2:18">
      <c r="B934" s="94"/>
      <c r="C934" s="94"/>
      <c r="D934" s="94"/>
      <c r="E934" s="94"/>
      <c r="F934" s="95"/>
      <c r="G934" s="95"/>
      <c r="H934" s="95"/>
      <c r="I934" s="95"/>
      <c r="J934" s="95"/>
      <c r="K934" s="95"/>
      <c r="L934" s="95"/>
      <c r="M934" s="95"/>
      <c r="N934" s="95"/>
      <c r="O934" s="95"/>
      <c r="P934" s="95"/>
      <c r="Q934" s="95"/>
      <c r="R934" s="95"/>
    </row>
    <row r="935" spans="2:18">
      <c r="B935" s="94"/>
      <c r="C935" s="94"/>
      <c r="D935" s="94"/>
      <c r="E935" s="94"/>
      <c r="F935" s="95"/>
      <c r="G935" s="95"/>
      <c r="H935" s="95"/>
      <c r="I935" s="95"/>
      <c r="J935" s="95"/>
      <c r="K935" s="95"/>
      <c r="L935" s="95"/>
      <c r="M935" s="95"/>
      <c r="N935" s="95"/>
      <c r="O935" s="95"/>
      <c r="P935" s="95"/>
      <c r="Q935" s="95"/>
      <c r="R935" s="95"/>
    </row>
    <row r="936" spans="2:18">
      <c r="B936" s="94"/>
      <c r="C936" s="94"/>
      <c r="D936" s="94"/>
      <c r="E936" s="94"/>
      <c r="F936" s="95"/>
      <c r="G936" s="95"/>
      <c r="H936" s="95"/>
      <c r="I936" s="95"/>
      <c r="J936" s="95"/>
      <c r="K936" s="95"/>
      <c r="L936" s="95"/>
      <c r="M936" s="95"/>
      <c r="N936" s="95"/>
      <c r="O936" s="95"/>
      <c r="P936" s="95"/>
      <c r="Q936" s="95"/>
      <c r="R936" s="95"/>
    </row>
    <row r="937" spans="2:18">
      <c r="B937" s="94"/>
      <c r="C937" s="94"/>
      <c r="D937" s="94"/>
      <c r="E937" s="94"/>
      <c r="F937" s="95"/>
      <c r="G937" s="95"/>
      <c r="H937" s="95"/>
      <c r="I937" s="95"/>
      <c r="J937" s="95"/>
      <c r="K937" s="95"/>
      <c r="L937" s="95"/>
      <c r="M937" s="95"/>
      <c r="N937" s="95"/>
      <c r="O937" s="95"/>
      <c r="P937" s="95"/>
      <c r="Q937" s="95"/>
      <c r="R937" s="95"/>
    </row>
    <row r="938" spans="2:18">
      <c r="B938" s="94"/>
      <c r="C938" s="94"/>
      <c r="D938" s="94"/>
      <c r="E938" s="94"/>
      <c r="F938" s="95"/>
      <c r="G938" s="95"/>
      <c r="H938" s="95"/>
      <c r="I938" s="95"/>
      <c r="J938" s="95"/>
      <c r="K938" s="95"/>
      <c r="L938" s="95"/>
      <c r="M938" s="95"/>
      <c r="N938" s="95"/>
      <c r="O938" s="95"/>
      <c r="P938" s="95"/>
      <c r="Q938" s="95"/>
      <c r="R938" s="95"/>
    </row>
    <row r="939" spans="2:18">
      <c r="B939" s="94"/>
      <c r="C939" s="94"/>
      <c r="D939" s="94"/>
      <c r="E939" s="94"/>
      <c r="F939" s="95"/>
      <c r="G939" s="95"/>
      <c r="H939" s="95"/>
      <c r="I939" s="95"/>
      <c r="J939" s="95"/>
      <c r="K939" s="95"/>
      <c r="L939" s="95"/>
      <c r="M939" s="95"/>
      <c r="N939" s="95"/>
      <c r="O939" s="95"/>
      <c r="P939" s="95"/>
      <c r="Q939" s="95"/>
      <c r="R939" s="95"/>
    </row>
    <row r="940" spans="2:18">
      <c r="B940" s="94"/>
      <c r="C940" s="94"/>
      <c r="D940" s="94"/>
      <c r="E940" s="94"/>
      <c r="F940" s="95"/>
      <c r="G940" s="95"/>
      <c r="H940" s="95"/>
      <c r="I940" s="95"/>
      <c r="J940" s="95"/>
      <c r="K940" s="95"/>
      <c r="L940" s="95"/>
      <c r="M940" s="95"/>
      <c r="N940" s="95"/>
      <c r="O940" s="95"/>
      <c r="P940" s="95"/>
      <c r="Q940" s="95"/>
      <c r="R940" s="95"/>
    </row>
    <row r="941" spans="2:18">
      <c r="B941" s="94"/>
      <c r="C941" s="94"/>
      <c r="D941" s="94"/>
      <c r="E941" s="94"/>
      <c r="F941" s="95"/>
      <c r="G941" s="95"/>
      <c r="H941" s="95"/>
      <c r="I941" s="95"/>
      <c r="J941" s="95"/>
      <c r="K941" s="95"/>
      <c r="L941" s="95"/>
      <c r="M941" s="95"/>
      <c r="N941" s="95"/>
      <c r="O941" s="95"/>
      <c r="P941" s="95"/>
      <c r="Q941" s="95"/>
      <c r="R941" s="95"/>
    </row>
    <row r="942" spans="2:18">
      <c r="B942" s="94"/>
      <c r="C942" s="94"/>
      <c r="D942" s="94"/>
      <c r="E942" s="94"/>
      <c r="F942" s="95"/>
      <c r="G942" s="95"/>
      <c r="H942" s="95"/>
      <c r="I942" s="95"/>
      <c r="J942" s="95"/>
      <c r="K942" s="95"/>
      <c r="L942" s="95"/>
      <c r="M942" s="95"/>
      <c r="N942" s="95"/>
      <c r="O942" s="95"/>
      <c r="P942" s="95"/>
      <c r="Q942" s="95"/>
      <c r="R942" s="95"/>
    </row>
    <row r="943" spans="2:18">
      <c r="B943" s="94"/>
      <c r="C943" s="94"/>
      <c r="D943" s="94"/>
      <c r="E943" s="94"/>
      <c r="F943" s="95"/>
      <c r="G943" s="95"/>
      <c r="H943" s="95"/>
      <c r="I943" s="95"/>
      <c r="J943" s="95"/>
      <c r="K943" s="95"/>
      <c r="L943" s="95"/>
      <c r="M943" s="95"/>
      <c r="N943" s="95"/>
      <c r="O943" s="95"/>
      <c r="P943" s="95"/>
      <c r="Q943" s="95"/>
      <c r="R943" s="95"/>
    </row>
    <row r="944" spans="2:18">
      <c r="B944" s="94"/>
      <c r="C944" s="94"/>
      <c r="D944" s="94"/>
      <c r="E944" s="94"/>
      <c r="F944" s="95"/>
      <c r="G944" s="95"/>
      <c r="H944" s="95"/>
      <c r="I944" s="95"/>
      <c r="J944" s="95"/>
      <c r="K944" s="95"/>
      <c r="L944" s="95"/>
      <c r="M944" s="95"/>
      <c r="N944" s="95"/>
      <c r="O944" s="95"/>
      <c r="P944" s="95"/>
      <c r="Q944" s="95"/>
      <c r="R944" s="95"/>
    </row>
    <row r="945" spans="2:18">
      <c r="B945" s="94"/>
      <c r="C945" s="94"/>
      <c r="D945" s="94"/>
      <c r="E945" s="94"/>
      <c r="F945" s="95"/>
      <c r="G945" s="95"/>
      <c r="H945" s="95"/>
      <c r="I945" s="95"/>
      <c r="J945" s="95"/>
      <c r="K945" s="95"/>
      <c r="L945" s="95"/>
      <c r="M945" s="95"/>
      <c r="N945" s="95"/>
      <c r="O945" s="95"/>
      <c r="P945" s="95"/>
      <c r="Q945" s="95"/>
      <c r="R945" s="95"/>
    </row>
    <row r="946" spans="2:18">
      <c r="B946" s="94"/>
      <c r="C946" s="94"/>
      <c r="D946" s="94"/>
      <c r="E946" s="94"/>
      <c r="F946" s="95"/>
      <c r="G946" s="95"/>
      <c r="H946" s="95"/>
      <c r="I946" s="95"/>
      <c r="J946" s="95"/>
      <c r="K946" s="95"/>
      <c r="L946" s="95"/>
      <c r="M946" s="95"/>
      <c r="N946" s="95"/>
      <c r="O946" s="95"/>
      <c r="P946" s="95"/>
      <c r="Q946" s="95"/>
      <c r="R946" s="95"/>
    </row>
    <row r="947" spans="2:18">
      <c r="B947" s="94"/>
      <c r="C947" s="94"/>
      <c r="D947" s="94"/>
      <c r="E947" s="94"/>
      <c r="F947" s="95"/>
      <c r="G947" s="95"/>
      <c r="H947" s="95"/>
      <c r="I947" s="95"/>
      <c r="J947" s="95"/>
      <c r="K947" s="95"/>
      <c r="L947" s="95"/>
      <c r="M947" s="95"/>
      <c r="N947" s="95"/>
      <c r="O947" s="95"/>
      <c r="P947" s="95"/>
      <c r="Q947" s="95"/>
      <c r="R947" s="95"/>
    </row>
    <row r="948" spans="2:18">
      <c r="B948" s="94"/>
      <c r="C948" s="94"/>
      <c r="D948" s="94"/>
      <c r="E948" s="94"/>
      <c r="F948" s="95"/>
      <c r="G948" s="95"/>
      <c r="H948" s="95"/>
      <c r="I948" s="95"/>
      <c r="J948" s="95"/>
      <c r="K948" s="95"/>
      <c r="L948" s="95"/>
      <c r="M948" s="95"/>
      <c r="N948" s="95"/>
      <c r="O948" s="95"/>
      <c r="P948" s="95"/>
      <c r="Q948" s="95"/>
      <c r="R948" s="95"/>
    </row>
    <row r="949" spans="2:18">
      <c r="B949" s="94"/>
      <c r="C949" s="94"/>
      <c r="D949" s="94"/>
      <c r="E949" s="94"/>
      <c r="F949" s="95"/>
      <c r="G949" s="95"/>
      <c r="H949" s="95"/>
      <c r="I949" s="95"/>
      <c r="J949" s="95"/>
      <c r="K949" s="95"/>
      <c r="L949" s="95"/>
      <c r="M949" s="95"/>
      <c r="N949" s="95"/>
      <c r="O949" s="95"/>
      <c r="P949" s="95"/>
      <c r="Q949" s="95"/>
      <c r="R949" s="95"/>
    </row>
    <row r="950" spans="2:18">
      <c r="B950" s="94"/>
      <c r="C950" s="94"/>
      <c r="D950" s="94"/>
      <c r="E950" s="94"/>
      <c r="F950" s="95"/>
      <c r="G950" s="95"/>
      <c r="H950" s="95"/>
      <c r="I950" s="95"/>
      <c r="J950" s="95"/>
      <c r="K950" s="95"/>
      <c r="L950" s="95"/>
      <c r="M950" s="95"/>
      <c r="N950" s="95"/>
      <c r="O950" s="95"/>
      <c r="P950" s="95"/>
      <c r="Q950" s="95"/>
      <c r="R950" s="95"/>
    </row>
    <row r="951" spans="2:18">
      <c r="B951" s="94"/>
      <c r="C951" s="94"/>
      <c r="D951" s="94"/>
      <c r="E951" s="94"/>
      <c r="F951" s="95"/>
      <c r="G951" s="95"/>
      <c r="H951" s="95"/>
      <c r="I951" s="95"/>
      <c r="J951" s="95"/>
      <c r="K951" s="95"/>
      <c r="L951" s="95"/>
      <c r="M951" s="95"/>
      <c r="N951" s="95"/>
      <c r="O951" s="95"/>
      <c r="P951" s="95"/>
      <c r="Q951" s="95"/>
      <c r="R951" s="95"/>
    </row>
    <row r="952" spans="2:18">
      <c r="B952" s="94"/>
      <c r="C952" s="94"/>
      <c r="D952" s="94"/>
      <c r="E952" s="94"/>
      <c r="F952" s="95"/>
      <c r="G952" s="95"/>
      <c r="H952" s="95"/>
      <c r="I952" s="95"/>
      <c r="J952" s="95"/>
      <c r="K952" s="95"/>
      <c r="L952" s="95"/>
      <c r="M952" s="95"/>
      <c r="N952" s="95"/>
      <c r="O952" s="95"/>
      <c r="P952" s="95"/>
      <c r="Q952" s="95"/>
      <c r="R952" s="95"/>
    </row>
    <row r="953" spans="2:18">
      <c r="B953" s="94"/>
      <c r="C953" s="94"/>
      <c r="D953" s="94"/>
      <c r="E953" s="94"/>
      <c r="F953" s="95"/>
      <c r="G953" s="95"/>
      <c r="H953" s="95"/>
      <c r="I953" s="95"/>
      <c r="J953" s="95"/>
      <c r="K953" s="95"/>
      <c r="L953" s="95"/>
      <c r="M953" s="95"/>
      <c r="N953" s="95"/>
      <c r="O953" s="95"/>
      <c r="P953" s="95"/>
      <c r="Q953" s="95"/>
      <c r="R953" s="95"/>
    </row>
    <row r="954" spans="2:18">
      <c r="B954" s="94"/>
      <c r="C954" s="94"/>
      <c r="D954" s="94"/>
      <c r="E954" s="94"/>
      <c r="F954" s="95"/>
      <c r="G954" s="95"/>
      <c r="H954" s="95"/>
      <c r="I954" s="95"/>
      <c r="J954" s="95"/>
      <c r="K954" s="95"/>
      <c r="L954" s="95"/>
      <c r="M954" s="95"/>
      <c r="N954" s="95"/>
      <c r="O954" s="95"/>
      <c r="P954" s="95"/>
      <c r="Q954" s="95"/>
      <c r="R954" s="95"/>
    </row>
    <row r="955" spans="2:18">
      <c r="B955" s="94"/>
      <c r="C955" s="94"/>
      <c r="D955" s="94"/>
      <c r="E955" s="94"/>
      <c r="F955" s="95"/>
      <c r="G955" s="95"/>
      <c r="H955" s="95"/>
      <c r="I955" s="95"/>
      <c r="J955" s="95"/>
      <c r="K955" s="95"/>
      <c r="L955" s="95"/>
      <c r="M955" s="95"/>
      <c r="N955" s="95"/>
      <c r="O955" s="95"/>
      <c r="P955" s="95"/>
      <c r="Q955" s="95"/>
      <c r="R955" s="95"/>
    </row>
    <row r="956" spans="2:18">
      <c r="B956" s="94"/>
      <c r="C956" s="94"/>
      <c r="D956" s="94"/>
      <c r="E956" s="94"/>
      <c r="F956" s="95"/>
      <c r="G956" s="95"/>
      <c r="H956" s="95"/>
      <c r="I956" s="95"/>
      <c r="J956" s="95"/>
      <c r="K956" s="95"/>
      <c r="L956" s="95"/>
      <c r="M956" s="95"/>
      <c r="N956" s="95"/>
      <c r="O956" s="95"/>
      <c r="P956" s="95"/>
      <c r="Q956" s="95"/>
      <c r="R956" s="95"/>
    </row>
    <row r="957" spans="2:18">
      <c r="B957" s="94"/>
      <c r="C957" s="94"/>
      <c r="D957" s="94"/>
      <c r="E957" s="94"/>
      <c r="F957" s="95"/>
      <c r="G957" s="95"/>
      <c r="H957" s="95"/>
      <c r="I957" s="95"/>
      <c r="J957" s="95"/>
      <c r="K957" s="95"/>
      <c r="L957" s="95"/>
      <c r="M957" s="95"/>
      <c r="N957" s="95"/>
      <c r="O957" s="95"/>
      <c r="P957" s="95"/>
      <c r="Q957" s="95"/>
      <c r="R957" s="95"/>
    </row>
    <row r="958" spans="2:18">
      <c r="B958" s="94"/>
      <c r="C958" s="94"/>
      <c r="D958" s="94"/>
      <c r="E958" s="94"/>
      <c r="F958" s="95"/>
      <c r="G958" s="95"/>
      <c r="H958" s="95"/>
      <c r="I958" s="95"/>
      <c r="J958" s="95"/>
      <c r="K958" s="95"/>
      <c r="L958" s="95"/>
      <c r="M958" s="95"/>
      <c r="N958" s="95"/>
      <c r="O958" s="95"/>
      <c r="P958" s="95"/>
      <c r="Q958" s="95"/>
      <c r="R958" s="95"/>
    </row>
    <row r="959" spans="2:18">
      <c r="B959" s="94"/>
      <c r="C959" s="94"/>
      <c r="D959" s="94"/>
      <c r="E959" s="94"/>
      <c r="F959" s="95"/>
      <c r="G959" s="95"/>
      <c r="H959" s="95"/>
      <c r="I959" s="95"/>
      <c r="J959" s="95"/>
      <c r="K959" s="95"/>
      <c r="L959" s="95"/>
      <c r="M959" s="95"/>
      <c r="N959" s="95"/>
      <c r="O959" s="95"/>
      <c r="P959" s="95"/>
      <c r="Q959" s="95"/>
      <c r="R959" s="95"/>
    </row>
    <row r="960" spans="2:18">
      <c r="B960" s="94"/>
      <c r="C960" s="94"/>
      <c r="D960" s="94"/>
      <c r="E960" s="94"/>
      <c r="F960" s="95"/>
      <c r="G960" s="95"/>
      <c r="H960" s="95"/>
      <c r="I960" s="95"/>
      <c r="J960" s="95"/>
      <c r="K960" s="95"/>
      <c r="L960" s="95"/>
      <c r="M960" s="95"/>
      <c r="N960" s="95"/>
      <c r="O960" s="95"/>
      <c r="P960" s="95"/>
      <c r="Q960" s="95"/>
      <c r="R960" s="95"/>
    </row>
    <row r="961" spans="2:18">
      <c r="B961" s="94"/>
      <c r="C961" s="94"/>
      <c r="D961" s="94"/>
      <c r="E961" s="94"/>
      <c r="F961" s="95"/>
      <c r="G961" s="95"/>
      <c r="H961" s="95"/>
      <c r="I961" s="95"/>
      <c r="J961" s="95"/>
      <c r="K961" s="95"/>
      <c r="L961" s="95"/>
      <c r="M961" s="95"/>
      <c r="N961" s="95"/>
      <c r="O961" s="95"/>
      <c r="P961" s="95"/>
      <c r="Q961" s="95"/>
      <c r="R961" s="95"/>
    </row>
    <row r="962" spans="2:18">
      <c r="B962" s="94"/>
      <c r="C962" s="94"/>
      <c r="D962" s="94"/>
      <c r="E962" s="94"/>
      <c r="F962" s="95"/>
      <c r="G962" s="95"/>
      <c r="H962" s="95"/>
      <c r="I962" s="95"/>
      <c r="J962" s="95"/>
      <c r="K962" s="95"/>
      <c r="L962" s="95"/>
      <c r="M962" s="95"/>
      <c r="N962" s="95"/>
      <c r="O962" s="95"/>
      <c r="P962" s="95"/>
      <c r="Q962" s="95"/>
      <c r="R962" s="95"/>
    </row>
    <row r="963" spans="2:18">
      <c r="B963" s="94"/>
      <c r="C963" s="94"/>
      <c r="D963" s="94"/>
      <c r="E963" s="94"/>
      <c r="F963" s="95"/>
      <c r="G963" s="95"/>
      <c r="H963" s="95"/>
      <c r="I963" s="95"/>
      <c r="J963" s="95"/>
      <c r="K963" s="95"/>
      <c r="L963" s="95"/>
      <c r="M963" s="95"/>
      <c r="N963" s="95"/>
      <c r="O963" s="95"/>
      <c r="P963" s="95"/>
      <c r="Q963" s="95"/>
      <c r="R963" s="95"/>
    </row>
    <row r="964" spans="2:18">
      <c r="B964" s="94"/>
      <c r="C964" s="94"/>
      <c r="D964" s="94"/>
      <c r="E964" s="94"/>
      <c r="F964" s="95"/>
      <c r="G964" s="95"/>
      <c r="H964" s="95"/>
      <c r="I964" s="95"/>
      <c r="J964" s="95"/>
      <c r="K964" s="95"/>
      <c r="L964" s="95"/>
      <c r="M964" s="95"/>
      <c r="N964" s="95"/>
      <c r="O964" s="95"/>
      <c r="P964" s="95"/>
      <c r="Q964" s="95"/>
      <c r="R964" s="95"/>
    </row>
    <row r="965" spans="2:18">
      <c r="B965" s="94"/>
      <c r="C965" s="94"/>
      <c r="D965" s="94"/>
      <c r="E965" s="94"/>
      <c r="F965" s="95"/>
      <c r="G965" s="95"/>
      <c r="H965" s="95"/>
      <c r="I965" s="95"/>
      <c r="J965" s="95"/>
      <c r="K965" s="95"/>
      <c r="L965" s="95"/>
      <c r="M965" s="95"/>
      <c r="N965" s="95"/>
      <c r="O965" s="95"/>
      <c r="P965" s="95"/>
      <c r="Q965" s="95"/>
      <c r="R965" s="95"/>
    </row>
    <row r="966" spans="2:18">
      <c r="B966" s="94"/>
      <c r="C966" s="94"/>
      <c r="D966" s="94"/>
      <c r="E966" s="94"/>
      <c r="F966" s="95"/>
      <c r="G966" s="95"/>
      <c r="H966" s="95"/>
      <c r="I966" s="95"/>
      <c r="J966" s="95"/>
      <c r="K966" s="95"/>
      <c r="L966" s="95"/>
      <c r="M966" s="95"/>
      <c r="N966" s="95"/>
      <c r="O966" s="95"/>
      <c r="P966" s="95"/>
      <c r="Q966" s="95"/>
      <c r="R966" s="95"/>
    </row>
    <row r="967" spans="2:18">
      <c r="B967" s="94"/>
      <c r="C967" s="94"/>
      <c r="D967" s="94"/>
      <c r="E967" s="94"/>
      <c r="F967" s="95"/>
      <c r="G967" s="95"/>
      <c r="H967" s="95"/>
      <c r="I967" s="95"/>
      <c r="J967" s="95"/>
      <c r="K967" s="95"/>
      <c r="L967" s="95"/>
      <c r="M967" s="95"/>
      <c r="N967" s="95"/>
      <c r="O967" s="95"/>
      <c r="P967" s="95"/>
      <c r="Q967" s="95"/>
      <c r="R967" s="95"/>
    </row>
    <row r="968" spans="2:18">
      <c r="B968" s="94"/>
      <c r="C968" s="94"/>
      <c r="D968" s="94"/>
      <c r="E968" s="94"/>
      <c r="F968" s="95"/>
      <c r="G968" s="95"/>
      <c r="H968" s="95"/>
      <c r="I968" s="95"/>
      <c r="J968" s="95"/>
      <c r="K968" s="95"/>
      <c r="L968" s="95"/>
      <c r="M968" s="95"/>
      <c r="N968" s="95"/>
      <c r="O968" s="95"/>
      <c r="P968" s="95"/>
      <c r="Q968" s="95"/>
      <c r="R968" s="95"/>
    </row>
    <row r="969" spans="2:18">
      <c r="B969" s="94"/>
      <c r="C969" s="94"/>
      <c r="D969" s="94"/>
      <c r="E969" s="94"/>
      <c r="F969" s="95"/>
      <c r="G969" s="95"/>
      <c r="H969" s="95"/>
      <c r="I969" s="95"/>
      <c r="J969" s="95"/>
      <c r="K969" s="95"/>
      <c r="L969" s="95"/>
      <c r="M969" s="95"/>
      <c r="N969" s="95"/>
      <c r="O969" s="95"/>
      <c r="P969" s="95"/>
      <c r="Q969" s="95"/>
      <c r="R969" s="95"/>
    </row>
    <row r="970" spans="2:18">
      <c r="B970" s="94"/>
      <c r="C970" s="94"/>
      <c r="D970" s="94"/>
      <c r="E970" s="94"/>
      <c r="F970" s="95"/>
      <c r="G970" s="95"/>
      <c r="H970" s="95"/>
      <c r="I970" s="95"/>
      <c r="J970" s="95"/>
      <c r="K970" s="95"/>
      <c r="L970" s="95"/>
      <c r="M970" s="95"/>
      <c r="N970" s="95"/>
      <c r="O970" s="95"/>
      <c r="P970" s="95"/>
      <c r="Q970" s="95"/>
      <c r="R970" s="95"/>
    </row>
    <row r="971" spans="2:18">
      <c r="B971" s="94"/>
      <c r="C971" s="94"/>
      <c r="D971" s="94"/>
      <c r="E971" s="94"/>
      <c r="F971" s="95"/>
      <c r="G971" s="95"/>
      <c r="H971" s="95"/>
      <c r="I971" s="95"/>
      <c r="J971" s="95"/>
      <c r="K971" s="95"/>
      <c r="L971" s="95"/>
      <c r="M971" s="95"/>
      <c r="N971" s="95"/>
      <c r="O971" s="95"/>
      <c r="P971" s="95"/>
      <c r="Q971" s="95"/>
      <c r="R971" s="95"/>
    </row>
    <row r="972" spans="2:18">
      <c r="B972" s="94"/>
      <c r="C972" s="94"/>
      <c r="D972" s="94"/>
      <c r="E972" s="94"/>
      <c r="F972" s="95"/>
      <c r="G972" s="95"/>
      <c r="H972" s="95"/>
      <c r="I972" s="95"/>
      <c r="J972" s="95"/>
      <c r="K972" s="95"/>
      <c r="L972" s="95"/>
      <c r="M972" s="95"/>
      <c r="N972" s="95"/>
      <c r="O972" s="95"/>
      <c r="P972" s="95"/>
      <c r="Q972" s="95"/>
      <c r="R972" s="95"/>
    </row>
    <row r="973" spans="2:18">
      <c r="B973" s="94"/>
      <c r="C973" s="94"/>
      <c r="D973" s="94"/>
      <c r="E973" s="94"/>
      <c r="F973" s="95"/>
      <c r="G973" s="95"/>
      <c r="H973" s="95"/>
      <c r="I973" s="95"/>
      <c r="J973" s="95"/>
      <c r="K973" s="95"/>
      <c r="L973" s="95"/>
      <c r="M973" s="95"/>
      <c r="N973" s="95"/>
      <c r="O973" s="95"/>
      <c r="P973" s="95"/>
      <c r="Q973" s="95"/>
      <c r="R973" s="95"/>
    </row>
    <row r="974" spans="2:18">
      <c r="B974" s="94"/>
      <c r="C974" s="94"/>
      <c r="D974" s="94"/>
      <c r="E974" s="94"/>
      <c r="F974" s="95"/>
      <c r="G974" s="95"/>
      <c r="H974" s="95"/>
      <c r="I974" s="95"/>
      <c r="J974" s="95"/>
      <c r="K974" s="95"/>
      <c r="L974" s="95"/>
      <c r="M974" s="95"/>
      <c r="N974" s="95"/>
      <c r="O974" s="95"/>
      <c r="P974" s="95"/>
      <c r="Q974" s="95"/>
      <c r="R974" s="95"/>
    </row>
    <row r="975" spans="2:18">
      <c r="B975" s="94"/>
      <c r="C975" s="94"/>
      <c r="D975" s="94"/>
      <c r="E975" s="94"/>
      <c r="F975" s="95"/>
      <c r="G975" s="95"/>
      <c r="H975" s="95"/>
      <c r="I975" s="95"/>
      <c r="J975" s="95"/>
      <c r="K975" s="95"/>
      <c r="L975" s="95"/>
      <c r="M975" s="95"/>
      <c r="N975" s="95"/>
      <c r="O975" s="95"/>
      <c r="P975" s="95"/>
      <c r="Q975" s="95"/>
      <c r="R975" s="95"/>
    </row>
    <row r="976" spans="2:18">
      <c r="B976" s="94"/>
      <c r="C976" s="94"/>
      <c r="D976" s="94"/>
      <c r="E976" s="94"/>
      <c r="F976" s="95"/>
      <c r="G976" s="95"/>
      <c r="H976" s="95"/>
      <c r="I976" s="95"/>
      <c r="J976" s="95"/>
      <c r="K976" s="95"/>
      <c r="L976" s="95"/>
      <c r="M976" s="95"/>
      <c r="N976" s="95"/>
      <c r="O976" s="95"/>
      <c r="P976" s="95"/>
      <c r="Q976" s="95"/>
      <c r="R976" s="95"/>
    </row>
    <row r="977" spans="2:18">
      <c r="B977" s="94"/>
      <c r="C977" s="94"/>
      <c r="D977" s="94"/>
      <c r="E977" s="94"/>
      <c r="F977" s="95"/>
      <c r="G977" s="95"/>
      <c r="H977" s="95"/>
      <c r="I977" s="95"/>
      <c r="J977" s="95"/>
      <c r="K977" s="95"/>
      <c r="L977" s="95"/>
      <c r="M977" s="95"/>
      <c r="N977" s="95"/>
      <c r="O977" s="95"/>
      <c r="P977" s="95"/>
      <c r="Q977" s="95"/>
      <c r="R977" s="95"/>
    </row>
    <row r="978" spans="2:18">
      <c r="B978" s="94"/>
      <c r="C978" s="94"/>
      <c r="D978" s="94"/>
      <c r="E978" s="94"/>
      <c r="F978" s="95"/>
      <c r="G978" s="95"/>
      <c r="H978" s="95"/>
      <c r="I978" s="95"/>
      <c r="J978" s="95"/>
      <c r="K978" s="95"/>
      <c r="L978" s="95"/>
      <c r="M978" s="95"/>
      <c r="N978" s="95"/>
      <c r="O978" s="95"/>
      <c r="P978" s="95"/>
      <c r="Q978" s="95"/>
      <c r="R978" s="95"/>
    </row>
    <row r="979" spans="2:18">
      <c r="B979" s="94"/>
      <c r="C979" s="94"/>
      <c r="D979" s="94"/>
      <c r="E979" s="94"/>
      <c r="F979" s="95"/>
      <c r="G979" s="95"/>
      <c r="H979" s="95"/>
      <c r="I979" s="95"/>
      <c r="J979" s="95"/>
      <c r="K979" s="95"/>
      <c r="L979" s="95"/>
      <c r="M979" s="95"/>
      <c r="N979" s="95"/>
      <c r="O979" s="95"/>
      <c r="P979" s="95"/>
      <c r="Q979" s="95"/>
      <c r="R979" s="95"/>
    </row>
    <row r="980" spans="2:18">
      <c r="B980" s="94"/>
      <c r="C980" s="94"/>
      <c r="D980" s="94"/>
      <c r="E980" s="94"/>
      <c r="F980" s="95"/>
      <c r="G980" s="95"/>
      <c r="H980" s="95"/>
      <c r="I980" s="95"/>
      <c r="J980" s="95"/>
      <c r="K980" s="95"/>
      <c r="L980" s="95"/>
      <c r="M980" s="95"/>
      <c r="N980" s="95"/>
      <c r="O980" s="95"/>
      <c r="P980" s="95"/>
      <c r="Q980" s="95"/>
      <c r="R980" s="95"/>
    </row>
    <row r="981" spans="2:18">
      <c r="B981" s="94"/>
      <c r="C981" s="94"/>
      <c r="D981" s="94"/>
      <c r="E981" s="94"/>
      <c r="F981" s="95"/>
      <c r="G981" s="95"/>
      <c r="H981" s="95"/>
      <c r="I981" s="95"/>
      <c r="J981" s="95"/>
      <c r="K981" s="95"/>
      <c r="L981" s="95"/>
      <c r="M981" s="95"/>
      <c r="N981" s="95"/>
      <c r="O981" s="95"/>
      <c r="P981" s="95"/>
      <c r="Q981" s="95"/>
      <c r="R981" s="95"/>
    </row>
    <row r="982" spans="2:18">
      <c r="B982" s="94"/>
      <c r="C982" s="94"/>
      <c r="D982" s="94"/>
      <c r="E982" s="94"/>
      <c r="F982" s="95"/>
      <c r="G982" s="95"/>
      <c r="H982" s="95"/>
      <c r="I982" s="95"/>
      <c r="J982" s="95"/>
      <c r="K982" s="95"/>
      <c r="L982" s="95"/>
      <c r="M982" s="95"/>
      <c r="N982" s="95"/>
      <c r="O982" s="95"/>
      <c r="P982" s="95"/>
      <c r="Q982" s="95"/>
      <c r="R982" s="95"/>
    </row>
    <row r="983" spans="2:18">
      <c r="B983" s="94"/>
      <c r="C983" s="94"/>
      <c r="D983" s="94"/>
      <c r="E983" s="94"/>
      <c r="F983" s="95"/>
      <c r="G983" s="95"/>
      <c r="H983" s="95"/>
      <c r="I983" s="95"/>
      <c r="J983" s="95"/>
      <c r="K983" s="95"/>
      <c r="L983" s="95"/>
      <c r="M983" s="95"/>
      <c r="N983" s="95"/>
      <c r="O983" s="95"/>
      <c r="P983" s="95"/>
      <c r="Q983" s="95"/>
      <c r="R983" s="95"/>
    </row>
    <row r="984" spans="2:18">
      <c r="B984" s="94"/>
      <c r="C984" s="94"/>
      <c r="D984" s="94"/>
      <c r="E984" s="94"/>
      <c r="F984" s="95"/>
      <c r="G984" s="95"/>
      <c r="H984" s="95"/>
      <c r="I984" s="95"/>
      <c r="J984" s="95"/>
      <c r="K984" s="95"/>
      <c r="L984" s="95"/>
      <c r="M984" s="95"/>
      <c r="N984" s="95"/>
      <c r="O984" s="95"/>
      <c r="P984" s="95"/>
      <c r="Q984" s="95"/>
      <c r="R984" s="95"/>
    </row>
    <row r="985" spans="2:18">
      <c r="B985" s="94"/>
      <c r="C985" s="94"/>
      <c r="D985" s="94"/>
      <c r="E985" s="94"/>
      <c r="F985" s="95"/>
      <c r="G985" s="95"/>
      <c r="H985" s="95"/>
      <c r="I985" s="95"/>
      <c r="J985" s="95"/>
      <c r="K985" s="95"/>
      <c r="L985" s="95"/>
      <c r="M985" s="95"/>
      <c r="N985" s="95"/>
      <c r="O985" s="95"/>
      <c r="P985" s="95"/>
      <c r="Q985" s="95"/>
      <c r="R985" s="95"/>
    </row>
    <row r="986" spans="2:18">
      <c r="B986" s="94"/>
      <c r="C986" s="94"/>
      <c r="D986" s="94"/>
      <c r="E986" s="94"/>
      <c r="F986" s="95"/>
      <c r="G986" s="95"/>
      <c r="H986" s="95"/>
      <c r="I986" s="95"/>
      <c r="J986" s="95"/>
      <c r="K986" s="95"/>
      <c r="L986" s="95"/>
      <c r="M986" s="95"/>
      <c r="N986" s="95"/>
      <c r="O986" s="95"/>
      <c r="P986" s="95"/>
      <c r="Q986" s="95"/>
      <c r="R986" s="95"/>
    </row>
    <row r="987" spans="2:18">
      <c r="B987" s="94"/>
      <c r="C987" s="94"/>
      <c r="D987" s="94"/>
      <c r="E987" s="94"/>
      <c r="F987" s="95"/>
      <c r="G987" s="95"/>
      <c r="H987" s="95"/>
      <c r="I987" s="95"/>
      <c r="J987" s="95"/>
      <c r="K987" s="95"/>
      <c r="L987" s="95"/>
      <c r="M987" s="95"/>
      <c r="N987" s="95"/>
      <c r="O987" s="95"/>
      <c r="P987" s="95"/>
      <c r="Q987" s="95"/>
      <c r="R987" s="95"/>
    </row>
    <row r="988" spans="2:18">
      <c r="B988" s="94"/>
      <c r="C988" s="94"/>
      <c r="D988" s="94"/>
      <c r="E988" s="94"/>
      <c r="F988" s="95"/>
      <c r="G988" s="95"/>
      <c r="H988" s="95"/>
      <c r="I988" s="95"/>
      <c r="J988" s="95"/>
      <c r="K988" s="95"/>
      <c r="L988" s="95"/>
      <c r="M988" s="95"/>
      <c r="N988" s="95"/>
      <c r="O988" s="95"/>
      <c r="P988" s="95"/>
      <c r="Q988" s="95"/>
      <c r="R988" s="95"/>
    </row>
    <row r="989" spans="2:18">
      <c r="B989" s="94"/>
      <c r="C989" s="94"/>
      <c r="D989" s="94"/>
      <c r="E989" s="94"/>
      <c r="F989" s="95"/>
      <c r="G989" s="95"/>
      <c r="H989" s="95"/>
      <c r="I989" s="95"/>
      <c r="J989" s="95"/>
      <c r="K989" s="95"/>
      <c r="L989" s="95"/>
      <c r="M989" s="95"/>
      <c r="N989" s="95"/>
      <c r="O989" s="95"/>
      <c r="P989" s="95"/>
      <c r="Q989" s="95"/>
      <c r="R989" s="95"/>
    </row>
    <row r="990" spans="2:18">
      <c r="B990" s="94"/>
      <c r="C990" s="94"/>
      <c r="D990" s="94"/>
      <c r="E990" s="94"/>
      <c r="F990" s="95"/>
      <c r="G990" s="95"/>
      <c r="H990" s="95"/>
      <c r="I990" s="95"/>
      <c r="J990" s="95"/>
      <c r="K990" s="95"/>
      <c r="L990" s="95"/>
      <c r="M990" s="95"/>
      <c r="N990" s="95"/>
      <c r="O990" s="95"/>
      <c r="P990" s="95"/>
      <c r="Q990" s="95"/>
      <c r="R990" s="95"/>
    </row>
    <row r="991" spans="2:18">
      <c r="B991" s="94"/>
      <c r="C991" s="94"/>
      <c r="D991" s="94"/>
      <c r="E991" s="94"/>
      <c r="F991" s="95"/>
      <c r="G991" s="95"/>
      <c r="H991" s="95"/>
      <c r="I991" s="95"/>
      <c r="J991" s="95"/>
      <c r="K991" s="95"/>
      <c r="L991" s="95"/>
      <c r="M991" s="95"/>
      <c r="N991" s="95"/>
      <c r="O991" s="95"/>
      <c r="P991" s="95"/>
      <c r="Q991" s="95"/>
      <c r="R991" s="95"/>
    </row>
    <row r="992" spans="2:18">
      <c r="B992" s="94"/>
      <c r="C992" s="94"/>
      <c r="D992" s="94"/>
      <c r="E992" s="94"/>
      <c r="F992" s="95"/>
      <c r="G992" s="95"/>
      <c r="H992" s="95"/>
      <c r="I992" s="95"/>
      <c r="J992" s="95"/>
      <c r="K992" s="95"/>
      <c r="L992" s="95"/>
      <c r="M992" s="95"/>
      <c r="N992" s="95"/>
      <c r="O992" s="95"/>
      <c r="P992" s="95"/>
      <c r="Q992" s="95"/>
      <c r="R992" s="95"/>
    </row>
    <row r="993" spans="2:18">
      <c r="B993" s="94"/>
      <c r="C993" s="94"/>
      <c r="D993" s="94"/>
      <c r="E993" s="94"/>
      <c r="F993" s="95"/>
      <c r="G993" s="95"/>
      <c r="H993" s="95"/>
      <c r="I993" s="95"/>
      <c r="J993" s="95"/>
      <c r="K993" s="95"/>
      <c r="L993" s="95"/>
      <c r="M993" s="95"/>
      <c r="N993" s="95"/>
      <c r="O993" s="95"/>
      <c r="P993" s="95"/>
      <c r="Q993" s="95"/>
      <c r="R993" s="95"/>
    </row>
    <row r="994" spans="2:18">
      <c r="B994" s="94"/>
      <c r="C994" s="94"/>
      <c r="D994" s="94"/>
      <c r="E994" s="94"/>
      <c r="F994" s="95"/>
      <c r="G994" s="95"/>
      <c r="H994" s="95"/>
      <c r="I994" s="95"/>
      <c r="J994" s="95"/>
      <c r="K994" s="95"/>
      <c r="L994" s="95"/>
      <c r="M994" s="95"/>
      <c r="N994" s="95"/>
      <c r="O994" s="95"/>
      <c r="P994" s="95"/>
      <c r="Q994" s="95"/>
      <c r="R994" s="95"/>
    </row>
    <row r="995" spans="2:18">
      <c r="B995" s="94"/>
      <c r="C995" s="94"/>
      <c r="D995" s="94"/>
      <c r="E995" s="94"/>
      <c r="F995" s="95"/>
      <c r="G995" s="95"/>
      <c r="H995" s="95"/>
      <c r="I995" s="95"/>
      <c r="J995" s="95"/>
      <c r="K995" s="95"/>
      <c r="L995" s="95"/>
      <c r="M995" s="95"/>
      <c r="N995" s="95"/>
      <c r="O995" s="95"/>
      <c r="P995" s="95"/>
      <c r="Q995" s="95"/>
      <c r="R995" s="95"/>
    </row>
    <row r="996" spans="2:18">
      <c r="B996" s="94"/>
      <c r="C996" s="94"/>
      <c r="D996" s="94"/>
      <c r="E996" s="94"/>
      <c r="F996" s="95"/>
      <c r="G996" s="95"/>
      <c r="H996" s="95"/>
      <c r="I996" s="95"/>
      <c r="J996" s="95"/>
      <c r="K996" s="95"/>
      <c r="L996" s="95"/>
      <c r="M996" s="95"/>
      <c r="N996" s="95"/>
      <c r="O996" s="95"/>
      <c r="P996" s="95"/>
      <c r="Q996" s="95"/>
      <c r="R996" s="95"/>
    </row>
    <row r="997" spans="2:18">
      <c r="B997" s="94"/>
      <c r="C997" s="94"/>
      <c r="D997" s="94"/>
      <c r="E997" s="94"/>
      <c r="F997" s="95"/>
      <c r="G997" s="95"/>
      <c r="H997" s="95"/>
      <c r="I997" s="95"/>
      <c r="J997" s="95"/>
      <c r="K997" s="95"/>
      <c r="L997" s="95"/>
      <c r="M997" s="95"/>
      <c r="N997" s="95"/>
      <c r="O997" s="95"/>
      <c r="P997" s="95"/>
      <c r="Q997" s="95"/>
      <c r="R997" s="95"/>
    </row>
    <row r="998" spans="2:18">
      <c r="B998" s="94"/>
      <c r="C998" s="94"/>
      <c r="D998" s="94"/>
      <c r="E998" s="94"/>
      <c r="F998" s="95"/>
      <c r="G998" s="95"/>
      <c r="H998" s="95"/>
      <c r="I998" s="95"/>
      <c r="J998" s="95"/>
      <c r="K998" s="95"/>
      <c r="L998" s="95"/>
      <c r="M998" s="95"/>
      <c r="N998" s="95"/>
      <c r="O998" s="95"/>
      <c r="P998" s="95"/>
      <c r="Q998" s="95"/>
      <c r="R998" s="95"/>
    </row>
    <row r="999" spans="2:18">
      <c r="B999" s="94"/>
      <c r="C999" s="94"/>
      <c r="D999" s="94"/>
      <c r="E999" s="94"/>
      <c r="F999" s="95"/>
      <c r="G999" s="95"/>
      <c r="H999" s="95"/>
      <c r="I999" s="95"/>
      <c r="J999" s="95"/>
      <c r="K999" s="95"/>
      <c r="L999" s="95"/>
      <c r="M999" s="95"/>
      <c r="N999" s="95"/>
      <c r="O999" s="95"/>
      <c r="P999" s="95"/>
      <c r="Q999" s="95"/>
      <c r="R999" s="95"/>
    </row>
    <row r="1000" spans="2:18">
      <c r="B1000" s="94"/>
      <c r="C1000" s="94"/>
      <c r="D1000" s="94"/>
      <c r="E1000" s="94"/>
      <c r="F1000" s="95"/>
      <c r="G1000" s="95"/>
      <c r="H1000" s="95"/>
      <c r="I1000" s="95"/>
      <c r="J1000" s="95"/>
      <c r="K1000" s="95"/>
      <c r="L1000" s="95"/>
      <c r="M1000" s="95"/>
      <c r="N1000" s="95"/>
      <c r="O1000" s="95"/>
      <c r="P1000" s="95"/>
      <c r="Q1000" s="95"/>
      <c r="R1000" s="95"/>
    </row>
    <row r="1001" spans="2:18">
      <c r="B1001" s="94"/>
      <c r="C1001" s="94"/>
      <c r="D1001" s="94"/>
      <c r="E1001" s="94"/>
      <c r="F1001" s="95"/>
      <c r="G1001" s="95"/>
      <c r="H1001" s="95"/>
      <c r="I1001" s="95"/>
      <c r="J1001" s="95"/>
      <c r="K1001" s="95"/>
      <c r="L1001" s="95"/>
      <c r="M1001" s="95"/>
      <c r="N1001" s="95"/>
      <c r="O1001" s="95"/>
      <c r="P1001" s="95"/>
      <c r="Q1001" s="95"/>
      <c r="R1001" s="95"/>
    </row>
    <row r="1002" spans="2:18">
      <c r="B1002" s="94"/>
      <c r="C1002" s="94"/>
      <c r="D1002" s="94"/>
      <c r="E1002" s="94"/>
      <c r="F1002" s="95"/>
      <c r="G1002" s="95"/>
      <c r="H1002" s="95"/>
      <c r="I1002" s="95"/>
      <c r="J1002" s="95"/>
      <c r="K1002" s="95"/>
      <c r="L1002" s="95"/>
      <c r="M1002" s="95"/>
      <c r="N1002" s="95"/>
      <c r="O1002" s="95"/>
      <c r="P1002" s="95"/>
      <c r="Q1002" s="95"/>
      <c r="R1002" s="95"/>
    </row>
    <row r="1003" spans="2:18">
      <c r="B1003" s="94"/>
      <c r="C1003" s="94"/>
      <c r="D1003" s="94"/>
      <c r="E1003" s="94"/>
      <c r="F1003" s="95"/>
      <c r="G1003" s="95"/>
      <c r="H1003" s="95"/>
      <c r="I1003" s="95"/>
      <c r="J1003" s="95"/>
      <c r="K1003" s="95"/>
      <c r="L1003" s="95"/>
      <c r="M1003" s="95"/>
      <c r="N1003" s="95"/>
      <c r="O1003" s="95"/>
      <c r="P1003" s="95"/>
      <c r="Q1003" s="95"/>
      <c r="R1003" s="95"/>
    </row>
    <row r="1004" spans="2:18">
      <c r="B1004" s="94"/>
      <c r="C1004" s="94"/>
      <c r="D1004" s="94"/>
      <c r="E1004" s="94"/>
      <c r="F1004" s="95"/>
      <c r="G1004" s="95"/>
      <c r="H1004" s="95"/>
      <c r="I1004" s="95"/>
      <c r="J1004" s="95"/>
      <c r="K1004" s="95"/>
      <c r="L1004" s="95"/>
      <c r="M1004" s="95"/>
      <c r="N1004" s="95"/>
      <c r="O1004" s="95"/>
      <c r="P1004" s="95"/>
      <c r="Q1004" s="95"/>
      <c r="R1004" s="95"/>
    </row>
    <row r="1005" spans="2:18">
      <c r="B1005" s="94"/>
      <c r="C1005" s="94"/>
      <c r="D1005" s="94"/>
      <c r="E1005" s="94"/>
      <c r="F1005" s="95"/>
      <c r="G1005" s="95"/>
      <c r="H1005" s="95"/>
      <c r="I1005" s="95"/>
      <c r="J1005" s="95"/>
      <c r="K1005" s="95"/>
      <c r="L1005" s="95"/>
      <c r="M1005" s="95"/>
      <c r="N1005" s="95"/>
      <c r="O1005" s="95"/>
      <c r="P1005" s="95"/>
      <c r="Q1005" s="95"/>
      <c r="R1005" s="95"/>
    </row>
    <row r="1006" spans="2:18">
      <c r="B1006" s="94"/>
      <c r="C1006" s="94"/>
      <c r="D1006" s="94"/>
      <c r="E1006" s="94"/>
      <c r="F1006" s="95"/>
      <c r="G1006" s="95"/>
      <c r="H1006" s="95"/>
      <c r="I1006" s="95"/>
      <c r="J1006" s="95"/>
      <c r="K1006" s="95"/>
      <c r="L1006" s="95"/>
      <c r="M1006" s="95"/>
      <c r="N1006" s="95"/>
      <c r="O1006" s="95"/>
      <c r="P1006" s="95"/>
      <c r="Q1006" s="95"/>
      <c r="R1006" s="95"/>
    </row>
    <row r="1007" spans="2:18">
      <c r="B1007" s="94"/>
      <c r="C1007" s="94"/>
      <c r="D1007" s="94"/>
      <c r="E1007" s="94"/>
      <c r="F1007" s="95"/>
      <c r="G1007" s="95"/>
      <c r="H1007" s="95"/>
      <c r="I1007" s="95"/>
      <c r="J1007" s="95"/>
      <c r="K1007" s="95"/>
      <c r="L1007" s="95"/>
      <c r="M1007" s="95"/>
      <c r="N1007" s="95"/>
      <c r="O1007" s="95"/>
      <c r="P1007" s="95"/>
      <c r="Q1007" s="95"/>
      <c r="R1007" s="95"/>
    </row>
    <row r="1008" spans="2:18">
      <c r="B1008" s="94"/>
      <c r="C1008" s="94"/>
      <c r="D1008" s="94"/>
      <c r="E1008" s="94"/>
      <c r="F1008" s="95"/>
      <c r="G1008" s="95"/>
      <c r="H1008" s="95"/>
      <c r="I1008" s="95"/>
      <c r="J1008" s="95"/>
      <c r="K1008" s="95"/>
      <c r="L1008" s="95"/>
      <c r="M1008" s="95"/>
      <c r="N1008" s="95"/>
      <c r="O1008" s="95"/>
      <c r="P1008" s="95"/>
      <c r="Q1008" s="95"/>
      <c r="R1008" s="95"/>
    </row>
    <row r="1009" spans="2:18">
      <c r="B1009" s="94"/>
      <c r="C1009" s="94"/>
      <c r="D1009" s="94"/>
      <c r="E1009" s="94"/>
      <c r="F1009" s="95"/>
      <c r="G1009" s="95"/>
      <c r="H1009" s="95"/>
      <c r="I1009" s="95"/>
      <c r="J1009" s="95"/>
      <c r="K1009" s="95"/>
      <c r="L1009" s="95"/>
      <c r="M1009" s="95"/>
      <c r="N1009" s="95"/>
      <c r="O1009" s="95"/>
      <c r="P1009" s="95"/>
      <c r="Q1009" s="95"/>
      <c r="R1009" s="95"/>
    </row>
    <row r="1010" spans="2:18">
      <c r="B1010" s="94"/>
      <c r="C1010" s="94"/>
      <c r="D1010" s="94"/>
      <c r="E1010" s="94"/>
      <c r="F1010" s="95"/>
      <c r="G1010" s="95"/>
      <c r="H1010" s="95"/>
      <c r="I1010" s="95"/>
      <c r="J1010" s="95"/>
      <c r="K1010" s="95"/>
      <c r="L1010" s="95"/>
      <c r="M1010" s="95"/>
      <c r="N1010" s="95"/>
      <c r="O1010" s="95"/>
      <c r="P1010" s="95"/>
      <c r="Q1010" s="95"/>
      <c r="R1010" s="95"/>
    </row>
    <row r="1011" spans="2:18">
      <c r="B1011" s="94"/>
      <c r="C1011" s="94"/>
      <c r="D1011" s="94"/>
      <c r="E1011" s="94"/>
      <c r="F1011" s="95"/>
      <c r="G1011" s="95"/>
      <c r="H1011" s="95"/>
      <c r="I1011" s="95"/>
      <c r="J1011" s="95"/>
      <c r="K1011" s="95"/>
      <c r="L1011" s="95"/>
      <c r="M1011" s="95"/>
      <c r="N1011" s="95"/>
      <c r="O1011" s="95"/>
      <c r="P1011" s="95"/>
      <c r="Q1011" s="95"/>
      <c r="R1011" s="95"/>
    </row>
    <row r="1012" spans="2:18">
      <c r="B1012" s="94"/>
      <c r="C1012" s="94"/>
      <c r="D1012" s="94"/>
      <c r="E1012" s="94"/>
      <c r="F1012" s="95"/>
      <c r="G1012" s="95"/>
      <c r="H1012" s="95"/>
      <c r="I1012" s="95"/>
      <c r="J1012" s="95"/>
      <c r="K1012" s="95"/>
      <c r="L1012" s="95"/>
      <c r="M1012" s="95"/>
      <c r="N1012" s="95"/>
      <c r="O1012" s="95"/>
      <c r="P1012" s="95"/>
      <c r="Q1012" s="95"/>
      <c r="R1012" s="95"/>
    </row>
    <row r="1013" spans="2:18">
      <c r="B1013" s="94"/>
      <c r="C1013" s="94"/>
      <c r="D1013" s="94"/>
      <c r="E1013" s="94"/>
      <c r="F1013" s="95"/>
      <c r="G1013" s="95"/>
      <c r="H1013" s="95"/>
      <c r="I1013" s="95"/>
      <c r="J1013" s="95"/>
      <c r="K1013" s="95"/>
      <c r="L1013" s="95"/>
      <c r="M1013" s="95"/>
      <c r="N1013" s="95"/>
      <c r="O1013" s="95"/>
      <c r="P1013" s="95"/>
      <c r="Q1013" s="95"/>
      <c r="R1013" s="95"/>
    </row>
    <row r="1014" spans="2:18">
      <c r="B1014" s="94"/>
      <c r="C1014" s="94"/>
      <c r="D1014" s="94"/>
      <c r="E1014" s="94"/>
      <c r="F1014" s="95"/>
      <c r="G1014" s="95"/>
      <c r="H1014" s="95"/>
      <c r="I1014" s="95"/>
      <c r="J1014" s="95"/>
      <c r="K1014" s="95"/>
      <c r="L1014" s="95"/>
      <c r="M1014" s="95"/>
      <c r="N1014" s="95"/>
      <c r="O1014" s="95"/>
      <c r="P1014" s="95"/>
      <c r="Q1014" s="95"/>
      <c r="R1014" s="95"/>
    </row>
    <row r="1015" spans="2:18">
      <c r="B1015" s="94"/>
      <c r="C1015" s="94"/>
      <c r="D1015" s="94"/>
      <c r="E1015" s="94"/>
      <c r="F1015" s="95"/>
      <c r="G1015" s="95"/>
      <c r="H1015" s="95"/>
      <c r="I1015" s="95"/>
      <c r="J1015" s="95"/>
      <c r="K1015" s="95"/>
      <c r="L1015" s="95"/>
      <c r="M1015" s="95"/>
      <c r="N1015" s="95"/>
      <c r="O1015" s="95"/>
      <c r="P1015" s="95"/>
      <c r="Q1015" s="95"/>
      <c r="R1015" s="95"/>
    </row>
    <row r="1016" spans="2:18">
      <c r="B1016" s="94"/>
      <c r="C1016" s="94"/>
      <c r="D1016" s="94"/>
      <c r="E1016" s="94"/>
      <c r="F1016" s="95"/>
      <c r="G1016" s="95"/>
      <c r="H1016" s="95"/>
      <c r="I1016" s="95"/>
      <c r="J1016" s="95"/>
      <c r="K1016" s="95"/>
      <c r="L1016" s="95"/>
      <c r="M1016" s="95"/>
      <c r="N1016" s="95"/>
      <c r="O1016" s="95"/>
      <c r="P1016" s="95"/>
      <c r="Q1016" s="95"/>
      <c r="R1016" s="95"/>
    </row>
    <row r="1017" spans="2:18">
      <c r="B1017" s="94"/>
      <c r="C1017" s="94"/>
      <c r="D1017" s="94"/>
      <c r="E1017" s="94"/>
      <c r="F1017" s="95"/>
      <c r="G1017" s="95"/>
      <c r="H1017" s="95"/>
      <c r="I1017" s="95"/>
      <c r="J1017" s="95"/>
      <c r="K1017" s="95"/>
      <c r="L1017" s="95"/>
      <c r="M1017" s="95"/>
      <c r="N1017" s="95"/>
      <c r="O1017" s="95"/>
      <c r="P1017" s="95"/>
      <c r="Q1017" s="95"/>
      <c r="R1017" s="95"/>
    </row>
    <row r="1018" spans="2:18">
      <c r="B1018" s="94"/>
      <c r="C1018" s="94"/>
      <c r="D1018" s="94"/>
      <c r="E1018" s="94"/>
      <c r="F1018" s="95"/>
      <c r="G1018" s="95"/>
      <c r="H1018" s="95"/>
      <c r="I1018" s="95"/>
      <c r="J1018" s="95"/>
      <c r="K1018" s="95"/>
      <c r="L1018" s="95"/>
      <c r="M1018" s="95"/>
      <c r="N1018" s="95"/>
      <c r="O1018" s="95"/>
      <c r="P1018" s="95"/>
      <c r="Q1018" s="95"/>
      <c r="R1018" s="95"/>
    </row>
    <row r="1019" spans="2:18">
      <c r="B1019" s="94"/>
      <c r="C1019" s="94"/>
      <c r="D1019" s="94"/>
      <c r="E1019" s="94"/>
      <c r="F1019" s="95"/>
      <c r="G1019" s="95"/>
      <c r="H1019" s="95"/>
      <c r="I1019" s="95"/>
      <c r="J1019" s="95"/>
      <c r="K1019" s="95"/>
      <c r="L1019" s="95"/>
      <c r="M1019" s="95"/>
      <c r="N1019" s="95"/>
      <c r="O1019" s="95"/>
      <c r="P1019" s="95"/>
      <c r="Q1019" s="95"/>
      <c r="R1019" s="95"/>
    </row>
    <row r="1020" spans="2:18">
      <c r="B1020" s="94"/>
      <c r="C1020" s="94"/>
      <c r="D1020" s="94"/>
      <c r="E1020" s="94"/>
      <c r="F1020" s="95"/>
      <c r="G1020" s="95"/>
      <c r="H1020" s="95"/>
      <c r="I1020" s="95"/>
      <c r="J1020" s="95"/>
      <c r="K1020" s="95"/>
      <c r="L1020" s="95"/>
      <c r="M1020" s="95"/>
      <c r="N1020" s="95"/>
      <c r="O1020" s="95"/>
      <c r="P1020" s="95"/>
      <c r="Q1020" s="95"/>
      <c r="R1020" s="95"/>
    </row>
    <row r="1021" spans="2:18">
      <c r="B1021" s="94"/>
      <c r="C1021" s="94"/>
      <c r="D1021" s="94"/>
      <c r="E1021" s="94"/>
      <c r="F1021" s="95"/>
      <c r="G1021" s="95"/>
      <c r="H1021" s="95"/>
      <c r="I1021" s="95"/>
      <c r="J1021" s="95"/>
      <c r="K1021" s="95"/>
      <c r="L1021" s="95"/>
      <c r="M1021" s="95"/>
      <c r="N1021" s="95"/>
      <c r="O1021" s="95"/>
      <c r="P1021" s="95"/>
      <c r="Q1021" s="95"/>
      <c r="R1021" s="95"/>
    </row>
    <row r="1022" spans="2:18">
      <c r="B1022" s="94"/>
      <c r="C1022" s="94"/>
      <c r="D1022" s="94"/>
      <c r="E1022" s="94"/>
      <c r="F1022" s="95"/>
      <c r="G1022" s="95"/>
      <c r="H1022" s="95"/>
      <c r="I1022" s="95"/>
      <c r="J1022" s="95"/>
      <c r="K1022" s="95"/>
      <c r="L1022" s="95"/>
      <c r="M1022" s="95"/>
      <c r="N1022" s="95"/>
      <c r="O1022" s="95"/>
      <c r="P1022" s="95"/>
      <c r="Q1022" s="95"/>
      <c r="R1022" s="95"/>
    </row>
    <row r="1023" spans="2:18">
      <c r="B1023" s="94"/>
      <c r="C1023" s="94"/>
      <c r="D1023" s="94"/>
      <c r="E1023" s="94"/>
      <c r="F1023" s="95"/>
      <c r="G1023" s="95"/>
      <c r="H1023" s="95"/>
      <c r="I1023" s="95"/>
      <c r="J1023" s="95"/>
      <c r="K1023" s="95"/>
      <c r="L1023" s="95"/>
      <c r="M1023" s="95"/>
      <c r="N1023" s="95"/>
      <c r="O1023" s="95"/>
      <c r="P1023" s="95"/>
      <c r="Q1023" s="95"/>
      <c r="R1023" s="95"/>
    </row>
    <row r="1024" spans="2:18">
      <c r="B1024" s="94"/>
      <c r="C1024" s="94"/>
      <c r="D1024" s="94"/>
      <c r="E1024" s="94"/>
      <c r="F1024" s="95"/>
      <c r="G1024" s="95"/>
      <c r="H1024" s="95"/>
      <c r="I1024" s="95"/>
      <c r="J1024" s="95"/>
      <c r="K1024" s="95"/>
      <c r="L1024" s="95"/>
      <c r="M1024" s="95"/>
      <c r="N1024" s="95"/>
      <c r="O1024" s="95"/>
      <c r="P1024" s="95"/>
      <c r="Q1024" s="95"/>
      <c r="R1024" s="95"/>
    </row>
    <row r="1025" spans="2:18">
      <c r="B1025" s="94"/>
      <c r="C1025" s="94"/>
      <c r="D1025" s="94"/>
      <c r="E1025" s="94"/>
      <c r="F1025" s="95"/>
      <c r="G1025" s="95"/>
      <c r="H1025" s="95"/>
      <c r="I1025" s="95"/>
      <c r="J1025" s="95"/>
      <c r="K1025" s="95"/>
      <c r="L1025" s="95"/>
      <c r="M1025" s="95"/>
      <c r="N1025" s="95"/>
      <c r="O1025" s="95"/>
      <c r="P1025" s="95"/>
      <c r="Q1025" s="95"/>
      <c r="R1025" s="95"/>
    </row>
    <row r="1026" spans="2:18">
      <c r="B1026" s="94"/>
      <c r="C1026" s="94"/>
      <c r="D1026" s="94"/>
      <c r="E1026" s="94"/>
      <c r="F1026" s="95"/>
      <c r="G1026" s="95"/>
      <c r="H1026" s="95"/>
      <c r="I1026" s="95"/>
      <c r="J1026" s="95"/>
      <c r="K1026" s="95"/>
      <c r="L1026" s="95"/>
      <c r="M1026" s="95"/>
      <c r="N1026" s="95"/>
      <c r="O1026" s="95"/>
      <c r="P1026" s="95"/>
      <c r="Q1026" s="95"/>
      <c r="R1026" s="95"/>
    </row>
    <row r="1027" spans="2:18">
      <c r="B1027" s="94"/>
      <c r="C1027" s="94"/>
      <c r="D1027" s="94"/>
      <c r="E1027" s="94"/>
      <c r="F1027" s="95"/>
      <c r="G1027" s="95"/>
      <c r="H1027" s="95"/>
      <c r="I1027" s="95"/>
      <c r="J1027" s="95"/>
      <c r="K1027" s="95"/>
      <c r="L1027" s="95"/>
      <c r="M1027" s="95"/>
      <c r="N1027" s="95"/>
      <c r="O1027" s="95"/>
      <c r="P1027" s="95"/>
      <c r="Q1027" s="95"/>
      <c r="R1027" s="95"/>
    </row>
    <row r="1028" spans="2:18">
      <c r="B1028" s="94"/>
      <c r="C1028" s="94"/>
      <c r="D1028" s="94"/>
      <c r="E1028" s="94"/>
      <c r="F1028" s="95"/>
      <c r="G1028" s="95"/>
      <c r="H1028" s="95"/>
      <c r="I1028" s="95"/>
      <c r="J1028" s="95"/>
      <c r="K1028" s="95"/>
      <c r="L1028" s="95"/>
      <c r="M1028" s="95"/>
      <c r="N1028" s="95"/>
      <c r="O1028" s="95"/>
      <c r="P1028" s="95"/>
      <c r="Q1028" s="95"/>
      <c r="R1028" s="95"/>
    </row>
    <row r="1029" spans="2:18">
      <c r="B1029" s="94"/>
      <c r="C1029" s="94"/>
      <c r="D1029" s="94"/>
      <c r="E1029" s="94"/>
      <c r="F1029" s="95"/>
      <c r="G1029" s="95"/>
      <c r="H1029" s="95"/>
      <c r="I1029" s="95"/>
      <c r="J1029" s="95"/>
      <c r="K1029" s="95"/>
      <c r="L1029" s="95"/>
      <c r="M1029" s="95"/>
      <c r="N1029" s="95"/>
      <c r="O1029" s="95"/>
      <c r="P1029" s="95"/>
      <c r="Q1029" s="95"/>
      <c r="R1029" s="95"/>
    </row>
    <row r="1030" spans="2:18">
      <c r="B1030" s="94"/>
      <c r="C1030" s="94"/>
      <c r="D1030" s="94"/>
      <c r="E1030" s="94"/>
      <c r="F1030" s="95"/>
      <c r="G1030" s="95"/>
      <c r="H1030" s="95"/>
      <c r="I1030" s="95"/>
      <c r="J1030" s="95"/>
      <c r="K1030" s="95"/>
      <c r="L1030" s="95"/>
      <c r="M1030" s="95"/>
      <c r="N1030" s="95"/>
      <c r="O1030" s="95"/>
      <c r="P1030" s="95"/>
      <c r="Q1030" s="95"/>
      <c r="R1030" s="95"/>
    </row>
    <row r="1031" spans="2:18">
      <c r="B1031" s="94"/>
      <c r="C1031" s="94"/>
      <c r="D1031" s="94"/>
      <c r="E1031" s="94"/>
      <c r="F1031" s="95"/>
      <c r="G1031" s="95"/>
      <c r="H1031" s="95"/>
      <c r="I1031" s="95"/>
      <c r="J1031" s="95"/>
      <c r="K1031" s="95"/>
      <c r="L1031" s="95"/>
      <c r="M1031" s="95"/>
      <c r="N1031" s="95"/>
      <c r="O1031" s="95"/>
      <c r="P1031" s="95"/>
      <c r="Q1031" s="95"/>
      <c r="R1031" s="95"/>
    </row>
    <row r="1032" spans="2:18">
      <c r="B1032" s="94"/>
      <c r="C1032" s="94"/>
      <c r="D1032" s="94"/>
      <c r="E1032" s="94"/>
      <c r="F1032" s="95"/>
      <c r="G1032" s="95"/>
      <c r="H1032" s="95"/>
      <c r="I1032" s="95"/>
      <c r="J1032" s="95"/>
      <c r="K1032" s="95"/>
      <c r="L1032" s="95"/>
      <c r="M1032" s="95"/>
      <c r="N1032" s="95"/>
      <c r="O1032" s="95"/>
      <c r="P1032" s="95"/>
      <c r="Q1032" s="95"/>
      <c r="R1032" s="95"/>
    </row>
    <row r="1033" spans="2:18">
      <c r="B1033" s="94"/>
      <c r="C1033" s="94"/>
      <c r="D1033" s="94"/>
      <c r="E1033" s="94"/>
      <c r="F1033" s="95"/>
      <c r="G1033" s="95"/>
      <c r="H1033" s="95"/>
      <c r="I1033" s="95"/>
      <c r="J1033" s="95"/>
      <c r="K1033" s="95"/>
      <c r="L1033" s="95"/>
      <c r="M1033" s="95"/>
      <c r="N1033" s="95"/>
      <c r="O1033" s="95"/>
      <c r="P1033" s="95"/>
      <c r="Q1033" s="95"/>
      <c r="R1033" s="95"/>
    </row>
    <row r="1034" spans="2:18">
      <c r="B1034" s="94"/>
      <c r="C1034" s="94"/>
      <c r="D1034" s="94"/>
      <c r="E1034" s="94"/>
      <c r="F1034" s="95"/>
      <c r="G1034" s="95"/>
      <c r="H1034" s="95"/>
      <c r="I1034" s="95"/>
      <c r="J1034" s="95"/>
      <c r="K1034" s="95"/>
      <c r="L1034" s="95"/>
      <c r="M1034" s="95"/>
      <c r="N1034" s="95"/>
      <c r="O1034" s="95"/>
      <c r="P1034" s="95"/>
      <c r="Q1034" s="95"/>
      <c r="R1034" s="95"/>
    </row>
    <row r="1035" spans="2:18">
      <c r="B1035" s="94"/>
      <c r="C1035" s="94"/>
      <c r="D1035" s="94"/>
      <c r="E1035" s="94"/>
      <c r="F1035" s="95"/>
      <c r="G1035" s="95"/>
      <c r="H1035" s="95"/>
      <c r="I1035" s="95"/>
      <c r="J1035" s="95"/>
      <c r="K1035" s="95"/>
      <c r="L1035" s="95"/>
      <c r="M1035" s="95"/>
      <c r="N1035" s="95"/>
      <c r="O1035" s="95"/>
      <c r="P1035" s="95"/>
      <c r="Q1035" s="95"/>
      <c r="R1035" s="95"/>
    </row>
    <row r="1036" spans="2:18">
      <c r="B1036" s="94"/>
      <c r="C1036" s="94"/>
      <c r="D1036" s="94"/>
      <c r="E1036" s="94"/>
      <c r="F1036" s="95"/>
      <c r="G1036" s="95"/>
      <c r="H1036" s="95"/>
      <c r="I1036" s="95"/>
      <c r="J1036" s="95"/>
      <c r="K1036" s="95"/>
      <c r="L1036" s="95"/>
      <c r="M1036" s="95"/>
      <c r="N1036" s="95"/>
      <c r="O1036" s="95"/>
      <c r="P1036" s="95"/>
      <c r="Q1036" s="95"/>
      <c r="R1036" s="95"/>
    </row>
    <row r="1037" spans="2:18">
      <c r="B1037" s="94"/>
      <c r="C1037" s="94"/>
      <c r="D1037" s="94"/>
      <c r="E1037" s="94"/>
      <c r="F1037" s="95"/>
      <c r="G1037" s="95"/>
      <c r="H1037" s="95"/>
      <c r="I1037" s="95"/>
      <c r="J1037" s="95"/>
      <c r="K1037" s="95"/>
      <c r="L1037" s="95"/>
      <c r="M1037" s="95"/>
      <c r="N1037" s="95"/>
      <c r="O1037" s="95"/>
      <c r="P1037" s="95"/>
      <c r="Q1037" s="95"/>
      <c r="R1037" s="95"/>
    </row>
    <row r="1038" spans="2:18">
      <c r="B1038" s="94"/>
      <c r="C1038" s="94"/>
      <c r="D1038" s="94"/>
      <c r="E1038" s="94"/>
      <c r="F1038" s="95"/>
      <c r="G1038" s="95"/>
      <c r="H1038" s="95"/>
      <c r="I1038" s="95"/>
      <c r="J1038" s="95"/>
      <c r="K1038" s="95"/>
      <c r="L1038" s="95"/>
      <c r="M1038" s="95"/>
      <c r="N1038" s="95"/>
      <c r="O1038" s="95"/>
      <c r="P1038" s="95"/>
      <c r="Q1038" s="95"/>
      <c r="R1038" s="95"/>
    </row>
    <row r="1039" spans="2:18">
      <c r="B1039" s="94"/>
      <c r="C1039" s="94"/>
      <c r="D1039" s="94"/>
      <c r="E1039" s="94"/>
      <c r="F1039" s="95"/>
      <c r="G1039" s="95"/>
      <c r="H1039" s="95"/>
      <c r="I1039" s="95"/>
      <c r="J1039" s="95"/>
      <c r="K1039" s="95"/>
      <c r="L1039" s="95"/>
      <c r="M1039" s="95"/>
      <c r="N1039" s="95"/>
      <c r="O1039" s="95"/>
      <c r="P1039" s="95"/>
      <c r="Q1039" s="95"/>
      <c r="R1039" s="95"/>
    </row>
    <row r="1040" spans="2:18">
      <c r="B1040" s="94"/>
      <c r="C1040" s="94"/>
      <c r="D1040" s="94"/>
      <c r="E1040" s="94"/>
      <c r="F1040" s="95"/>
      <c r="G1040" s="95"/>
      <c r="H1040" s="95"/>
      <c r="I1040" s="95"/>
      <c r="J1040" s="95"/>
      <c r="K1040" s="95"/>
      <c r="L1040" s="95"/>
      <c r="M1040" s="95"/>
      <c r="N1040" s="95"/>
      <c r="O1040" s="95"/>
      <c r="P1040" s="95"/>
      <c r="Q1040" s="95"/>
      <c r="R1040" s="95"/>
    </row>
    <row r="1041" spans="2:18">
      <c r="B1041" s="94"/>
      <c r="C1041" s="94"/>
      <c r="D1041" s="94"/>
      <c r="E1041" s="94"/>
      <c r="F1041" s="95"/>
      <c r="G1041" s="95"/>
      <c r="H1041" s="95"/>
      <c r="I1041" s="95"/>
      <c r="J1041" s="95"/>
      <c r="K1041" s="95"/>
      <c r="L1041" s="95"/>
      <c r="M1041" s="95"/>
      <c r="N1041" s="95"/>
      <c r="O1041" s="95"/>
      <c r="P1041" s="95"/>
      <c r="Q1041" s="95"/>
      <c r="R1041" s="95"/>
    </row>
    <row r="1042" spans="2:18">
      <c r="B1042" s="94"/>
      <c r="C1042" s="94"/>
      <c r="D1042" s="94"/>
      <c r="E1042" s="94"/>
      <c r="F1042" s="95"/>
      <c r="G1042" s="95"/>
      <c r="H1042" s="95"/>
      <c r="I1042" s="95"/>
      <c r="J1042" s="95"/>
      <c r="K1042" s="95"/>
      <c r="L1042" s="95"/>
      <c r="M1042" s="95"/>
      <c r="N1042" s="95"/>
      <c r="O1042" s="95"/>
      <c r="P1042" s="95"/>
      <c r="Q1042" s="95"/>
      <c r="R1042" s="95"/>
    </row>
    <row r="1043" spans="2:18">
      <c r="B1043" s="94"/>
      <c r="C1043" s="94"/>
      <c r="D1043" s="94"/>
      <c r="E1043" s="94"/>
      <c r="F1043" s="95"/>
      <c r="G1043" s="95"/>
      <c r="H1043" s="95"/>
      <c r="I1043" s="95"/>
      <c r="J1043" s="95"/>
      <c r="K1043" s="95"/>
      <c r="L1043" s="95"/>
      <c r="M1043" s="95"/>
      <c r="N1043" s="95"/>
      <c r="O1043" s="95"/>
      <c r="P1043" s="95"/>
      <c r="Q1043" s="95"/>
      <c r="R1043" s="95"/>
    </row>
    <row r="1044" spans="2:18">
      <c r="B1044" s="94"/>
      <c r="C1044" s="94"/>
      <c r="D1044" s="94"/>
      <c r="E1044" s="94"/>
      <c r="F1044" s="95"/>
      <c r="G1044" s="95"/>
      <c r="H1044" s="95"/>
      <c r="I1044" s="95"/>
      <c r="J1044" s="95"/>
      <c r="K1044" s="95"/>
      <c r="L1044" s="95"/>
      <c r="M1044" s="95"/>
      <c r="N1044" s="95"/>
      <c r="O1044" s="95"/>
      <c r="P1044" s="95"/>
      <c r="Q1044" s="95"/>
      <c r="R1044" s="95"/>
    </row>
    <row r="1045" spans="2:18">
      <c r="B1045" s="94"/>
      <c r="C1045" s="94"/>
      <c r="D1045" s="94"/>
      <c r="E1045" s="94"/>
      <c r="F1045" s="95"/>
      <c r="G1045" s="95"/>
      <c r="H1045" s="95"/>
      <c r="I1045" s="95"/>
      <c r="J1045" s="95"/>
      <c r="K1045" s="95"/>
      <c r="L1045" s="95"/>
      <c r="M1045" s="95"/>
      <c r="N1045" s="95"/>
      <c r="O1045" s="95"/>
      <c r="P1045" s="95"/>
      <c r="Q1045" s="95"/>
      <c r="R1045" s="95"/>
    </row>
    <row r="1046" spans="2:18">
      <c r="B1046" s="94"/>
      <c r="C1046" s="94"/>
      <c r="D1046" s="94"/>
      <c r="E1046" s="94"/>
      <c r="F1046" s="95"/>
      <c r="G1046" s="95"/>
      <c r="H1046" s="95"/>
      <c r="I1046" s="95"/>
      <c r="J1046" s="95"/>
      <c r="K1046" s="95"/>
      <c r="L1046" s="95"/>
      <c r="M1046" s="95"/>
      <c r="N1046" s="95"/>
      <c r="O1046" s="95"/>
      <c r="P1046" s="95"/>
      <c r="Q1046" s="95"/>
      <c r="R1046" s="95"/>
    </row>
    <row r="1047" spans="2:18">
      <c r="B1047" s="94"/>
      <c r="C1047" s="94"/>
      <c r="D1047" s="94"/>
      <c r="E1047" s="94"/>
      <c r="F1047" s="95"/>
      <c r="G1047" s="95"/>
      <c r="H1047" s="95"/>
      <c r="I1047" s="95"/>
      <c r="J1047" s="95"/>
      <c r="K1047" s="95"/>
      <c r="L1047" s="95"/>
      <c r="M1047" s="95"/>
      <c r="N1047" s="95"/>
      <c r="O1047" s="95"/>
      <c r="P1047" s="95"/>
      <c r="Q1047" s="95"/>
      <c r="R1047" s="95"/>
    </row>
    <row r="1048" spans="2:18">
      <c r="B1048" s="94"/>
      <c r="C1048" s="94"/>
      <c r="D1048" s="94"/>
      <c r="E1048" s="94"/>
      <c r="F1048" s="95"/>
      <c r="G1048" s="95"/>
      <c r="H1048" s="95"/>
      <c r="I1048" s="95"/>
      <c r="J1048" s="95"/>
      <c r="K1048" s="95"/>
      <c r="L1048" s="95"/>
      <c r="M1048" s="95"/>
      <c r="N1048" s="95"/>
      <c r="O1048" s="95"/>
      <c r="P1048" s="95"/>
      <c r="Q1048" s="95"/>
      <c r="R1048" s="95"/>
    </row>
    <row r="1049" spans="2:18">
      <c r="B1049" s="94"/>
      <c r="C1049" s="94"/>
      <c r="D1049" s="94"/>
      <c r="E1049" s="94"/>
      <c r="F1049" s="95"/>
      <c r="G1049" s="95"/>
      <c r="H1049" s="95"/>
      <c r="I1049" s="95"/>
      <c r="J1049" s="95"/>
      <c r="K1049" s="95"/>
      <c r="L1049" s="95"/>
      <c r="M1049" s="95"/>
      <c r="N1049" s="95"/>
      <c r="O1049" s="95"/>
      <c r="P1049" s="95"/>
      <c r="Q1049" s="95"/>
      <c r="R1049" s="95"/>
    </row>
    <row r="1050" spans="2:18">
      <c r="B1050" s="94"/>
      <c r="C1050" s="94"/>
      <c r="D1050" s="94"/>
      <c r="E1050" s="94"/>
      <c r="F1050" s="95"/>
      <c r="G1050" s="95"/>
      <c r="H1050" s="95"/>
      <c r="I1050" s="95"/>
      <c r="J1050" s="95"/>
      <c r="K1050" s="95"/>
      <c r="L1050" s="95"/>
      <c r="M1050" s="95"/>
      <c r="N1050" s="95"/>
      <c r="O1050" s="95"/>
      <c r="P1050" s="95"/>
      <c r="Q1050" s="95"/>
      <c r="R1050" s="95"/>
    </row>
    <row r="1051" spans="2:18">
      <c r="B1051" s="94"/>
      <c r="C1051" s="94"/>
      <c r="D1051" s="94"/>
      <c r="E1051" s="94"/>
      <c r="F1051" s="95"/>
      <c r="G1051" s="95"/>
      <c r="H1051" s="95"/>
      <c r="I1051" s="95"/>
      <c r="J1051" s="95"/>
      <c r="K1051" s="95"/>
      <c r="L1051" s="95"/>
      <c r="M1051" s="95"/>
      <c r="N1051" s="95"/>
      <c r="O1051" s="95"/>
      <c r="P1051" s="95"/>
      <c r="Q1051" s="95"/>
      <c r="R1051" s="95"/>
    </row>
    <row r="1052" spans="2:18">
      <c r="B1052" s="94"/>
      <c r="C1052" s="94"/>
      <c r="D1052" s="94"/>
      <c r="E1052" s="94"/>
      <c r="F1052" s="95"/>
      <c r="G1052" s="95"/>
      <c r="H1052" s="95"/>
      <c r="I1052" s="95"/>
      <c r="J1052" s="95"/>
      <c r="K1052" s="95"/>
      <c r="L1052" s="95"/>
      <c r="M1052" s="95"/>
      <c r="N1052" s="95"/>
      <c r="O1052" s="95"/>
      <c r="P1052" s="95"/>
      <c r="Q1052" s="95"/>
      <c r="R1052" s="95"/>
    </row>
    <row r="1053" spans="2:18">
      <c r="B1053" s="94"/>
      <c r="C1053" s="94"/>
      <c r="D1053" s="94"/>
      <c r="E1053" s="94"/>
      <c r="F1053" s="95"/>
      <c r="G1053" s="95"/>
      <c r="H1053" s="95"/>
      <c r="I1053" s="95"/>
      <c r="J1053" s="95"/>
      <c r="K1053" s="95"/>
      <c r="L1053" s="95"/>
      <c r="M1053" s="95"/>
      <c r="N1053" s="95"/>
      <c r="O1053" s="95"/>
      <c r="P1053" s="95"/>
      <c r="Q1053" s="95"/>
      <c r="R1053" s="95"/>
    </row>
    <row r="1054" spans="2:18">
      <c r="B1054" s="94"/>
      <c r="C1054" s="94"/>
      <c r="D1054" s="94"/>
      <c r="E1054" s="94"/>
      <c r="F1054" s="95"/>
      <c r="G1054" s="95"/>
      <c r="H1054" s="95"/>
      <c r="I1054" s="95"/>
      <c r="J1054" s="95"/>
      <c r="K1054" s="95"/>
      <c r="L1054" s="95"/>
      <c r="M1054" s="95"/>
      <c r="N1054" s="95"/>
      <c r="O1054" s="95"/>
      <c r="P1054" s="95"/>
      <c r="Q1054" s="95"/>
      <c r="R1054" s="95"/>
    </row>
    <row r="1055" spans="2:18">
      <c r="B1055" s="94"/>
      <c r="C1055" s="94"/>
      <c r="D1055" s="94"/>
      <c r="E1055" s="94"/>
      <c r="F1055" s="95"/>
      <c r="G1055" s="95"/>
      <c r="H1055" s="95"/>
      <c r="I1055" s="95"/>
      <c r="J1055" s="95"/>
      <c r="K1055" s="95"/>
      <c r="L1055" s="95"/>
      <c r="M1055" s="95"/>
      <c r="N1055" s="95"/>
      <c r="O1055" s="95"/>
      <c r="P1055" s="95"/>
      <c r="Q1055" s="95"/>
      <c r="R1055" s="95"/>
    </row>
    <row r="1056" spans="2:18">
      <c r="B1056" s="94"/>
      <c r="C1056" s="94"/>
      <c r="D1056" s="94"/>
      <c r="E1056" s="94"/>
      <c r="F1056" s="95"/>
      <c r="G1056" s="95"/>
      <c r="H1056" s="95"/>
      <c r="I1056" s="95"/>
      <c r="J1056" s="95"/>
      <c r="K1056" s="95"/>
      <c r="L1056" s="95"/>
      <c r="M1056" s="95"/>
      <c r="N1056" s="95"/>
      <c r="O1056" s="95"/>
      <c r="P1056" s="95"/>
      <c r="Q1056" s="95"/>
      <c r="R1056" s="95"/>
    </row>
    <row r="1057" spans="2:18">
      <c r="B1057" s="94"/>
      <c r="C1057" s="94"/>
      <c r="D1057" s="94"/>
      <c r="E1057" s="94"/>
      <c r="F1057" s="95"/>
      <c r="G1057" s="95"/>
      <c r="H1057" s="95"/>
      <c r="I1057" s="95"/>
      <c r="J1057" s="95"/>
      <c r="K1057" s="95"/>
      <c r="L1057" s="95"/>
      <c r="M1057" s="95"/>
      <c r="N1057" s="95"/>
      <c r="O1057" s="95"/>
      <c r="P1057" s="95"/>
      <c r="Q1057" s="95"/>
      <c r="R1057" s="95"/>
    </row>
    <row r="1058" spans="2:18">
      <c r="B1058" s="94"/>
      <c r="C1058" s="94"/>
      <c r="D1058" s="94"/>
      <c r="E1058" s="94"/>
      <c r="F1058" s="95"/>
      <c r="G1058" s="95"/>
      <c r="H1058" s="95"/>
      <c r="I1058" s="95"/>
      <c r="J1058" s="95"/>
      <c r="K1058" s="95"/>
      <c r="L1058" s="95"/>
      <c r="M1058" s="95"/>
      <c r="N1058" s="95"/>
      <c r="O1058" s="95"/>
      <c r="P1058" s="95"/>
      <c r="Q1058" s="95"/>
      <c r="R1058" s="95"/>
    </row>
    <row r="1059" spans="2:18">
      <c r="B1059" s="94"/>
      <c r="C1059" s="94"/>
      <c r="D1059" s="94"/>
      <c r="E1059" s="94"/>
      <c r="F1059" s="95"/>
      <c r="G1059" s="95"/>
      <c r="H1059" s="95"/>
      <c r="I1059" s="95"/>
      <c r="J1059" s="95"/>
      <c r="K1059" s="95"/>
      <c r="L1059" s="95"/>
      <c r="M1059" s="95"/>
      <c r="N1059" s="95"/>
      <c r="O1059" s="95"/>
      <c r="P1059" s="95"/>
      <c r="Q1059" s="95"/>
      <c r="R1059" s="95"/>
    </row>
    <row r="1060" spans="2:18">
      <c r="B1060" s="94"/>
      <c r="C1060" s="94"/>
      <c r="D1060" s="94"/>
      <c r="E1060" s="94"/>
      <c r="F1060" s="95"/>
      <c r="G1060" s="95"/>
      <c r="H1060" s="95"/>
      <c r="I1060" s="95"/>
      <c r="J1060" s="95"/>
      <c r="K1060" s="95"/>
      <c r="L1060" s="95"/>
      <c r="M1060" s="95"/>
      <c r="N1060" s="95"/>
      <c r="O1060" s="95"/>
      <c r="P1060" s="95"/>
      <c r="Q1060" s="95"/>
      <c r="R1060" s="95"/>
    </row>
    <row r="1061" spans="2:18">
      <c r="B1061" s="94"/>
      <c r="C1061" s="94"/>
      <c r="D1061" s="94"/>
      <c r="E1061" s="94"/>
      <c r="F1061" s="95"/>
      <c r="G1061" s="95"/>
      <c r="H1061" s="95"/>
      <c r="I1061" s="95"/>
      <c r="J1061" s="95"/>
      <c r="K1061" s="95"/>
      <c r="L1061" s="95"/>
      <c r="M1061" s="95"/>
      <c r="N1061" s="95"/>
      <c r="O1061" s="95"/>
      <c r="P1061" s="95"/>
      <c r="Q1061" s="95"/>
      <c r="R1061" s="95"/>
    </row>
    <row r="1062" spans="2:18">
      <c r="B1062" s="94"/>
      <c r="C1062" s="94"/>
      <c r="D1062" s="94"/>
      <c r="E1062" s="94"/>
      <c r="F1062" s="95"/>
      <c r="G1062" s="95"/>
      <c r="H1062" s="95"/>
      <c r="I1062" s="95"/>
      <c r="J1062" s="95"/>
      <c r="K1062" s="95"/>
      <c r="L1062" s="95"/>
      <c r="M1062" s="95"/>
      <c r="N1062" s="95"/>
      <c r="O1062" s="95"/>
      <c r="P1062" s="95"/>
      <c r="Q1062" s="95"/>
      <c r="R1062" s="95"/>
    </row>
    <row r="1063" spans="2:18">
      <c r="B1063" s="94"/>
      <c r="C1063" s="94"/>
      <c r="D1063" s="94"/>
      <c r="E1063" s="94"/>
      <c r="F1063" s="95"/>
      <c r="G1063" s="95"/>
      <c r="H1063" s="95"/>
      <c r="I1063" s="95"/>
      <c r="J1063" s="95"/>
      <c r="K1063" s="95"/>
      <c r="L1063" s="95"/>
      <c r="M1063" s="95"/>
      <c r="N1063" s="95"/>
      <c r="O1063" s="95"/>
      <c r="P1063" s="95"/>
      <c r="Q1063" s="95"/>
      <c r="R1063" s="95"/>
    </row>
    <row r="1064" spans="2:18">
      <c r="B1064" s="94"/>
      <c r="C1064" s="94"/>
      <c r="D1064" s="94"/>
      <c r="E1064" s="94"/>
      <c r="F1064" s="95"/>
      <c r="G1064" s="95"/>
      <c r="H1064" s="95"/>
      <c r="I1064" s="95"/>
      <c r="J1064" s="95"/>
      <c r="K1064" s="95"/>
      <c r="L1064" s="95"/>
      <c r="M1064" s="95"/>
      <c r="N1064" s="95"/>
      <c r="O1064" s="95"/>
      <c r="P1064" s="95"/>
      <c r="Q1064" s="95"/>
      <c r="R1064" s="95"/>
    </row>
    <row r="1065" spans="2:18">
      <c r="B1065" s="94"/>
      <c r="C1065" s="94"/>
      <c r="D1065" s="94"/>
      <c r="E1065" s="94"/>
      <c r="F1065" s="95"/>
      <c r="G1065" s="95"/>
      <c r="H1065" s="95"/>
      <c r="I1065" s="95"/>
      <c r="J1065" s="95"/>
      <c r="K1065" s="95"/>
      <c r="L1065" s="95"/>
      <c r="M1065" s="95"/>
      <c r="N1065" s="95"/>
      <c r="O1065" s="95"/>
      <c r="P1065" s="95"/>
      <c r="Q1065" s="95"/>
      <c r="R1065" s="95"/>
    </row>
    <row r="1066" spans="2:18">
      <c r="B1066" s="94"/>
      <c r="C1066" s="94"/>
      <c r="D1066" s="94"/>
      <c r="E1066" s="94"/>
      <c r="F1066" s="95"/>
      <c r="G1066" s="95"/>
      <c r="H1066" s="95"/>
      <c r="I1066" s="95"/>
      <c r="J1066" s="95"/>
      <c r="K1066" s="95"/>
      <c r="L1066" s="95"/>
      <c r="M1066" s="95"/>
      <c r="N1066" s="95"/>
      <c r="O1066" s="95"/>
      <c r="P1066" s="95"/>
      <c r="Q1066" s="95"/>
      <c r="R1066" s="95"/>
    </row>
  </sheetData>
  <sheetProtection sheet="1" objects="1" scenarios="1"/>
  <mergeCells count="1">
    <mergeCell ref="B6:R6"/>
  </mergeCells>
  <phoneticPr fontId="3" type="noConversion"/>
  <conditionalFormatting sqref="B58:B109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109">
    <cfRule type="cellIs" dxfId="1" priority="2" operator="equal">
      <formula>2958465</formula>
    </cfRule>
  </conditionalFormatting>
  <conditionalFormatting sqref="B11:B43">
    <cfRule type="cellIs" dxfId="0" priority="1" operator="equal">
      <formula>"NR3"</formula>
    </cfRule>
  </conditionalFormatting>
  <dataValidations count="1">
    <dataValidation allowBlank="1" showInputMessage="1" showErrorMessage="1" sqref="C5 D1:R5 C7:R9 A1:A1048576 B1:B9 B110:R1048576 B11:B14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5703125" style="2" bestFit="1" customWidth="1"/>
    <col min="4" max="4" width="11.7109375" style="2" bestFit="1" customWidth="1"/>
    <col min="5" max="6" width="5.42578125" style="1" bestFit="1" customWidth="1"/>
    <col min="7" max="8" width="6" style="1" bestFit="1" customWidth="1"/>
    <col min="9" max="9" width="7.28515625" style="1" bestFit="1" customWidth="1"/>
    <col min="10" max="10" width="7.42578125" style="1" customWidth="1"/>
    <col min="11" max="11" width="8.140625" style="1" bestFit="1" customWidth="1"/>
    <col min="12" max="12" width="7.42578125" style="1" customWidth="1"/>
    <col min="13" max="13" width="8.28515625" style="1" bestFit="1" customWidth="1"/>
    <col min="14" max="14" width="8.85546875" style="1" bestFit="1" customWidth="1"/>
    <col min="15" max="15" width="10" style="1" bestFit="1" customWidth="1"/>
    <col min="16" max="16384" width="9.140625" style="1"/>
  </cols>
  <sheetData>
    <row r="1" spans="2:15">
      <c r="B1" s="46" t="s">
        <v>127</v>
      </c>
      <c r="C1" s="46" t="s" vm="1">
        <v>205</v>
      </c>
    </row>
    <row r="2" spans="2:15">
      <c r="B2" s="46" t="s">
        <v>126</v>
      </c>
      <c r="C2" s="46" t="s">
        <v>206</v>
      </c>
    </row>
    <row r="3" spans="2:15">
      <c r="B3" s="46" t="s">
        <v>128</v>
      </c>
      <c r="C3" s="46" t="s">
        <v>207</v>
      </c>
    </row>
    <row r="4" spans="2:15">
      <c r="B4" s="46" t="s">
        <v>129</v>
      </c>
      <c r="C4" s="46">
        <v>2146</v>
      </c>
    </row>
    <row r="6" spans="2:15" ht="26.25" customHeight="1">
      <c r="B6" s="130" t="s">
        <v>157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2"/>
    </row>
    <row r="7" spans="2:15" s="3" customFormat="1" ht="63">
      <c r="B7" s="47" t="s">
        <v>98</v>
      </c>
      <c r="C7" s="48" t="s">
        <v>37</v>
      </c>
      <c r="D7" s="48" t="s">
        <v>99</v>
      </c>
      <c r="E7" s="48" t="s">
        <v>14</v>
      </c>
      <c r="F7" s="48" t="s">
        <v>53</v>
      </c>
      <c r="G7" s="48" t="s">
        <v>17</v>
      </c>
      <c r="H7" s="48" t="s">
        <v>85</v>
      </c>
      <c r="I7" s="48" t="s">
        <v>43</v>
      </c>
      <c r="J7" s="48" t="s">
        <v>18</v>
      </c>
      <c r="K7" s="48" t="s">
        <v>183</v>
      </c>
      <c r="L7" s="48" t="s">
        <v>182</v>
      </c>
      <c r="M7" s="48" t="s">
        <v>93</v>
      </c>
      <c r="N7" s="48" t="s">
        <v>130</v>
      </c>
      <c r="O7" s="50" t="s">
        <v>132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190</v>
      </c>
      <c r="L8" s="31"/>
      <c r="M8" s="31" t="s">
        <v>186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06" t="s">
        <v>1660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07">
        <v>0</v>
      </c>
      <c r="N10" s="108">
        <v>0</v>
      </c>
      <c r="O10" s="108">
        <v>0</v>
      </c>
    </row>
    <row r="11" spans="2:15" ht="20.25" customHeight="1">
      <c r="B11" s="109" t="s">
        <v>198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</row>
    <row r="12" spans="2:15">
      <c r="B12" s="109" t="s">
        <v>94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</row>
    <row r="13" spans="2:15">
      <c r="B13" s="109" t="s">
        <v>181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</row>
    <row r="14" spans="2:15">
      <c r="B14" s="109" t="s">
        <v>189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</row>
    <row r="15" spans="2:15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</row>
    <row r="16" spans="2:15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</row>
    <row r="17" spans="2:15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</row>
    <row r="18" spans="2:15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</row>
    <row r="19" spans="2:15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</row>
    <row r="20" spans="2:15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</row>
    <row r="21" spans="2:15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</row>
    <row r="22" spans="2:15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</row>
    <row r="23" spans="2:15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</row>
    <row r="24" spans="2:15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</row>
    <row r="25" spans="2:15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</row>
    <row r="26" spans="2:15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</row>
    <row r="27" spans="2:15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</row>
    <row r="28" spans="2:15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2:15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  <row r="30" spans="2:15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2:15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</row>
    <row r="32" spans="2:15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</row>
    <row r="33" spans="2:15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pans="2:15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</row>
    <row r="35" spans="2:15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</row>
    <row r="36" spans="2:15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</row>
    <row r="37" spans="2:1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</row>
    <row r="38" spans="2:15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</row>
    <row r="39" spans="2:15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2:15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</row>
    <row r="41" spans="2:15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2:15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</row>
    <row r="43" spans="2:15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</row>
    <row r="44" spans="2:15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</row>
    <row r="45" spans="2:15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</row>
    <row r="46" spans="2:15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</row>
    <row r="47" spans="2:15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</row>
    <row r="48" spans="2:15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2:15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</row>
    <row r="50" spans="2:15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</row>
    <row r="51" spans="2:15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</row>
    <row r="52" spans="2:15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</row>
    <row r="53" spans="2:15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</row>
    <row r="54" spans="2:15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</row>
    <row r="55" spans="2:15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</row>
    <row r="56" spans="2:15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</row>
    <row r="57" spans="2:15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</row>
    <row r="58" spans="2:15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</row>
    <row r="59" spans="2:15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</row>
    <row r="60" spans="2:15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2:15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</row>
    <row r="62" spans="2:15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</row>
    <row r="63" spans="2:15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</row>
    <row r="64" spans="2:15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</row>
    <row r="65" spans="2:15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</row>
    <row r="66" spans="2:15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</row>
    <row r="67" spans="2:15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</row>
    <row r="68" spans="2:15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</row>
    <row r="69" spans="2:15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</row>
    <row r="70" spans="2:15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</row>
    <row r="71" spans="2:15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</row>
    <row r="72" spans="2:15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</row>
    <row r="73" spans="2:15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</row>
    <row r="74" spans="2:15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</row>
    <row r="75" spans="2:15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</row>
    <row r="76" spans="2:15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</row>
    <row r="77" spans="2:15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</row>
    <row r="78" spans="2:15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</row>
    <row r="79" spans="2:15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</row>
    <row r="80" spans="2:15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</row>
    <row r="81" spans="2:15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</row>
    <row r="82" spans="2:15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</row>
    <row r="83" spans="2:15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</row>
    <row r="84" spans="2:15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</row>
    <row r="85" spans="2:15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</row>
    <row r="86" spans="2:15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</row>
    <row r="87" spans="2:15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</row>
    <row r="88" spans="2:15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2:15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2:15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</row>
    <row r="91" spans="2:15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</row>
    <row r="92" spans="2:15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</row>
    <row r="93" spans="2:15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</row>
    <row r="94" spans="2:15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</row>
    <row r="95" spans="2:15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</row>
    <row r="96" spans="2:15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</row>
    <row r="97" spans="2:15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</row>
    <row r="98" spans="2:15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</row>
    <row r="99" spans="2:15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</row>
    <row r="100" spans="2:15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</row>
    <row r="101" spans="2:15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</row>
    <row r="102" spans="2:15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</row>
    <row r="103" spans="2:15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</row>
    <row r="104" spans="2:15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</row>
    <row r="105" spans="2:15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</row>
    <row r="106" spans="2:15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</row>
    <row r="107" spans="2:15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</row>
    <row r="108" spans="2:15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</row>
    <row r="109" spans="2:15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</row>
    <row r="110" spans="2:15">
      <c r="B110" s="94"/>
      <c r="C110" s="94"/>
      <c r="D110" s="94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</row>
    <row r="111" spans="2:15">
      <c r="B111" s="94"/>
      <c r="C111" s="94"/>
      <c r="D111" s="94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</row>
    <row r="112" spans="2:15">
      <c r="B112" s="94"/>
      <c r="C112" s="94"/>
      <c r="D112" s="94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</row>
    <row r="113" spans="2:15">
      <c r="B113" s="94"/>
      <c r="C113" s="94"/>
      <c r="D113" s="94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</row>
    <row r="114" spans="2:15">
      <c r="B114" s="94"/>
      <c r="C114" s="94"/>
      <c r="D114" s="94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</row>
    <row r="115" spans="2:15">
      <c r="B115" s="94"/>
      <c r="C115" s="94"/>
      <c r="D115" s="94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</row>
    <row r="116" spans="2:15">
      <c r="B116" s="94"/>
      <c r="C116" s="94"/>
      <c r="D116" s="94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</row>
    <row r="117" spans="2:15">
      <c r="B117" s="94"/>
      <c r="C117" s="94"/>
      <c r="D117" s="94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</row>
    <row r="118" spans="2:15">
      <c r="B118" s="94"/>
      <c r="C118" s="94"/>
      <c r="D118" s="94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</row>
    <row r="119" spans="2:15">
      <c r="B119" s="94"/>
      <c r="C119" s="94"/>
      <c r="D119" s="94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</row>
    <row r="120" spans="2:15">
      <c r="B120" s="94"/>
      <c r="C120" s="94"/>
      <c r="D120" s="94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</row>
    <row r="121" spans="2:15">
      <c r="B121" s="94"/>
      <c r="C121" s="94"/>
      <c r="D121" s="94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</row>
    <row r="122" spans="2:15">
      <c r="B122" s="94"/>
      <c r="C122" s="94"/>
      <c r="D122" s="94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</row>
    <row r="123" spans="2:15">
      <c r="B123" s="94"/>
      <c r="C123" s="94"/>
      <c r="D123" s="94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</row>
    <row r="124" spans="2:15">
      <c r="B124" s="94"/>
      <c r="C124" s="94"/>
      <c r="D124" s="94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</row>
    <row r="125" spans="2:15">
      <c r="B125" s="94"/>
      <c r="C125" s="94"/>
      <c r="D125" s="94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</row>
    <row r="126" spans="2:15">
      <c r="B126" s="94"/>
      <c r="C126" s="94"/>
      <c r="D126" s="94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</row>
    <row r="127" spans="2:15">
      <c r="B127" s="94"/>
      <c r="C127" s="94"/>
      <c r="D127" s="94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</row>
    <row r="128" spans="2:15">
      <c r="B128" s="94"/>
      <c r="C128" s="94"/>
      <c r="D128" s="94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</row>
    <row r="129" spans="2:15">
      <c r="B129" s="94"/>
      <c r="C129" s="94"/>
      <c r="D129" s="94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</row>
    <row r="130" spans="2:15">
      <c r="B130" s="94"/>
      <c r="C130" s="94"/>
      <c r="D130" s="94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</row>
    <row r="131" spans="2:15">
      <c r="B131" s="94"/>
      <c r="C131" s="94"/>
      <c r="D131" s="94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</row>
    <row r="132" spans="2:15">
      <c r="B132" s="94"/>
      <c r="C132" s="94"/>
      <c r="D132" s="94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</row>
    <row r="133" spans="2:15">
      <c r="B133" s="94"/>
      <c r="C133" s="94"/>
      <c r="D133" s="94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</row>
    <row r="134" spans="2:15">
      <c r="B134" s="94"/>
      <c r="C134" s="94"/>
      <c r="D134" s="94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</row>
    <row r="135" spans="2:15">
      <c r="B135" s="94"/>
      <c r="C135" s="94"/>
      <c r="D135" s="94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</row>
    <row r="136" spans="2:15">
      <c r="B136" s="94"/>
      <c r="C136" s="94"/>
      <c r="D136" s="94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</row>
    <row r="137" spans="2:15">
      <c r="B137" s="94"/>
      <c r="C137" s="94"/>
      <c r="D137" s="94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</row>
    <row r="138" spans="2:15">
      <c r="B138" s="94"/>
      <c r="C138" s="94"/>
      <c r="D138" s="94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</row>
    <row r="139" spans="2:15">
      <c r="B139" s="94"/>
      <c r="C139" s="94"/>
      <c r="D139" s="94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</row>
    <row r="140" spans="2:15">
      <c r="B140" s="94"/>
      <c r="C140" s="94"/>
      <c r="D140" s="94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</row>
    <row r="141" spans="2:15">
      <c r="B141" s="94"/>
      <c r="C141" s="94"/>
      <c r="D141" s="94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</row>
    <row r="142" spans="2:15">
      <c r="B142" s="94"/>
      <c r="C142" s="94"/>
      <c r="D142" s="94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</row>
    <row r="143" spans="2:15">
      <c r="B143" s="94"/>
      <c r="C143" s="94"/>
      <c r="D143" s="94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</row>
    <row r="144" spans="2:15">
      <c r="B144" s="94"/>
      <c r="C144" s="94"/>
      <c r="D144" s="94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</row>
    <row r="145" spans="2:15">
      <c r="B145" s="94"/>
      <c r="C145" s="94"/>
      <c r="D145" s="94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</row>
    <row r="146" spans="2:15">
      <c r="B146" s="94"/>
      <c r="C146" s="94"/>
      <c r="D146" s="94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</row>
    <row r="147" spans="2:15">
      <c r="B147" s="94"/>
      <c r="C147" s="94"/>
      <c r="D147" s="94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</row>
    <row r="148" spans="2:15">
      <c r="B148" s="94"/>
      <c r="C148" s="94"/>
      <c r="D148" s="94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</row>
    <row r="149" spans="2:15">
      <c r="B149" s="94"/>
      <c r="C149" s="94"/>
      <c r="D149" s="94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</row>
    <row r="150" spans="2:15">
      <c r="B150" s="94"/>
      <c r="C150" s="94"/>
      <c r="D150" s="94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</row>
    <row r="151" spans="2:15">
      <c r="B151" s="94"/>
      <c r="C151" s="94"/>
      <c r="D151" s="94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</row>
    <row r="152" spans="2:15">
      <c r="B152" s="94"/>
      <c r="C152" s="94"/>
      <c r="D152" s="94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</row>
    <row r="153" spans="2:15">
      <c r="B153" s="94"/>
      <c r="C153" s="94"/>
      <c r="D153" s="94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</row>
    <row r="154" spans="2:15">
      <c r="B154" s="94"/>
      <c r="C154" s="94"/>
      <c r="D154" s="94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</row>
    <row r="155" spans="2:15">
      <c r="B155" s="94"/>
      <c r="C155" s="94"/>
      <c r="D155" s="94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</row>
    <row r="156" spans="2:15">
      <c r="B156" s="94"/>
      <c r="C156" s="94"/>
      <c r="D156" s="94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</row>
    <row r="157" spans="2:15">
      <c r="B157" s="94"/>
      <c r="C157" s="94"/>
      <c r="D157" s="94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</row>
    <row r="158" spans="2:15">
      <c r="B158" s="94"/>
      <c r="C158" s="94"/>
      <c r="D158" s="94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</row>
    <row r="159" spans="2:15">
      <c r="B159" s="94"/>
      <c r="C159" s="94"/>
      <c r="D159" s="94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</row>
    <row r="160" spans="2:15">
      <c r="B160" s="94"/>
      <c r="C160" s="94"/>
      <c r="D160" s="94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</row>
    <row r="161" spans="2:15">
      <c r="B161" s="94"/>
      <c r="C161" s="94"/>
      <c r="D161" s="94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</row>
    <row r="162" spans="2:15">
      <c r="B162" s="94"/>
      <c r="C162" s="94"/>
      <c r="D162" s="94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</row>
    <row r="163" spans="2:15">
      <c r="B163" s="94"/>
      <c r="C163" s="94"/>
      <c r="D163" s="94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</row>
    <row r="164" spans="2:15">
      <c r="B164" s="94"/>
      <c r="C164" s="94"/>
      <c r="D164" s="94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</row>
    <row r="165" spans="2:15">
      <c r="B165" s="94"/>
      <c r="C165" s="94"/>
      <c r="D165" s="94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</row>
    <row r="166" spans="2:15">
      <c r="B166" s="94"/>
      <c r="C166" s="94"/>
      <c r="D166" s="94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</row>
    <row r="167" spans="2:15">
      <c r="B167" s="94"/>
      <c r="C167" s="94"/>
      <c r="D167" s="94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</row>
    <row r="168" spans="2:15">
      <c r="B168" s="94"/>
      <c r="C168" s="94"/>
      <c r="D168" s="94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</row>
    <row r="169" spans="2:15">
      <c r="B169" s="94"/>
      <c r="C169" s="94"/>
      <c r="D169" s="94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</row>
    <row r="170" spans="2:15">
      <c r="B170" s="94"/>
      <c r="C170" s="94"/>
      <c r="D170" s="94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</row>
    <row r="171" spans="2:15">
      <c r="B171" s="94"/>
      <c r="C171" s="94"/>
      <c r="D171" s="94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</row>
    <row r="172" spans="2:15">
      <c r="B172" s="94"/>
      <c r="C172" s="94"/>
      <c r="D172" s="94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</row>
    <row r="173" spans="2:15">
      <c r="B173" s="94"/>
      <c r="C173" s="94"/>
      <c r="D173" s="94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</row>
    <row r="174" spans="2:15">
      <c r="B174" s="94"/>
      <c r="C174" s="94"/>
      <c r="D174" s="94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</row>
    <row r="175" spans="2:15">
      <c r="B175" s="94"/>
      <c r="C175" s="94"/>
      <c r="D175" s="94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</row>
    <row r="176" spans="2:15">
      <c r="B176" s="94"/>
      <c r="C176" s="94"/>
      <c r="D176" s="94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</row>
    <row r="177" spans="2:15">
      <c r="B177" s="94"/>
      <c r="C177" s="94"/>
      <c r="D177" s="94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</row>
    <row r="178" spans="2:15">
      <c r="B178" s="94"/>
      <c r="C178" s="94"/>
      <c r="D178" s="94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</row>
    <row r="179" spans="2:15">
      <c r="B179" s="94"/>
      <c r="C179" s="94"/>
      <c r="D179" s="94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</row>
    <row r="180" spans="2:15">
      <c r="B180" s="94"/>
      <c r="C180" s="94"/>
      <c r="D180" s="94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</row>
    <row r="181" spans="2:15">
      <c r="B181" s="94"/>
      <c r="C181" s="94"/>
      <c r="D181" s="94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</row>
    <row r="182" spans="2:15">
      <c r="B182" s="94"/>
      <c r="C182" s="94"/>
      <c r="D182" s="94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</row>
    <row r="183" spans="2:15">
      <c r="B183" s="94"/>
      <c r="C183" s="94"/>
      <c r="D183" s="94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</row>
    <row r="184" spans="2:15">
      <c r="B184" s="94"/>
      <c r="C184" s="94"/>
      <c r="D184" s="94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</row>
    <row r="185" spans="2:15">
      <c r="B185" s="94"/>
      <c r="C185" s="94"/>
      <c r="D185" s="94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</row>
    <row r="186" spans="2:15">
      <c r="B186" s="94"/>
      <c r="C186" s="94"/>
      <c r="D186" s="94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</row>
    <row r="187" spans="2:15">
      <c r="B187" s="94"/>
      <c r="C187" s="94"/>
      <c r="D187" s="94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</row>
    <row r="188" spans="2:15">
      <c r="B188" s="94"/>
      <c r="C188" s="94"/>
      <c r="D188" s="94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</row>
    <row r="189" spans="2:15">
      <c r="B189" s="94"/>
      <c r="C189" s="94"/>
      <c r="D189" s="94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</row>
    <row r="190" spans="2:15">
      <c r="B190" s="94"/>
      <c r="C190" s="94"/>
      <c r="D190" s="94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</row>
    <row r="191" spans="2:15">
      <c r="B191" s="94"/>
      <c r="C191" s="94"/>
      <c r="D191" s="94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</row>
    <row r="192" spans="2:15">
      <c r="B192" s="94"/>
      <c r="C192" s="94"/>
      <c r="D192" s="94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</row>
    <row r="193" spans="2:15">
      <c r="B193" s="94"/>
      <c r="C193" s="94"/>
      <c r="D193" s="94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</row>
    <row r="194" spans="2:15">
      <c r="B194" s="94"/>
      <c r="C194" s="94"/>
      <c r="D194" s="94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</row>
    <row r="195" spans="2:15">
      <c r="B195" s="94"/>
      <c r="C195" s="94"/>
      <c r="D195" s="94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</row>
    <row r="196" spans="2:15">
      <c r="B196" s="94"/>
      <c r="C196" s="94"/>
      <c r="D196" s="94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</row>
    <row r="197" spans="2:15">
      <c r="B197" s="94"/>
      <c r="C197" s="94"/>
      <c r="D197" s="94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</row>
    <row r="198" spans="2:15">
      <c r="B198" s="94"/>
      <c r="C198" s="94"/>
      <c r="D198" s="94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</row>
    <row r="199" spans="2:15">
      <c r="B199" s="94"/>
      <c r="C199" s="94"/>
      <c r="D199" s="94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</row>
    <row r="200" spans="2:15">
      <c r="B200" s="94"/>
      <c r="C200" s="94"/>
      <c r="D200" s="94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</row>
    <row r="201" spans="2:15">
      <c r="B201" s="94"/>
      <c r="C201" s="94"/>
      <c r="D201" s="94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</row>
    <row r="202" spans="2:15">
      <c r="B202" s="94"/>
      <c r="C202" s="94"/>
      <c r="D202" s="94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</row>
    <row r="203" spans="2:15">
      <c r="B203" s="94"/>
      <c r="C203" s="94"/>
      <c r="D203" s="94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</row>
    <row r="204" spans="2:15">
      <c r="B204" s="94"/>
      <c r="C204" s="94"/>
      <c r="D204" s="94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</row>
    <row r="205" spans="2:15">
      <c r="B205" s="94"/>
      <c r="C205" s="94"/>
      <c r="D205" s="94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</row>
    <row r="206" spans="2:15">
      <c r="B206" s="94"/>
      <c r="C206" s="94"/>
      <c r="D206" s="94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</row>
    <row r="207" spans="2:15">
      <c r="B207" s="94"/>
      <c r="C207" s="94"/>
      <c r="D207" s="94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</row>
    <row r="208" spans="2:15">
      <c r="B208" s="94"/>
      <c r="C208" s="94"/>
      <c r="D208" s="94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</row>
    <row r="209" spans="2:15">
      <c r="B209" s="94"/>
      <c r="C209" s="94"/>
      <c r="D209" s="94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</row>
    <row r="210" spans="2:15">
      <c r="B210" s="94"/>
      <c r="C210" s="94"/>
      <c r="D210" s="94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</row>
    <row r="211" spans="2:15">
      <c r="B211" s="94"/>
      <c r="C211" s="94"/>
      <c r="D211" s="94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</row>
    <row r="212" spans="2:15">
      <c r="B212" s="94"/>
      <c r="C212" s="94"/>
      <c r="D212" s="94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</row>
    <row r="213" spans="2:15">
      <c r="B213" s="94"/>
      <c r="C213" s="94"/>
      <c r="D213" s="94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</row>
    <row r="214" spans="2:15">
      <c r="B214" s="94"/>
      <c r="C214" s="94"/>
      <c r="D214" s="94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</row>
    <row r="215" spans="2:15">
      <c r="B215" s="94"/>
      <c r="C215" s="94"/>
      <c r="D215" s="94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</row>
    <row r="216" spans="2:15">
      <c r="B216" s="94"/>
      <c r="C216" s="94"/>
      <c r="D216" s="94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</row>
    <row r="217" spans="2:15">
      <c r="B217" s="94"/>
      <c r="C217" s="94"/>
      <c r="D217" s="94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</row>
    <row r="218" spans="2:15">
      <c r="B218" s="94"/>
      <c r="C218" s="94"/>
      <c r="D218" s="94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</row>
    <row r="219" spans="2:15">
      <c r="B219" s="94"/>
      <c r="C219" s="94"/>
      <c r="D219" s="94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</row>
    <row r="220" spans="2:15">
      <c r="B220" s="94"/>
      <c r="C220" s="94"/>
      <c r="D220" s="94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</row>
    <row r="221" spans="2:15">
      <c r="B221" s="94"/>
      <c r="C221" s="94"/>
      <c r="D221" s="94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</row>
    <row r="222" spans="2:15">
      <c r="B222" s="94"/>
      <c r="C222" s="94"/>
      <c r="D222" s="94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</row>
    <row r="223" spans="2:15">
      <c r="B223" s="94"/>
      <c r="C223" s="94"/>
      <c r="D223" s="94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</row>
    <row r="224" spans="2:15">
      <c r="B224" s="94"/>
      <c r="C224" s="94"/>
      <c r="D224" s="94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</row>
    <row r="225" spans="2:15">
      <c r="B225" s="94"/>
      <c r="C225" s="94"/>
      <c r="D225" s="94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</row>
    <row r="226" spans="2:15">
      <c r="B226" s="94"/>
      <c r="C226" s="94"/>
      <c r="D226" s="94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</row>
    <row r="227" spans="2:15">
      <c r="B227" s="94"/>
      <c r="C227" s="94"/>
      <c r="D227" s="94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</row>
    <row r="228" spans="2:15">
      <c r="B228" s="94"/>
      <c r="C228" s="94"/>
      <c r="D228" s="94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</row>
    <row r="229" spans="2:15">
      <c r="B229" s="94"/>
      <c r="C229" s="94"/>
      <c r="D229" s="94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</row>
    <row r="230" spans="2:15">
      <c r="B230" s="94"/>
      <c r="C230" s="94"/>
      <c r="D230" s="94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</row>
    <row r="231" spans="2:15">
      <c r="B231" s="94"/>
      <c r="C231" s="94"/>
      <c r="D231" s="94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</row>
    <row r="232" spans="2:15">
      <c r="B232" s="94"/>
      <c r="C232" s="94"/>
      <c r="D232" s="94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</row>
    <row r="233" spans="2:15">
      <c r="B233" s="94"/>
      <c r="C233" s="94"/>
      <c r="D233" s="94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</row>
    <row r="234" spans="2:15">
      <c r="B234" s="94"/>
      <c r="C234" s="94"/>
      <c r="D234" s="94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</row>
    <row r="235" spans="2:15">
      <c r="B235" s="94"/>
      <c r="C235" s="94"/>
      <c r="D235" s="94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</row>
    <row r="236" spans="2:15">
      <c r="B236" s="94"/>
      <c r="C236" s="94"/>
      <c r="D236" s="94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</row>
    <row r="237" spans="2:15">
      <c r="B237" s="94"/>
      <c r="C237" s="94"/>
      <c r="D237" s="94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</row>
    <row r="238" spans="2:15">
      <c r="B238" s="94"/>
      <c r="C238" s="94"/>
      <c r="D238" s="94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</row>
    <row r="239" spans="2:15">
      <c r="B239" s="94"/>
      <c r="C239" s="94"/>
      <c r="D239" s="94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</row>
    <row r="240" spans="2:15">
      <c r="B240" s="94"/>
      <c r="C240" s="94"/>
      <c r="D240" s="94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</row>
    <row r="241" spans="2:15">
      <c r="B241" s="94"/>
      <c r="C241" s="94"/>
      <c r="D241" s="94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</row>
    <row r="242" spans="2:15">
      <c r="B242" s="94"/>
      <c r="C242" s="94"/>
      <c r="D242" s="94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</row>
    <row r="243" spans="2:15">
      <c r="B243" s="94"/>
      <c r="C243" s="94"/>
      <c r="D243" s="94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</row>
    <row r="244" spans="2:15">
      <c r="B244" s="94"/>
      <c r="C244" s="94"/>
      <c r="D244" s="94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</row>
    <row r="245" spans="2:15">
      <c r="B245" s="94"/>
      <c r="C245" s="94"/>
      <c r="D245" s="94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</row>
    <row r="246" spans="2:15">
      <c r="B246" s="94"/>
      <c r="C246" s="94"/>
      <c r="D246" s="94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</row>
    <row r="247" spans="2:15">
      <c r="B247" s="94"/>
      <c r="C247" s="94"/>
      <c r="D247" s="94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</row>
    <row r="248" spans="2:15">
      <c r="B248" s="94"/>
      <c r="C248" s="94"/>
      <c r="D248" s="94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</row>
    <row r="249" spans="2:15">
      <c r="B249" s="94"/>
      <c r="C249" s="94"/>
      <c r="D249" s="94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</row>
    <row r="250" spans="2:15">
      <c r="B250" s="94"/>
      <c r="C250" s="94"/>
      <c r="D250" s="94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</row>
    <row r="251" spans="2:15">
      <c r="B251" s="94"/>
      <c r="C251" s="94"/>
      <c r="D251" s="94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</row>
    <row r="252" spans="2:15">
      <c r="B252" s="94"/>
      <c r="C252" s="94"/>
      <c r="D252" s="94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</row>
    <row r="253" spans="2:15">
      <c r="B253" s="94"/>
      <c r="C253" s="94"/>
      <c r="D253" s="94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</row>
    <row r="254" spans="2:15">
      <c r="B254" s="94"/>
      <c r="C254" s="94"/>
      <c r="D254" s="94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</row>
    <row r="255" spans="2:15">
      <c r="B255" s="94"/>
      <c r="C255" s="94"/>
      <c r="D255" s="94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</row>
    <row r="256" spans="2:15">
      <c r="B256" s="94"/>
      <c r="C256" s="94"/>
      <c r="D256" s="94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</row>
    <row r="257" spans="2:15">
      <c r="B257" s="94"/>
      <c r="C257" s="94"/>
      <c r="D257" s="94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</row>
    <row r="258" spans="2:15">
      <c r="B258" s="94"/>
      <c r="C258" s="94"/>
      <c r="D258" s="94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</row>
    <row r="259" spans="2:15">
      <c r="B259" s="94"/>
      <c r="C259" s="94"/>
      <c r="D259" s="94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</row>
    <row r="260" spans="2:15">
      <c r="B260" s="94"/>
      <c r="C260" s="94"/>
      <c r="D260" s="94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</row>
    <row r="261" spans="2:15">
      <c r="B261" s="94"/>
      <c r="C261" s="94"/>
      <c r="D261" s="94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</row>
    <row r="262" spans="2:15">
      <c r="B262" s="94"/>
      <c r="C262" s="94"/>
      <c r="D262" s="94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</row>
    <row r="263" spans="2:15">
      <c r="B263" s="94"/>
      <c r="C263" s="94"/>
      <c r="D263" s="94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</row>
    <row r="264" spans="2:15">
      <c r="B264" s="94"/>
      <c r="C264" s="94"/>
      <c r="D264" s="94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</row>
    <row r="265" spans="2:15">
      <c r="B265" s="94"/>
      <c r="C265" s="94"/>
      <c r="D265" s="94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</row>
    <row r="266" spans="2:15">
      <c r="B266" s="94"/>
      <c r="C266" s="94"/>
      <c r="D266" s="94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</row>
    <row r="267" spans="2:15">
      <c r="B267" s="94"/>
      <c r="C267" s="94"/>
      <c r="D267" s="94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</row>
    <row r="268" spans="2:15">
      <c r="B268" s="94"/>
      <c r="C268" s="94"/>
      <c r="D268" s="94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</row>
    <row r="269" spans="2:15">
      <c r="B269" s="94"/>
      <c r="C269" s="94"/>
      <c r="D269" s="94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</row>
    <row r="270" spans="2:15">
      <c r="B270" s="94"/>
      <c r="C270" s="94"/>
      <c r="D270" s="94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</row>
    <row r="271" spans="2:15">
      <c r="B271" s="94"/>
      <c r="C271" s="94"/>
      <c r="D271" s="94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</row>
    <row r="272" spans="2:15">
      <c r="B272" s="94"/>
      <c r="C272" s="94"/>
      <c r="D272" s="94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</row>
    <row r="273" spans="2:15">
      <c r="B273" s="94"/>
      <c r="C273" s="94"/>
      <c r="D273" s="94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</row>
    <row r="274" spans="2:15">
      <c r="B274" s="94"/>
      <c r="C274" s="94"/>
      <c r="D274" s="94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</row>
    <row r="275" spans="2:15">
      <c r="B275" s="94"/>
      <c r="C275" s="94"/>
      <c r="D275" s="94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</row>
    <row r="276" spans="2:15">
      <c r="B276" s="94"/>
      <c r="C276" s="94"/>
      <c r="D276" s="94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</row>
    <row r="277" spans="2:15">
      <c r="B277" s="94"/>
      <c r="C277" s="94"/>
      <c r="D277" s="94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</row>
    <row r="278" spans="2:15">
      <c r="B278" s="94"/>
      <c r="C278" s="94"/>
      <c r="D278" s="94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</row>
    <row r="279" spans="2:15">
      <c r="B279" s="94"/>
      <c r="C279" s="94"/>
      <c r="D279" s="94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</row>
    <row r="280" spans="2:15">
      <c r="B280" s="94"/>
      <c r="C280" s="94"/>
      <c r="D280" s="94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</row>
    <row r="281" spans="2:15">
      <c r="B281" s="94"/>
      <c r="C281" s="94"/>
      <c r="D281" s="94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</row>
    <row r="282" spans="2:15">
      <c r="B282" s="94"/>
      <c r="C282" s="94"/>
      <c r="D282" s="94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</row>
    <row r="283" spans="2:15">
      <c r="B283" s="94"/>
      <c r="C283" s="94"/>
      <c r="D283" s="94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</row>
    <row r="284" spans="2:15">
      <c r="B284" s="94"/>
      <c r="C284" s="94"/>
      <c r="D284" s="94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</row>
    <row r="285" spans="2:15">
      <c r="B285" s="94"/>
      <c r="C285" s="94"/>
      <c r="D285" s="94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</row>
    <row r="286" spans="2:15">
      <c r="B286" s="94"/>
      <c r="C286" s="94"/>
      <c r="D286" s="94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</row>
    <row r="287" spans="2:15">
      <c r="B287" s="94"/>
      <c r="C287" s="94"/>
      <c r="D287" s="94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</row>
    <row r="288" spans="2:15">
      <c r="B288" s="94"/>
      <c r="C288" s="94"/>
      <c r="D288" s="94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</row>
    <row r="289" spans="2:15">
      <c r="B289" s="94"/>
      <c r="C289" s="94"/>
      <c r="D289" s="94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</row>
    <row r="290" spans="2:15">
      <c r="B290" s="94"/>
      <c r="C290" s="94"/>
      <c r="D290" s="94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</row>
    <row r="291" spans="2:15">
      <c r="B291" s="94"/>
      <c r="C291" s="94"/>
      <c r="D291" s="94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</row>
    <row r="292" spans="2:15">
      <c r="B292" s="94"/>
      <c r="C292" s="94"/>
      <c r="D292" s="94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</row>
    <row r="293" spans="2:15">
      <c r="B293" s="94"/>
      <c r="C293" s="94"/>
      <c r="D293" s="94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</row>
    <row r="294" spans="2:15">
      <c r="B294" s="94"/>
      <c r="C294" s="94"/>
      <c r="D294" s="94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</row>
    <row r="295" spans="2:15">
      <c r="B295" s="94"/>
      <c r="C295" s="94"/>
      <c r="D295" s="94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</row>
    <row r="296" spans="2:15">
      <c r="B296" s="94"/>
      <c r="C296" s="94"/>
      <c r="D296" s="94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</row>
    <row r="297" spans="2:15">
      <c r="B297" s="94"/>
      <c r="C297" s="94"/>
      <c r="D297" s="94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</row>
    <row r="298" spans="2:15">
      <c r="B298" s="94"/>
      <c r="C298" s="94"/>
      <c r="D298" s="94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</row>
    <row r="299" spans="2:15">
      <c r="B299" s="94"/>
      <c r="C299" s="94"/>
      <c r="D299" s="94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</row>
    <row r="300" spans="2:15">
      <c r="B300" s="94"/>
      <c r="C300" s="94"/>
      <c r="D300" s="94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</row>
  </sheetData>
  <sheetProtection sheet="1" objects="1" scenarios="1"/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5703125" style="2" bestFit="1" customWidth="1"/>
    <col min="4" max="4" width="5.5703125" style="1" bestFit="1" customWidth="1"/>
    <col min="5" max="5" width="7.85546875" style="1" bestFit="1" customWidth="1"/>
    <col min="6" max="6" width="6" style="1" bestFit="1" customWidth="1"/>
    <col min="7" max="7" width="7.85546875" style="1" bestFit="1" customWidth="1"/>
    <col min="8" max="8" width="8.85546875" style="1" bestFit="1" customWidth="1"/>
    <col min="9" max="9" width="7.5703125" style="1" bestFit="1" customWidth="1"/>
    <col min="10" max="10" width="7" style="1" bestFit="1" customWidth="1"/>
    <col min="11" max="16384" width="9.140625" style="1"/>
  </cols>
  <sheetData>
    <row r="1" spans="2:10">
      <c r="B1" s="46" t="s">
        <v>127</v>
      </c>
      <c r="C1" s="46" t="s" vm="1">
        <v>205</v>
      </c>
    </row>
    <row r="2" spans="2:10">
      <c r="B2" s="46" t="s">
        <v>126</v>
      </c>
      <c r="C2" s="46" t="s">
        <v>206</v>
      </c>
    </row>
    <row r="3" spans="2:10">
      <c r="B3" s="46" t="s">
        <v>128</v>
      </c>
      <c r="C3" s="46" t="s">
        <v>207</v>
      </c>
    </row>
    <row r="4" spans="2:10">
      <c r="B4" s="46" t="s">
        <v>129</v>
      </c>
      <c r="C4" s="46">
        <v>2146</v>
      </c>
    </row>
    <row r="6" spans="2:10" ht="26.25" customHeight="1">
      <c r="B6" s="130" t="s">
        <v>158</v>
      </c>
      <c r="C6" s="131"/>
      <c r="D6" s="131"/>
      <c r="E6" s="131"/>
      <c r="F6" s="131"/>
      <c r="G6" s="131"/>
      <c r="H6" s="131"/>
      <c r="I6" s="131"/>
      <c r="J6" s="132"/>
    </row>
    <row r="7" spans="2:10" s="3" customFormat="1" ht="63">
      <c r="B7" s="47" t="s">
        <v>98</v>
      </c>
      <c r="C7" s="49" t="s">
        <v>45</v>
      </c>
      <c r="D7" s="49" t="s">
        <v>70</v>
      </c>
      <c r="E7" s="49" t="s">
        <v>46</v>
      </c>
      <c r="F7" s="49" t="s">
        <v>85</v>
      </c>
      <c r="G7" s="49" t="s">
        <v>169</v>
      </c>
      <c r="H7" s="49" t="s">
        <v>130</v>
      </c>
      <c r="I7" s="49" t="s">
        <v>131</v>
      </c>
      <c r="J7" s="64" t="s">
        <v>193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187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106" t="s">
        <v>1661</v>
      </c>
      <c r="C10" s="88"/>
      <c r="D10" s="88"/>
      <c r="E10" s="88"/>
      <c r="F10" s="88"/>
      <c r="G10" s="107">
        <v>0</v>
      </c>
      <c r="H10" s="108">
        <v>0</v>
      </c>
      <c r="I10" s="108">
        <v>0</v>
      </c>
      <c r="J10" s="88"/>
    </row>
    <row r="11" spans="2:10" ht="22.5" customHeight="1">
      <c r="B11" s="114"/>
      <c r="C11" s="88"/>
      <c r="D11" s="88"/>
      <c r="E11" s="88"/>
      <c r="F11" s="88"/>
      <c r="G11" s="88"/>
      <c r="H11" s="88"/>
      <c r="I11" s="88"/>
      <c r="J11" s="88"/>
    </row>
    <row r="12" spans="2:10">
      <c r="B12" s="114"/>
      <c r="C12" s="88"/>
      <c r="D12" s="88"/>
      <c r="E12" s="88"/>
      <c r="F12" s="88"/>
      <c r="G12" s="88"/>
      <c r="H12" s="88"/>
      <c r="I12" s="88"/>
      <c r="J12" s="88"/>
    </row>
    <row r="13" spans="2:10">
      <c r="B13" s="88"/>
      <c r="C13" s="88"/>
      <c r="D13" s="88"/>
      <c r="E13" s="88"/>
      <c r="F13" s="88"/>
      <c r="G13" s="88"/>
      <c r="H13" s="88"/>
      <c r="I13" s="88"/>
      <c r="J13" s="88"/>
    </row>
    <row r="14" spans="2:10">
      <c r="B14" s="88"/>
      <c r="C14" s="88"/>
      <c r="D14" s="88"/>
      <c r="E14" s="88"/>
      <c r="F14" s="88"/>
      <c r="G14" s="88"/>
      <c r="H14" s="88"/>
      <c r="I14" s="88"/>
      <c r="J14" s="88"/>
    </row>
    <row r="15" spans="2:10">
      <c r="B15" s="88"/>
      <c r="C15" s="88"/>
      <c r="D15" s="88"/>
      <c r="E15" s="88"/>
      <c r="F15" s="88"/>
      <c r="G15" s="88"/>
      <c r="H15" s="88"/>
      <c r="I15" s="88"/>
      <c r="J15" s="88"/>
    </row>
    <row r="16" spans="2:10">
      <c r="B16" s="88"/>
      <c r="C16" s="88"/>
      <c r="D16" s="88"/>
      <c r="E16" s="88"/>
      <c r="F16" s="88"/>
      <c r="G16" s="88"/>
      <c r="H16" s="88"/>
      <c r="I16" s="88"/>
      <c r="J16" s="88"/>
    </row>
    <row r="17" spans="2:10">
      <c r="B17" s="88"/>
      <c r="C17" s="88"/>
      <c r="D17" s="88"/>
      <c r="E17" s="88"/>
      <c r="F17" s="88"/>
      <c r="G17" s="88"/>
      <c r="H17" s="88"/>
      <c r="I17" s="88"/>
      <c r="J17" s="88"/>
    </row>
    <row r="18" spans="2:10">
      <c r="B18" s="88"/>
      <c r="C18" s="88"/>
      <c r="D18" s="88"/>
      <c r="E18" s="88"/>
      <c r="F18" s="88"/>
      <c r="G18" s="88"/>
      <c r="H18" s="88"/>
      <c r="I18" s="88"/>
      <c r="J18" s="88"/>
    </row>
    <row r="19" spans="2:10">
      <c r="B19" s="88"/>
      <c r="C19" s="88"/>
      <c r="D19" s="88"/>
      <c r="E19" s="88"/>
      <c r="F19" s="88"/>
      <c r="G19" s="88"/>
      <c r="H19" s="88"/>
      <c r="I19" s="88"/>
      <c r="J19" s="88"/>
    </row>
    <row r="20" spans="2:10">
      <c r="B20" s="88"/>
      <c r="C20" s="88"/>
      <c r="D20" s="88"/>
      <c r="E20" s="88"/>
      <c r="F20" s="88"/>
      <c r="G20" s="88"/>
      <c r="H20" s="88"/>
      <c r="I20" s="88"/>
      <c r="J20" s="88"/>
    </row>
    <row r="21" spans="2:10">
      <c r="B21" s="88"/>
      <c r="C21" s="88"/>
      <c r="D21" s="88"/>
      <c r="E21" s="88"/>
      <c r="F21" s="88"/>
      <c r="G21" s="88"/>
      <c r="H21" s="88"/>
      <c r="I21" s="88"/>
      <c r="J21" s="88"/>
    </row>
    <row r="22" spans="2:10">
      <c r="B22" s="88"/>
      <c r="C22" s="88"/>
      <c r="D22" s="88"/>
      <c r="E22" s="88"/>
      <c r="F22" s="88"/>
      <c r="G22" s="88"/>
      <c r="H22" s="88"/>
      <c r="I22" s="88"/>
      <c r="J22" s="88"/>
    </row>
    <row r="23" spans="2:10">
      <c r="B23" s="88"/>
      <c r="C23" s="88"/>
      <c r="D23" s="88"/>
      <c r="E23" s="88"/>
      <c r="F23" s="88"/>
      <c r="G23" s="88"/>
      <c r="H23" s="88"/>
      <c r="I23" s="88"/>
      <c r="J23" s="88"/>
    </row>
    <row r="24" spans="2:10">
      <c r="B24" s="88"/>
      <c r="C24" s="88"/>
      <c r="D24" s="88"/>
      <c r="E24" s="88"/>
      <c r="F24" s="88"/>
      <c r="G24" s="88"/>
      <c r="H24" s="88"/>
      <c r="I24" s="88"/>
      <c r="J24" s="88"/>
    </row>
    <row r="25" spans="2:10">
      <c r="B25" s="88"/>
      <c r="C25" s="88"/>
      <c r="D25" s="88"/>
      <c r="E25" s="88"/>
      <c r="F25" s="88"/>
      <c r="G25" s="88"/>
      <c r="H25" s="88"/>
      <c r="I25" s="88"/>
      <c r="J25" s="88"/>
    </row>
    <row r="26" spans="2:10">
      <c r="B26" s="88"/>
      <c r="C26" s="88"/>
      <c r="D26" s="88"/>
      <c r="E26" s="88"/>
      <c r="F26" s="88"/>
      <c r="G26" s="88"/>
      <c r="H26" s="88"/>
      <c r="I26" s="88"/>
      <c r="J26" s="88"/>
    </row>
    <row r="27" spans="2:10">
      <c r="B27" s="88"/>
      <c r="C27" s="88"/>
      <c r="D27" s="88"/>
      <c r="E27" s="88"/>
      <c r="F27" s="88"/>
      <c r="G27" s="88"/>
      <c r="H27" s="88"/>
      <c r="I27" s="88"/>
      <c r="J27" s="88"/>
    </row>
    <row r="28" spans="2:10">
      <c r="B28" s="88"/>
      <c r="C28" s="88"/>
      <c r="D28" s="88"/>
      <c r="E28" s="88"/>
      <c r="F28" s="88"/>
      <c r="G28" s="88"/>
      <c r="H28" s="88"/>
      <c r="I28" s="88"/>
      <c r="J28" s="88"/>
    </row>
    <row r="29" spans="2:10">
      <c r="B29" s="88"/>
      <c r="C29" s="88"/>
      <c r="D29" s="88"/>
      <c r="E29" s="88"/>
      <c r="F29" s="88"/>
      <c r="G29" s="88"/>
      <c r="H29" s="88"/>
      <c r="I29" s="88"/>
      <c r="J29" s="88"/>
    </row>
    <row r="30" spans="2:10">
      <c r="B30" s="88"/>
      <c r="C30" s="88"/>
      <c r="D30" s="88"/>
      <c r="E30" s="88"/>
      <c r="F30" s="88"/>
      <c r="G30" s="88"/>
      <c r="H30" s="88"/>
      <c r="I30" s="88"/>
      <c r="J30" s="88"/>
    </row>
    <row r="31" spans="2:10">
      <c r="B31" s="88"/>
      <c r="C31" s="88"/>
      <c r="D31" s="88"/>
      <c r="E31" s="88"/>
      <c r="F31" s="88"/>
      <c r="G31" s="88"/>
      <c r="H31" s="88"/>
      <c r="I31" s="88"/>
      <c r="J31" s="88"/>
    </row>
    <row r="32" spans="2:10">
      <c r="B32" s="88"/>
      <c r="C32" s="88"/>
      <c r="D32" s="88"/>
      <c r="E32" s="88"/>
      <c r="F32" s="88"/>
      <c r="G32" s="88"/>
      <c r="H32" s="88"/>
      <c r="I32" s="88"/>
      <c r="J32" s="88"/>
    </row>
    <row r="33" spans="2:10">
      <c r="B33" s="88"/>
      <c r="C33" s="88"/>
      <c r="D33" s="88"/>
      <c r="E33" s="88"/>
      <c r="F33" s="88"/>
      <c r="G33" s="88"/>
      <c r="H33" s="88"/>
      <c r="I33" s="88"/>
      <c r="J33" s="88"/>
    </row>
    <row r="34" spans="2:10">
      <c r="B34" s="88"/>
      <c r="C34" s="88"/>
      <c r="D34" s="88"/>
      <c r="E34" s="88"/>
      <c r="F34" s="88"/>
      <c r="G34" s="88"/>
      <c r="H34" s="88"/>
      <c r="I34" s="88"/>
      <c r="J34" s="88"/>
    </row>
    <row r="35" spans="2:10">
      <c r="B35" s="88"/>
      <c r="C35" s="88"/>
      <c r="D35" s="88"/>
      <c r="E35" s="88"/>
      <c r="F35" s="88"/>
      <c r="G35" s="88"/>
      <c r="H35" s="88"/>
      <c r="I35" s="88"/>
      <c r="J35" s="88"/>
    </row>
    <row r="36" spans="2:10">
      <c r="B36" s="88"/>
      <c r="C36" s="88"/>
      <c r="D36" s="88"/>
      <c r="E36" s="88"/>
      <c r="F36" s="88"/>
      <c r="G36" s="88"/>
      <c r="H36" s="88"/>
      <c r="I36" s="88"/>
      <c r="J36" s="88"/>
    </row>
    <row r="37" spans="2:10">
      <c r="B37" s="88"/>
      <c r="C37" s="88"/>
      <c r="D37" s="88"/>
      <c r="E37" s="88"/>
      <c r="F37" s="88"/>
      <c r="G37" s="88"/>
      <c r="H37" s="88"/>
      <c r="I37" s="88"/>
      <c r="J37" s="88"/>
    </row>
    <row r="38" spans="2:10">
      <c r="B38" s="88"/>
      <c r="C38" s="88"/>
      <c r="D38" s="88"/>
      <c r="E38" s="88"/>
      <c r="F38" s="88"/>
      <c r="G38" s="88"/>
      <c r="H38" s="88"/>
      <c r="I38" s="88"/>
      <c r="J38" s="88"/>
    </row>
    <row r="39" spans="2:10">
      <c r="B39" s="88"/>
      <c r="C39" s="88"/>
      <c r="D39" s="88"/>
      <c r="E39" s="88"/>
      <c r="F39" s="88"/>
      <c r="G39" s="88"/>
      <c r="H39" s="88"/>
      <c r="I39" s="88"/>
      <c r="J39" s="88"/>
    </row>
    <row r="40" spans="2:10">
      <c r="B40" s="88"/>
      <c r="C40" s="88"/>
      <c r="D40" s="88"/>
      <c r="E40" s="88"/>
      <c r="F40" s="88"/>
      <c r="G40" s="88"/>
      <c r="H40" s="88"/>
      <c r="I40" s="88"/>
      <c r="J40" s="88"/>
    </row>
    <row r="41" spans="2:10">
      <c r="B41" s="88"/>
      <c r="C41" s="88"/>
      <c r="D41" s="88"/>
      <c r="E41" s="88"/>
      <c r="F41" s="88"/>
      <c r="G41" s="88"/>
      <c r="H41" s="88"/>
      <c r="I41" s="88"/>
      <c r="J41" s="88"/>
    </row>
    <row r="42" spans="2:10">
      <c r="B42" s="88"/>
      <c r="C42" s="88"/>
      <c r="D42" s="88"/>
      <c r="E42" s="88"/>
      <c r="F42" s="88"/>
      <c r="G42" s="88"/>
      <c r="H42" s="88"/>
      <c r="I42" s="88"/>
      <c r="J42" s="88"/>
    </row>
    <row r="43" spans="2:10">
      <c r="B43" s="88"/>
      <c r="C43" s="88"/>
      <c r="D43" s="88"/>
      <c r="E43" s="88"/>
      <c r="F43" s="88"/>
      <c r="G43" s="88"/>
      <c r="H43" s="88"/>
      <c r="I43" s="88"/>
      <c r="J43" s="88"/>
    </row>
    <row r="44" spans="2:10">
      <c r="B44" s="88"/>
      <c r="C44" s="88"/>
      <c r="D44" s="88"/>
      <c r="E44" s="88"/>
      <c r="F44" s="88"/>
      <c r="G44" s="88"/>
      <c r="H44" s="88"/>
      <c r="I44" s="88"/>
      <c r="J44" s="88"/>
    </row>
    <row r="45" spans="2:10">
      <c r="B45" s="88"/>
      <c r="C45" s="88"/>
      <c r="D45" s="88"/>
      <c r="E45" s="88"/>
      <c r="F45" s="88"/>
      <c r="G45" s="88"/>
      <c r="H45" s="88"/>
      <c r="I45" s="88"/>
      <c r="J45" s="88"/>
    </row>
    <row r="46" spans="2:10">
      <c r="B46" s="88"/>
      <c r="C46" s="88"/>
      <c r="D46" s="88"/>
      <c r="E46" s="88"/>
      <c r="F46" s="88"/>
      <c r="G46" s="88"/>
      <c r="H46" s="88"/>
      <c r="I46" s="88"/>
      <c r="J46" s="88"/>
    </row>
    <row r="47" spans="2:10">
      <c r="B47" s="88"/>
      <c r="C47" s="88"/>
      <c r="D47" s="88"/>
      <c r="E47" s="88"/>
      <c r="F47" s="88"/>
      <c r="G47" s="88"/>
      <c r="H47" s="88"/>
      <c r="I47" s="88"/>
      <c r="J47" s="88"/>
    </row>
    <row r="48" spans="2:10">
      <c r="B48" s="88"/>
      <c r="C48" s="88"/>
      <c r="D48" s="88"/>
      <c r="E48" s="88"/>
      <c r="F48" s="88"/>
      <c r="G48" s="88"/>
      <c r="H48" s="88"/>
      <c r="I48" s="88"/>
      <c r="J48" s="88"/>
    </row>
    <row r="49" spans="2:10">
      <c r="B49" s="88"/>
      <c r="C49" s="88"/>
      <c r="D49" s="88"/>
      <c r="E49" s="88"/>
      <c r="F49" s="88"/>
      <c r="G49" s="88"/>
      <c r="H49" s="88"/>
      <c r="I49" s="88"/>
      <c r="J49" s="88"/>
    </row>
    <row r="50" spans="2:10">
      <c r="B50" s="88"/>
      <c r="C50" s="88"/>
      <c r="D50" s="88"/>
      <c r="E50" s="88"/>
      <c r="F50" s="88"/>
      <c r="G50" s="88"/>
      <c r="H50" s="88"/>
      <c r="I50" s="88"/>
      <c r="J50" s="88"/>
    </row>
    <row r="51" spans="2:10">
      <c r="B51" s="88"/>
      <c r="C51" s="88"/>
      <c r="D51" s="88"/>
      <c r="E51" s="88"/>
      <c r="F51" s="88"/>
      <c r="G51" s="88"/>
      <c r="H51" s="88"/>
      <c r="I51" s="88"/>
      <c r="J51" s="88"/>
    </row>
    <row r="52" spans="2:10">
      <c r="B52" s="88"/>
      <c r="C52" s="88"/>
      <c r="D52" s="88"/>
      <c r="E52" s="88"/>
      <c r="F52" s="88"/>
      <c r="G52" s="88"/>
      <c r="H52" s="88"/>
      <c r="I52" s="88"/>
      <c r="J52" s="88"/>
    </row>
    <row r="53" spans="2:10">
      <c r="B53" s="88"/>
      <c r="C53" s="88"/>
      <c r="D53" s="88"/>
      <c r="E53" s="88"/>
      <c r="F53" s="88"/>
      <c r="G53" s="88"/>
      <c r="H53" s="88"/>
      <c r="I53" s="88"/>
      <c r="J53" s="88"/>
    </row>
    <row r="54" spans="2:10">
      <c r="B54" s="88"/>
      <c r="C54" s="88"/>
      <c r="D54" s="88"/>
      <c r="E54" s="88"/>
      <c r="F54" s="88"/>
      <c r="G54" s="88"/>
      <c r="H54" s="88"/>
      <c r="I54" s="88"/>
      <c r="J54" s="88"/>
    </row>
    <row r="55" spans="2:10">
      <c r="B55" s="88"/>
      <c r="C55" s="88"/>
      <c r="D55" s="88"/>
      <c r="E55" s="88"/>
      <c r="F55" s="88"/>
      <c r="G55" s="88"/>
      <c r="H55" s="88"/>
      <c r="I55" s="88"/>
      <c r="J55" s="88"/>
    </row>
    <row r="56" spans="2:10">
      <c r="B56" s="88"/>
      <c r="C56" s="88"/>
      <c r="D56" s="88"/>
      <c r="E56" s="88"/>
      <c r="F56" s="88"/>
      <c r="G56" s="88"/>
      <c r="H56" s="88"/>
      <c r="I56" s="88"/>
      <c r="J56" s="88"/>
    </row>
    <row r="57" spans="2:10">
      <c r="B57" s="88"/>
      <c r="C57" s="88"/>
      <c r="D57" s="88"/>
      <c r="E57" s="88"/>
      <c r="F57" s="88"/>
      <c r="G57" s="88"/>
      <c r="H57" s="88"/>
      <c r="I57" s="88"/>
      <c r="J57" s="88"/>
    </row>
    <row r="58" spans="2:10">
      <c r="B58" s="88"/>
      <c r="C58" s="88"/>
      <c r="D58" s="88"/>
      <c r="E58" s="88"/>
      <c r="F58" s="88"/>
      <c r="G58" s="88"/>
      <c r="H58" s="88"/>
      <c r="I58" s="88"/>
      <c r="J58" s="88"/>
    </row>
    <row r="59" spans="2:10">
      <c r="B59" s="88"/>
      <c r="C59" s="88"/>
      <c r="D59" s="88"/>
      <c r="E59" s="88"/>
      <c r="F59" s="88"/>
      <c r="G59" s="88"/>
      <c r="H59" s="88"/>
      <c r="I59" s="88"/>
      <c r="J59" s="88"/>
    </row>
    <row r="60" spans="2:10">
      <c r="B60" s="88"/>
      <c r="C60" s="88"/>
      <c r="D60" s="88"/>
      <c r="E60" s="88"/>
      <c r="F60" s="88"/>
      <c r="G60" s="88"/>
      <c r="H60" s="88"/>
      <c r="I60" s="88"/>
      <c r="J60" s="88"/>
    </row>
    <row r="61" spans="2:10">
      <c r="B61" s="88"/>
      <c r="C61" s="88"/>
      <c r="D61" s="88"/>
      <c r="E61" s="88"/>
      <c r="F61" s="88"/>
      <c r="G61" s="88"/>
      <c r="H61" s="88"/>
      <c r="I61" s="88"/>
      <c r="J61" s="88"/>
    </row>
    <row r="62" spans="2:10">
      <c r="B62" s="88"/>
      <c r="C62" s="88"/>
      <c r="D62" s="88"/>
      <c r="E62" s="88"/>
      <c r="F62" s="88"/>
      <c r="G62" s="88"/>
      <c r="H62" s="88"/>
      <c r="I62" s="88"/>
      <c r="J62" s="88"/>
    </row>
    <row r="63" spans="2:10">
      <c r="B63" s="88"/>
      <c r="C63" s="88"/>
      <c r="D63" s="88"/>
      <c r="E63" s="88"/>
      <c r="F63" s="88"/>
      <c r="G63" s="88"/>
      <c r="H63" s="88"/>
      <c r="I63" s="88"/>
      <c r="J63" s="88"/>
    </row>
    <row r="64" spans="2:10">
      <c r="B64" s="88"/>
      <c r="C64" s="88"/>
      <c r="D64" s="88"/>
      <c r="E64" s="88"/>
      <c r="F64" s="88"/>
      <c r="G64" s="88"/>
      <c r="H64" s="88"/>
      <c r="I64" s="88"/>
      <c r="J64" s="88"/>
    </row>
    <row r="65" spans="2:10">
      <c r="B65" s="88"/>
      <c r="C65" s="88"/>
      <c r="D65" s="88"/>
      <c r="E65" s="88"/>
      <c r="F65" s="88"/>
      <c r="G65" s="88"/>
      <c r="H65" s="88"/>
      <c r="I65" s="88"/>
      <c r="J65" s="88"/>
    </row>
    <row r="66" spans="2:10">
      <c r="B66" s="88"/>
      <c r="C66" s="88"/>
      <c r="D66" s="88"/>
      <c r="E66" s="88"/>
      <c r="F66" s="88"/>
      <c r="G66" s="88"/>
      <c r="H66" s="88"/>
      <c r="I66" s="88"/>
      <c r="J66" s="88"/>
    </row>
    <row r="67" spans="2:10">
      <c r="B67" s="88"/>
      <c r="C67" s="88"/>
      <c r="D67" s="88"/>
      <c r="E67" s="88"/>
      <c r="F67" s="88"/>
      <c r="G67" s="88"/>
      <c r="H67" s="88"/>
      <c r="I67" s="88"/>
      <c r="J67" s="88"/>
    </row>
    <row r="68" spans="2:10">
      <c r="B68" s="88"/>
      <c r="C68" s="88"/>
      <c r="D68" s="88"/>
      <c r="E68" s="88"/>
      <c r="F68" s="88"/>
      <c r="G68" s="88"/>
      <c r="H68" s="88"/>
      <c r="I68" s="88"/>
      <c r="J68" s="88"/>
    </row>
    <row r="69" spans="2:10">
      <c r="B69" s="88"/>
      <c r="C69" s="88"/>
      <c r="D69" s="88"/>
      <c r="E69" s="88"/>
      <c r="F69" s="88"/>
      <c r="G69" s="88"/>
      <c r="H69" s="88"/>
      <c r="I69" s="88"/>
      <c r="J69" s="88"/>
    </row>
    <row r="70" spans="2:10">
      <c r="B70" s="88"/>
      <c r="C70" s="88"/>
      <c r="D70" s="88"/>
      <c r="E70" s="88"/>
      <c r="F70" s="88"/>
      <c r="G70" s="88"/>
      <c r="H70" s="88"/>
      <c r="I70" s="88"/>
      <c r="J70" s="88"/>
    </row>
    <row r="71" spans="2:10">
      <c r="B71" s="88"/>
      <c r="C71" s="88"/>
      <c r="D71" s="88"/>
      <c r="E71" s="88"/>
      <c r="F71" s="88"/>
      <c r="G71" s="88"/>
      <c r="H71" s="88"/>
      <c r="I71" s="88"/>
      <c r="J71" s="88"/>
    </row>
    <row r="72" spans="2:10">
      <c r="B72" s="88"/>
      <c r="C72" s="88"/>
      <c r="D72" s="88"/>
      <c r="E72" s="88"/>
      <c r="F72" s="88"/>
      <c r="G72" s="88"/>
      <c r="H72" s="88"/>
      <c r="I72" s="88"/>
      <c r="J72" s="88"/>
    </row>
    <row r="73" spans="2:10">
      <c r="B73" s="88"/>
      <c r="C73" s="88"/>
      <c r="D73" s="88"/>
      <c r="E73" s="88"/>
      <c r="F73" s="88"/>
      <c r="G73" s="88"/>
      <c r="H73" s="88"/>
      <c r="I73" s="88"/>
      <c r="J73" s="88"/>
    </row>
    <row r="74" spans="2:10">
      <c r="B74" s="88"/>
      <c r="C74" s="88"/>
      <c r="D74" s="88"/>
      <c r="E74" s="88"/>
      <c r="F74" s="88"/>
      <c r="G74" s="88"/>
      <c r="H74" s="88"/>
      <c r="I74" s="88"/>
      <c r="J74" s="88"/>
    </row>
    <row r="75" spans="2:10">
      <c r="B75" s="88"/>
      <c r="C75" s="88"/>
      <c r="D75" s="88"/>
      <c r="E75" s="88"/>
      <c r="F75" s="88"/>
      <c r="G75" s="88"/>
      <c r="H75" s="88"/>
      <c r="I75" s="88"/>
      <c r="J75" s="88"/>
    </row>
    <row r="76" spans="2:10">
      <c r="B76" s="88"/>
      <c r="C76" s="88"/>
      <c r="D76" s="88"/>
      <c r="E76" s="88"/>
      <c r="F76" s="88"/>
      <c r="G76" s="88"/>
      <c r="H76" s="88"/>
      <c r="I76" s="88"/>
      <c r="J76" s="88"/>
    </row>
    <row r="77" spans="2:10">
      <c r="B77" s="88"/>
      <c r="C77" s="88"/>
      <c r="D77" s="88"/>
      <c r="E77" s="88"/>
      <c r="F77" s="88"/>
      <c r="G77" s="88"/>
      <c r="H77" s="88"/>
      <c r="I77" s="88"/>
      <c r="J77" s="88"/>
    </row>
    <row r="78" spans="2:10">
      <c r="B78" s="88"/>
      <c r="C78" s="88"/>
      <c r="D78" s="88"/>
      <c r="E78" s="88"/>
      <c r="F78" s="88"/>
      <c r="G78" s="88"/>
      <c r="H78" s="88"/>
      <c r="I78" s="88"/>
      <c r="J78" s="88"/>
    </row>
    <row r="79" spans="2:10">
      <c r="B79" s="88"/>
      <c r="C79" s="88"/>
      <c r="D79" s="88"/>
      <c r="E79" s="88"/>
      <c r="F79" s="88"/>
      <c r="G79" s="88"/>
      <c r="H79" s="88"/>
      <c r="I79" s="88"/>
      <c r="J79" s="88"/>
    </row>
    <row r="80" spans="2:10">
      <c r="B80" s="88"/>
      <c r="C80" s="88"/>
      <c r="D80" s="88"/>
      <c r="E80" s="88"/>
      <c r="F80" s="88"/>
      <c r="G80" s="88"/>
      <c r="H80" s="88"/>
      <c r="I80" s="88"/>
      <c r="J80" s="88"/>
    </row>
    <row r="81" spans="2:10">
      <c r="B81" s="88"/>
      <c r="C81" s="88"/>
      <c r="D81" s="88"/>
      <c r="E81" s="88"/>
      <c r="F81" s="88"/>
      <c r="G81" s="88"/>
      <c r="H81" s="88"/>
      <c r="I81" s="88"/>
      <c r="J81" s="88"/>
    </row>
    <row r="82" spans="2:10">
      <c r="B82" s="88"/>
      <c r="C82" s="88"/>
      <c r="D82" s="88"/>
      <c r="E82" s="88"/>
      <c r="F82" s="88"/>
      <c r="G82" s="88"/>
      <c r="H82" s="88"/>
      <c r="I82" s="88"/>
      <c r="J82" s="88"/>
    </row>
    <row r="83" spans="2:10">
      <c r="B83" s="88"/>
      <c r="C83" s="88"/>
      <c r="D83" s="88"/>
      <c r="E83" s="88"/>
      <c r="F83" s="88"/>
      <c r="G83" s="88"/>
      <c r="H83" s="88"/>
      <c r="I83" s="88"/>
      <c r="J83" s="88"/>
    </row>
    <row r="84" spans="2:10">
      <c r="B84" s="88"/>
      <c r="C84" s="88"/>
      <c r="D84" s="88"/>
      <c r="E84" s="88"/>
      <c r="F84" s="88"/>
      <c r="G84" s="88"/>
      <c r="H84" s="88"/>
      <c r="I84" s="88"/>
      <c r="J84" s="88"/>
    </row>
    <row r="85" spans="2:10">
      <c r="B85" s="88"/>
      <c r="C85" s="88"/>
      <c r="D85" s="88"/>
      <c r="E85" s="88"/>
      <c r="F85" s="88"/>
      <c r="G85" s="88"/>
      <c r="H85" s="88"/>
      <c r="I85" s="88"/>
      <c r="J85" s="88"/>
    </row>
    <row r="86" spans="2:10">
      <c r="B86" s="88"/>
      <c r="C86" s="88"/>
      <c r="D86" s="88"/>
      <c r="E86" s="88"/>
      <c r="F86" s="88"/>
      <c r="G86" s="88"/>
      <c r="H86" s="88"/>
      <c r="I86" s="88"/>
      <c r="J86" s="88"/>
    </row>
    <row r="87" spans="2:10">
      <c r="B87" s="88"/>
      <c r="C87" s="88"/>
      <c r="D87" s="88"/>
      <c r="E87" s="88"/>
      <c r="F87" s="88"/>
      <c r="G87" s="88"/>
      <c r="H87" s="88"/>
      <c r="I87" s="88"/>
      <c r="J87" s="88"/>
    </row>
    <row r="88" spans="2:10">
      <c r="B88" s="88"/>
      <c r="C88" s="88"/>
      <c r="D88" s="88"/>
      <c r="E88" s="88"/>
      <c r="F88" s="88"/>
      <c r="G88" s="88"/>
      <c r="H88" s="88"/>
      <c r="I88" s="88"/>
      <c r="J88" s="88"/>
    </row>
    <row r="89" spans="2:10">
      <c r="B89" s="88"/>
      <c r="C89" s="88"/>
      <c r="D89" s="88"/>
      <c r="E89" s="88"/>
      <c r="F89" s="88"/>
      <c r="G89" s="88"/>
      <c r="H89" s="88"/>
      <c r="I89" s="88"/>
      <c r="J89" s="88"/>
    </row>
    <row r="90" spans="2:10">
      <c r="B90" s="88"/>
      <c r="C90" s="88"/>
      <c r="D90" s="88"/>
      <c r="E90" s="88"/>
      <c r="F90" s="88"/>
      <c r="G90" s="88"/>
      <c r="H90" s="88"/>
      <c r="I90" s="88"/>
      <c r="J90" s="88"/>
    </row>
    <row r="91" spans="2:10">
      <c r="B91" s="88"/>
      <c r="C91" s="88"/>
      <c r="D91" s="88"/>
      <c r="E91" s="88"/>
      <c r="F91" s="88"/>
      <c r="G91" s="88"/>
      <c r="H91" s="88"/>
      <c r="I91" s="88"/>
      <c r="J91" s="88"/>
    </row>
    <row r="92" spans="2:10">
      <c r="B92" s="88"/>
      <c r="C92" s="88"/>
      <c r="D92" s="88"/>
      <c r="E92" s="88"/>
      <c r="F92" s="88"/>
      <c r="G92" s="88"/>
      <c r="H92" s="88"/>
      <c r="I92" s="88"/>
      <c r="J92" s="88"/>
    </row>
    <row r="93" spans="2:10">
      <c r="B93" s="88"/>
      <c r="C93" s="88"/>
      <c r="D93" s="88"/>
      <c r="E93" s="88"/>
      <c r="F93" s="88"/>
      <c r="G93" s="88"/>
      <c r="H93" s="88"/>
      <c r="I93" s="88"/>
      <c r="J93" s="88"/>
    </row>
    <row r="94" spans="2:10">
      <c r="B94" s="88"/>
      <c r="C94" s="88"/>
      <c r="D94" s="88"/>
      <c r="E94" s="88"/>
      <c r="F94" s="88"/>
      <c r="G94" s="88"/>
      <c r="H94" s="88"/>
      <c r="I94" s="88"/>
      <c r="J94" s="88"/>
    </row>
    <row r="95" spans="2:10">
      <c r="B95" s="88"/>
      <c r="C95" s="88"/>
      <c r="D95" s="88"/>
      <c r="E95" s="88"/>
      <c r="F95" s="88"/>
      <c r="G95" s="88"/>
      <c r="H95" s="88"/>
      <c r="I95" s="88"/>
      <c r="J95" s="88"/>
    </row>
    <row r="96" spans="2:10">
      <c r="B96" s="88"/>
      <c r="C96" s="88"/>
      <c r="D96" s="88"/>
      <c r="E96" s="88"/>
      <c r="F96" s="88"/>
      <c r="G96" s="88"/>
      <c r="H96" s="88"/>
      <c r="I96" s="88"/>
      <c r="J96" s="88"/>
    </row>
    <row r="97" spans="2:10">
      <c r="B97" s="88"/>
      <c r="C97" s="88"/>
      <c r="D97" s="88"/>
      <c r="E97" s="88"/>
      <c r="F97" s="88"/>
      <c r="G97" s="88"/>
      <c r="H97" s="88"/>
      <c r="I97" s="88"/>
      <c r="J97" s="88"/>
    </row>
    <row r="98" spans="2:10">
      <c r="B98" s="88"/>
      <c r="C98" s="88"/>
      <c r="D98" s="88"/>
      <c r="E98" s="88"/>
      <c r="F98" s="88"/>
      <c r="G98" s="88"/>
      <c r="H98" s="88"/>
      <c r="I98" s="88"/>
      <c r="J98" s="88"/>
    </row>
    <row r="99" spans="2:10">
      <c r="B99" s="88"/>
      <c r="C99" s="88"/>
      <c r="D99" s="88"/>
      <c r="E99" s="88"/>
      <c r="F99" s="88"/>
      <c r="G99" s="88"/>
      <c r="H99" s="88"/>
      <c r="I99" s="88"/>
      <c r="J99" s="88"/>
    </row>
    <row r="100" spans="2:10">
      <c r="B100" s="88"/>
      <c r="C100" s="88"/>
      <c r="D100" s="88"/>
      <c r="E100" s="88"/>
      <c r="F100" s="88"/>
      <c r="G100" s="88"/>
      <c r="H100" s="88"/>
      <c r="I100" s="88"/>
      <c r="J100" s="88"/>
    </row>
    <row r="101" spans="2:10">
      <c r="B101" s="88"/>
      <c r="C101" s="88"/>
      <c r="D101" s="88"/>
      <c r="E101" s="88"/>
      <c r="F101" s="88"/>
      <c r="G101" s="88"/>
      <c r="H101" s="88"/>
      <c r="I101" s="88"/>
      <c r="J101" s="88"/>
    </row>
    <row r="102" spans="2:10">
      <c r="B102" s="88"/>
      <c r="C102" s="88"/>
      <c r="D102" s="88"/>
      <c r="E102" s="88"/>
      <c r="F102" s="88"/>
      <c r="G102" s="88"/>
      <c r="H102" s="88"/>
      <c r="I102" s="88"/>
      <c r="J102" s="88"/>
    </row>
    <row r="103" spans="2:10">
      <c r="B103" s="88"/>
      <c r="C103" s="88"/>
      <c r="D103" s="88"/>
      <c r="E103" s="88"/>
      <c r="F103" s="88"/>
      <c r="G103" s="88"/>
      <c r="H103" s="88"/>
      <c r="I103" s="88"/>
      <c r="J103" s="88"/>
    </row>
    <row r="104" spans="2:10">
      <c r="B104" s="88"/>
      <c r="C104" s="88"/>
      <c r="D104" s="88"/>
      <c r="E104" s="88"/>
      <c r="F104" s="88"/>
      <c r="G104" s="88"/>
      <c r="H104" s="88"/>
      <c r="I104" s="88"/>
      <c r="J104" s="88"/>
    </row>
    <row r="105" spans="2:10">
      <c r="B105" s="88"/>
      <c r="C105" s="88"/>
      <c r="D105" s="88"/>
      <c r="E105" s="88"/>
      <c r="F105" s="88"/>
      <c r="G105" s="88"/>
      <c r="H105" s="88"/>
      <c r="I105" s="88"/>
      <c r="J105" s="88"/>
    </row>
    <row r="106" spans="2:10">
      <c r="B106" s="88"/>
      <c r="C106" s="88"/>
      <c r="D106" s="88"/>
      <c r="E106" s="88"/>
      <c r="F106" s="88"/>
      <c r="G106" s="88"/>
      <c r="H106" s="88"/>
      <c r="I106" s="88"/>
      <c r="J106" s="88"/>
    </row>
    <row r="107" spans="2:10">
      <c r="B107" s="88"/>
      <c r="C107" s="88"/>
      <c r="D107" s="88"/>
      <c r="E107" s="88"/>
      <c r="F107" s="88"/>
      <c r="G107" s="88"/>
      <c r="H107" s="88"/>
      <c r="I107" s="88"/>
      <c r="J107" s="88"/>
    </row>
    <row r="108" spans="2:10">
      <c r="B108" s="88"/>
      <c r="C108" s="88"/>
      <c r="D108" s="88"/>
      <c r="E108" s="88"/>
      <c r="F108" s="88"/>
      <c r="G108" s="88"/>
      <c r="H108" s="88"/>
      <c r="I108" s="88"/>
      <c r="J108" s="88"/>
    </row>
    <row r="109" spans="2:10">
      <c r="B109" s="88"/>
      <c r="C109" s="88"/>
      <c r="D109" s="88"/>
      <c r="E109" s="88"/>
      <c r="F109" s="88"/>
      <c r="G109" s="88"/>
      <c r="H109" s="88"/>
      <c r="I109" s="88"/>
      <c r="J109" s="88"/>
    </row>
    <row r="110" spans="2:10">
      <c r="B110" s="94"/>
      <c r="C110" s="94"/>
      <c r="D110" s="95"/>
      <c r="E110" s="95"/>
      <c r="F110" s="113"/>
      <c r="G110" s="113"/>
      <c r="H110" s="113"/>
      <c r="I110" s="113"/>
      <c r="J110" s="95"/>
    </row>
    <row r="111" spans="2:10">
      <c r="B111" s="94"/>
      <c r="C111" s="94"/>
      <c r="D111" s="95"/>
      <c r="E111" s="95"/>
      <c r="F111" s="113"/>
      <c r="G111" s="113"/>
      <c r="H111" s="113"/>
      <c r="I111" s="113"/>
      <c r="J111" s="95"/>
    </row>
    <row r="112" spans="2:10">
      <c r="B112" s="94"/>
      <c r="C112" s="94"/>
      <c r="D112" s="95"/>
      <c r="E112" s="95"/>
      <c r="F112" s="113"/>
      <c r="G112" s="113"/>
      <c r="H112" s="113"/>
      <c r="I112" s="113"/>
      <c r="J112" s="95"/>
    </row>
    <row r="113" spans="2:10">
      <c r="B113" s="94"/>
      <c r="C113" s="94"/>
      <c r="D113" s="95"/>
      <c r="E113" s="95"/>
      <c r="F113" s="113"/>
      <c r="G113" s="113"/>
      <c r="H113" s="113"/>
      <c r="I113" s="113"/>
      <c r="J113" s="95"/>
    </row>
    <row r="114" spans="2:10">
      <c r="B114" s="94"/>
      <c r="C114" s="94"/>
      <c r="D114" s="95"/>
      <c r="E114" s="95"/>
      <c r="F114" s="113"/>
      <c r="G114" s="113"/>
      <c r="H114" s="113"/>
      <c r="I114" s="113"/>
      <c r="J114" s="95"/>
    </row>
    <row r="115" spans="2:10">
      <c r="B115" s="94"/>
      <c r="C115" s="94"/>
      <c r="D115" s="95"/>
      <c r="E115" s="95"/>
      <c r="F115" s="113"/>
      <c r="G115" s="113"/>
      <c r="H115" s="113"/>
      <c r="I115" s="113"/>
      <c r="J115" s="95"/>
    </row>
    <row r="116" spans="2:10">
      <c r="B116" s="94"/>
      <c r="C116" s="94"/>
      <c r="D116" s="95"/>
      <c r="E116" s="95"/>
      <c r="F116" s="113"/>
      <c r="G116" s="113"/>
      <c r="H116" s="113"/>
      <c r="I116" s="113"/>
      <c r="J116" s="95"/>
    </row>
    <row r="117" spans="2:10">
      <c r="B117" s="94"/>
      <c r="C117" s="94"/>
      <c r="D117" s="95"/>
      <c r="E117" s="95"/>
      <c r="F117" s="113"/>
      <c r="G117" s="113"/>
      <c r="H117" s="113"/>
      <c r="I117" s="113"/>
      <c r="J117" s="95"/>
    </row>
    <row r="118" spans="2:10">
      <c r="B118" s="94"/>
      <c r="C118" s="94"/>
      <c r="D118" s="95"/>
      <c r="E118" s="95"/>
      <c r="F118" s="113"/>
      <c r="G118" s="113"/>
      <c r="H118" s="113"/>
      <c r="I118" s="113"/>
      <c r="J118" s="95"/>
    </row>
    <row r="119" spans="2:10">
      <c r="B119" s="94"/>
      <c r="C119" s="94"/>
      <c r="D119" s="95"/>
      <c r="E119" s="95"/>
      <c r="F119" s="113"/>
      <c r="G119" s="113"/>
      <c r="H119" s="113"/>
      <c r="I119" s="113"/>
      <c r="J119" s="95"/>
    </row>
    <row r="120" spans="2:10">
      <c r="B120" s="94"/>
      <c r="C120" s="94"/>
      <c r="D120" s="95"/>
      <c r="E120" s="95"/>
      <c r="F120" s="113"/>
      <c r="G120" s="113"/>
      <c r="H120" s="113"/>
      <c r="I120" s="113"/>
      <c r="J120" s="95"/>
    </row>
    <row r="121" spans="2:10">
      <c r="B121" s="94"/>
      <c r="C121" s="94"/>
      <c r="D121" s="95"/>
      <c r="E121" s="95"/>
      <c r="F121" s="113"/>
      <c r="G121" s="113"/>
      <c r="H121" s="113"/>
      <c r="I121" s="113"/>
      <c r="J121" s="95"/>
    </row>
    <row r="122" spans="2:10">
      <c r="B122" s="94"/>
      <c r="C122" s="94"/>
      <c r="D122" s="95"/>
      <c r="E122" s="95"/>
      <c r="F122" s="113"/>
      <c r="G122" s="113"/>
      <c r="H122" s="113"/>
      <c r="I122" s="113"/>
      <c r="J122" s="95"/>
    </row>
    <row r="123" spans="2:10">
      <c r="B123" s="94"/>
      <c r="C123" s="94"/>
      <c r="D123" s="95"/>
      <c r="E123" s="95"/>
      <c r="F123" s="113"/>
      <c r="G123" s="113"/>
      <c r="H123" s="113"/>
      <c r="I123" s="113"/>
      <c r="J123" s="95"/>
    </row>
    <row r="124" spans="2:10">
      <c r="B124" s="94"/>
      <c r="C124" s="94"/>
      <c r="D124" s="95"/>
      <c r="E124" s="95"/>
      <c r="F124" s="113"/>
      <c r="G124" s="113"/>
      <c r="H124" s="113"/>
      <c r="I124" s="113"/>
      <c r="J124" s="95"/>
    </row>
    <row r="125" spans="2:10">
      <c r="B125" s="94"/>
      <c r="C125" s="94"/>
      <c r="D125" s="95"/>
      <c r="E125" s="95"/>
      <c r="F125" s="113"/>
      <c r="G125" s="113"/>
      <c r="H125" s="113"/>
      <c r="I125" s="113"/>
      <c r="J125" s="95"/>
    </row>
    <row r="126" spans="2:10">
      <c r="B126" s="94"/>
      <c r="C126" s="94"/>
      <c r="D126" s="95"/>
      <c r="E126" s="95"/>
      <c r="F126" s="113"/>
      <c r="G126" s="113"/>
      <c r="H126" s="113"/>
      <c r="I126" s="113"/>
      <c r="J126" s="95"/>
    </row>
    <row r="127" spans="2:10">
      <c r="B127" s="94"/>
      <c r="C127" s="94"/>
      <c r="D127" s="95"/>
      <c r="E127" s="95"/>
      <c r="F127" s="113"/>
      <c r="G127" s="113"/>
      <c r="H127" s="113"/>
      <c r="I127" s="113"/>
      <c r="J127" s="95"/>
    </row>
    <row r="128" spans="2:10">
      <c r="B128" s="94"/>
      <c r="C128" s="94"/>
      <c r="D128" s="95"/>
      <c r="E128" s="95"/>
      <c r="F128" s="113"/>
      <c r="G128" s="113"/>
      <c r="H128" s="113"/>
      <c r="I128" s="113"/>
      <c r="J128" s="95"/>
    </row>
    <row r="129" spans="2:10">
      <c r="B129" s="94"/>
      <c r="C129" s="94"/>
      <c r="D129" s="95"/>
      <c r="E129" s="95"/>
      <c r="F129" s="113"/>
      <c r="G129" s="113"/>
      <c r="H129" s="113"/>
      <c r="I129" s="113"/>
      <c r="J129" s="95"/>
    </row>
    <row r="130" spans="2:10">
      <c r="B130" s="94"/>
      <c r="C130" s="94"/>
      <c r="D130" s="95"/>
      <c r="E130" s="95"/>
      <c r="F130" s="113"/>
      <c r="G130" s="113"/>
      <c r="H130" s="113"/>
      <c r="I130" s="113"/>
      <c r="J130" s="95"/>
    </row>
    <row r="131" spans="2:10">
      <c r="B131" s="94"/>
      <c r="C131" s="94"/>
      <c r="D131" s="95"/>
      <c r="E131" s="95"/>
      <c r="F131" s="113"/>
      <c r="G131" s="113"/>
      <c r="H131" s="113"/>
      <c r="I131" s="113"/>
      <c r="J131" s="95"/>
    </row>
    <row r="132" spans="2:10">
      <c r="B132" s="94"/>
      <c r="C132" s="94"/>
      <c r="D132" s="95"/>
      <c r="E132" s="95"/>
      <c r="F132" s="113"/>
      <c r="G132" s="113"/>
      <c r="H132" s="113"/>
      <c r="I132" s="113"/>
      <c r="J132" s="95"/>
    </row>
    <row r="133" spans="2:10">
      <c r="B133" s="94"/>
      <c r="C133" s="94"/>
      <c r="D133" s="95"/>
      <c r="E133" s="95"/>
      <c r="F133" s="113"/>
      <c r="G133" s="113"/>
      <c r="H133" s="113"/>
      <c r="I133" s="113"/>
      <c r="J133" s="95"/>
    </row>
    <row r="134" spans="2:10">
      <c r="B134" s="94"/>
      <c r="C134" s="94"/>
      <c r="D134" s="95"/>
      <c r="E134" s="95"/>
      <c r="F134" s="113"/>
      <c r="G134" s="113"/>
      <c r="H134" s="113"/>
      <c r="I134" s="113"/>
      <c r="J134" s="95"/>
    </row>
    <row r="135" spans="2:10">
      <c r="B135" s="94"/>
      <c r="C135" s="94"/>
      <c r="D135" s="95"/>
      <c r="E135" s="95"/>
      <c r="F135" s="113"/>
      <c r="G135" s="113"/>
      <c r="H135" s="113"/>
      <c r="I135" s="113"/>
      <c r="J135" s="95"/>
    </row>
    <row r="136" spans="2:10">
      <c r="B136" s="94"/>
      <c r="C136" s="94"/>
      <c r="D136" s="95"/>
      <c r="E136" s="95"/>
      <c r="F136" s="113"/>
      <c r="G136" s="113"/>
      <c r="H136" s="113"/>
      <c r="I136" s="113"/>
      <c r="J136" s="95"/>
    </row>
    <row r="137" spans="2:10">
      <c r="B137" s="94"/>
      <c r="C137" s="94"/>
      <c r="D137" s="95"/>
      <c r="E137" s="95"/>
      <c r="F137" s="113"/>
      <c r="G137" s="113"/>
      <c r="H137" s="113"/>
      <c r="I137" s="113"/>
      <c r="J137" s="95"/>
    </row>
    <row r="138" spans="2:10">
      <c r="B138" s="94"/>
      <c r="C138" s="94"/>
      <c r="D138" s="95"/>
      <c r="E138" s="95"/>
      <c r="F138" s="113"/>
      <c r="G138" s="113"/>
      <c r="H138" s="113"/>
      <c r="I138" s="113"/>
      <c r="J138" s="95"/>
    </row>
    <row r="139" spans="2:10">
      <c r="B139" s="94"/>
      <c r="C139" s="94"/>
      <c r="D139" s="95"/>
      <c r="E139" s="95"/>
      <c r="F139" s="113"/>
      <c r="G139" s="113"/>
      <c r="H139" s="113"/>
      <c r="I139" s="113"/>
      <c r="J139" s="95"/>
    </row>
    <row r="140" spans="2:10">
      <c r="B140" s="94"/>
      <c r="C140" s="94"/>
      <c r="D140" s="95"/>
      <c r="E140" s="95"/>
      <c r="F140" s="113"/>
      <c r="G140" s="113"/>
      <c r="H140" s="113"/>
      <c r="I140" s="113"/>
      <c r="J140" s="95"/>
    </row>
    <row r="141" spans="2:10">
      <c r="B141" s="94"/>
      <c r="C141" s="94"/>
      <c r="D141" s="95"/>
      <c r="E141" s="95"/>
      <c r="F141" s="113"/>
      <c r="G141" s="113"/>
      <c r="H141" s="113"/>
      <c r="I141" s="113"/>
      <c r="J141" s="95"/>
    </row>
    <row r="142" spans="2:10">
      <c r="B142" s="94"/>
      <c r="C142" s="94"/>
      <c r="D142" s="95"/>
      <c r="E142" s="95"/>
      <c r="F142" s="113"/>
      <c r="G142" s="113"/>
      <c r="H142" s="113"/>
      <c r="I142" s="113"/>
      <c r="J142" s="95"/>
    </row>
    <row r="143" spans="2:10">
      <c r="B143" s="94"/>
      <c r="C143" s="94"/>
      <c r="D143" s="95"/>
      <c r="E143" s="95"/>
      <c r="F143" s="113"/>
      <c r="G143" s="113"/>
      <c r="H143" s="113"/>
      <c r="I143" s="113"/>
      <c r="J143" s="95"/>
    </row>
    <row r="144" spans="2:10">
      <c r="B144" s="94"/>
      <c r="C144" s="94"/>
      <c r="D144" s="95"/>
      <c r="E144" s="95"/>
      <c r="F144" s="113"/>
      <c r="G144" s="113"/>
      <c r="H144" s="113"/>
      <c r="I144" s="113"/>
      <c r="J144" s="95"/>
    </row>
    <row r="145" spans="2:10">
      <c r="B145" s="94"/>
      <c r="C145" s="94"/>
      <c r="D145" s="95"/>
      <c r="E145" s="95"/>
      <c r="F145" s="113"/>
      <c r="G145" s="113"/>
      <c r="H145" s="113"/>
      <c r="I145" s="113"/>
      <c r="J145" s="95"/>
    </row>
    <row r="146" spans="2:10">
      <c r="B146" s="94"/>
      <c r="C146" s="94"/>
      <c r="D146" s="95"/>
      <c r="E146" s="95"/>
      <c r="F146" s="113"/>
      <c r="G146" s="113"/>
      <c r="H146" s="113"/>
      <c r="I146" s="113"/>
      <c r="J146" s="95"/>
    </row>
    <row r="147" spans="2:10">
      <c r="B147" s="94"/>
      <c r="C147" s="94"/>
      <c r="D147" s="95"/>
      <c r="E147" s="95"/>
      <c r="F147" s="113"/>
      <c r="G147" s="113"/>
      <c r="H147" s="113"/>
      <c r="I147" s="113"/>
      <c r="J147" s="95"/>
    </row>
    <row r="148" spans="2:10">
      <c r="B148" s="94"/>
      <c r="C148" s="94"/>
      <c r="D148" s="95"/>
      <c r="E148" s="95"/>
      <c r="F148" s="113"/>
      <c r="G148" s="113"/>
      <c r="H148" s="113"/>
      <c r="I148" s="113"/>
      <c r="J148" s="95"/>
    </row>
    <row r="149" spans="2:10">
      <c r="B149" s="94"/>
      <c r="C149" s="94"/>
      <c r="D149" s="95"/>
      <c r="E149" s="95"/>
      <c r="F149" s="113"/>
      <c r="G149" s="113"/>
      <c r="H149" s="113"/>
      <c r="I149" s="113"/>
      <c r="J149" s="95"/>
    </row>
    <row r="150" spans="2:10">
      <c r="B150" s="94"/>
      <c r="C150" s="94"/>
      <c r="D150" s="95"/>
      <c r="E150" s="95"/>
      <c r="F150" s="113"/>
      <c r="G150" s="113"/>
      <c r="H150" s="113"/>
      <c r="I150" s="113"/>
      <c r="J150" s="95"/>
    </row>
    <row r="151" spans="2:10">
      <c r="B151" s="94"/>
      <c r="C151" s="94"/>
      <c r="D151" s="95"/>
      <c r="E151" s="95"/>
      <c r="F151" s="113"/>
      <c r="G151" s="113"/>
      <c r="H151" s="113"/>
      <c r="I151" s="113"/>
      <c r="J151" s="95"/>
    </row>
    <row r="152" spans="2:10">
      <c r="B152" s="94"/>
      <c r="C152" s="94"/>
      <c r="D152" s="95"/>
      <c r="E152" s="95"/>
      <c r="F152" s="113"/>
      <c r="G152" s="113"/>
      <c r="H152" s="113"/>
      <c r="I152" s="113"/>
      <c r="J152" s="95"/>
    </row>
    <row r="153" spans="2:10">
      <c r="B153" s="94"/>
      <c r="C153" s="94"/>
      <c r="D153" s="95"/>
      <c r="E153" s="95"/>
      <c r="F153" s="113"/>
      <c r="G153" s="113"/>
      <c r="H153" s="113"/>
      <c r="I153" s="113"/>
      <c r="J153" s="95"/>
    </row>
    <row r="154" spans="2:10">
      <c r="B154" s="94"/>
      <c r="C154" s="94"/>
      <c r="D154" s="95"/>
      <c r="E154" s="95"/>
      <c r="F154" s="113"/>
      <c r="G154" s="113"/>
      <c r="H154" s="113"/>
      <c r="I154" s="113"/>
      <c r="J154" s="95"/>
    </row>
    <row r="155" spans="2:10">
      <c r="B155" s="94"/>
      <c r="C155" s="94"/>
      <c r="D155" s="95"/>
      <c r="E155" s="95"/>
      <c r="F155" s="113"/>
      <c r="G155" s="113"/>
      <c r="H155" s="113"/>
      <c r="I155" s="113"/>
      <c r="J155" s="95"/>
    </row>
    <row r="156" spans="2:10">
      <c r="B156" s="94"/>
      <c r="C156" s="94"/>
      <c r="D156" s="95"/>
      <c r="E156" s="95"/>
      <c r="F156" s="113"/>
      <c r="G156" s="113"/>
      <c r="H156" s="113"/>
      <c r="I156" s="113"/>
      <c r="J156" s="95"/>
    </row>
    <row r="157" spans="2:10">
      <c r="B157" s="94"/>
      <c r="C157" s="94"/>
      <c r="D157" s="95"/>
      <c r="E157" s="95"/>
      <c r="F157" s="113"/>
      <c r="G157" s="113"/>
      <c r="H157" s="113"/>
      <c r="I157" s="113"/>
      <c r="J157" s="95"/>
    </row>
    <row r="158" spans="2:10">
      <c r="B158" s="94"/>
      <c r="C158" s="94"/>
      <c r="D158" s="95"/>
      <c r="E158" s="95"/>
      <c r="F158" s="113"/>
      <c r="G158" s="113"/>
      <c r="H158" s="113"/>
      <c r="I158" s="113"/>
      <c r="J158" s="95"/>
    </row>
    <row r="159" spans="2:10">
      <c r="B159" s="94"/>
      <c r="C159" s="94"/>
      <c r="D159" s="95"/>
      <c r="E159" s="95"/>
      <c r="F159" s="113"/>
      <c r="G159" s="113"/>
      <c r="H159" s="113"/>
      <c r="I159" s="113"/>
      <c r="J159" s="95"/>
    </row>
    <row r="160" spans="2:10">
      <c r="B160" s="94"/>
      <c r="C160" s="94"/>
      <c r="D160" s="95"/>
      <c r="E160" s="95"/>
      <c r="F160" s="113"/>
      <c r="G160" s="113"/>
      <c r="H160" s="113"/>
      <c r="I160" s="113"/>
      <c r="J160" s="95"/>
    </row>
    <row r="161" spans="2:10">
      <c r="B161" s="94"/>
      <c r="C161" s="94"/>
      <c r="D161" s="95"/>
      <c r="E161" s="95"/>
      <c r="F161" s="113"/>
      <c r="G161" s="113"/>
      <c r="H161" s="113"/>
      <c r="I161" s="113"/>
      <c r="J161" s="95"/>
    </row>
    <row r="162" spans="2:10">
      <c r="B162" s="94"/>
      <c r="C162" s="94"/>
      <c r="D162" s="95"/>
      <c r="E162" s="95"/>
      <c r="F162" s="113"/>
      <c r="G162" s="113"/>
      <c r="H162" s="113"/>
      <c r="I162" s="113"/>
      <c r="J162" s="95"/>
    </row>
    <row r="163" spans="2:10">
      <c r="B163" s="94"/>
      <c r="C163" s="94"/>
      <c r="D163" s="95"/>
      <c r="E163" s="95"/>
      <c r="F163" s="113"/>
      <c r="G163" s="113"/>
      <c r="H163" s="113"/>
      <c r="I163" s="113"/>
      <c r="J163" s="95"/>
    </row>
    <row r="164" spans="2:10">
      <c r="B164" s="94"/>
      <c r="C164" s="94"/>
      <c r="D164" s="95"/>
      <c r="E164" s="95"/>
      <c r="F164" s="113"/>
      <c r="G164" s="113"/>
      <c r="H164" s="113"/>
      <c r="I164" s="113"/>
      <c r="J164" s="95"/>
    </row>
    <row r="165" spans="2:10">
      <c r="B165" s="94"/>
      <c r="C165" s="94"/>
      <c r="D165" s="95"/>
      <c r="E165" s="95"/>
      <c r="F165" s="113"/>
      <c r="G165" s="113"/>
      <c r="H165" s="113"/>
      <c r="I165" s="113"/>
      <c r="J165" s="95"/>
    </row>
    <row r="166" spans="2:10">
      <c r="B166" s="94"/>
      <c r="C166" s="94"/>
      <c r="D166" s="95"/>
      <c r="E166" s="95"/>
      <c r="F166" s="113"/>
      <c r="G166" s="113"/>
      <c r="H166" s="113"/>
      <c r="I166" s="113"/>
      <c r="J166" s="95"/>
    </row>
    <row r="167" spans="2:10">
      <c r="B167" s="94"/>
      <c r="C167" s="94"/>
      <c r="D167" s="95"/>
      <c r="E167" s="95"/>
      <c r="F167" s="113"/>
      <c r="G167" s="113"/>
      <c r="H167" s="113"/>
      <c r="I167" s="113"/>
      <c r="J167" s="95"/>
    </row>
    <row r="168" spans="2:10">
      <c r="B168" s="94"/>
      <c r="C168" s="94"/>
      <c r="D168" s="95"/>
      <c r="E168" s="95"/>
      <c r="F168" s="113"/>
      <c r="G168" s="113"/>
      <c r="H168" s="113"/>
      <c r="I168" s="113"/>
      <c r="J168" s="95"/>
    </row>
    <row r="169" spans="2:10">
      <c r="B169" s="94"/>
      <c r="C169" s="94"/>
      <c r="D169" s="95"/>
      <c r="E169" s="95"/>
      <c r="F169" s="113"/>
      <c r="G169" s="113"/>
      <c r="H169" s="113"/>
      <c r="I169" s="113"/>
      <c r="J169" s="95"/>
    </row>
    <row r="170" spans="2:10">
      <c r="B170" s="94"/>
      <c r="C170" s="94"/>
      <c r="D170" s="95"/>
      <c r="E170" s="95"/>
      <c r="F170" s="113"/>
      <c r="G170" s="113"/>
      <c r="H170" s="113"/>
      <c r="I170" s="113"/>
      <c r="J170" s="95"/>
    </row>
    <row r="171" spans="2:10">
      <c r="B171" s="94"/>
      <c r="C171" s="94"/>
      <c r="D171" s="95"/>
      <c r="E171" s="95"/>
      <c r="F171" s="113"/>
      <c r="G171" s="113"/>
      <c r="H171" s="113"/>
      <c r="I171" s="113"/>
      <c r="J171" s="95"/>
    </row>
    <row r="172" spans="2:10">
      <c r="B172" s="94"/>
      <c r="C172" s="94"/>
      <c r="D172" s="95"/>
      <c r="E172" s="95"/>
      <c r="F172" s="113"/>
      <c r="G172" s="113"/>
      <c r="H172" s="113"/>
      <c r="I172" s="113"/>
      <c r="J172" s="95"/>
    </row>
    <row r="173" spans="2:10">
      <c r="B173" s="94"/>
      <c r="C173" s="94"/>
      <c r="D173" s="95"/>
      <c r="E173" s="95"/>
      <c r="F173" s="113"/>
      <c r="G173" s="113"/>
      <c r="H173" s="113"/>
      <c r="I173" s="113"/>
      <c r="J173" s="95"/>
    </row>
    <row r="174" spans="2:10">
      <c r="B174" s="94"/>
      <c r="C174" s="94"/>
      <c r="D174" s="95"/>
      <c r="E174" s="95"/>
      <c r="F174" s="113"/>
      <c r="G174" s="113"/>
      <c r="H174" s="113"/>
      <c r="I174" s="113"/>
      <c r="J174" s="95"/>
    </row>
    <row r="175" spans="2:10">
      <c r="B175" s="94"/>
      <c r="C175" s="94"/>
      <c r="D175" s="95"/>
      <c r="E175" s="95"/>
      <c r="F175" s="113"/>
      <c r="G175" s="113"/>
      <c r="H175" s="113"/>
      <c r="I175" s="113"/>
      <c r="J175" s="95"/>
    </row>
    <row r="176" spans="2:10">
      <c r="B176" s="94"/>
      <c r="C176" s="94"/>
      <c r="D176" s="95"/>
      <c r="E176" s="95"/>
      <c r="F176" s="113"/>
      <c r="G176" s="113"/>
      <c r="H176" s="113"/>
      <c r="I176" s="113"/>
      <c r="J176" s="95"/>
    </row>
    <row r="177" spans="2:10">
      <c r="B177" s="94"/>
      <c r="C177" s="94"/>
      <c r="D177" s="95"/>
      <c r="E177" s="95"/>
      <c r="F177" s="113"/>
      <c r="G177" s="113"/>
      <c r="H177" s="113"/>
      <c r="I177" s="113"/>
      <c r="J177" s="95"/>
    </row>
    <row r="178" spans="2:10">
      <c r="B178" s="94"/>
      <c r="C178" s="94"/>
      <c r="D178" s="95"/>
      <c r="E178" s="95"/>
      <c r="F178" s="113"/>
      <c r="G178" s="113"/>
      <c r="H178" s="113"/>
      <c r="I178" s="113"/>
      <c r="J178" s="95"/>
    </row>
    <row r="179" spans="2:10">
      <c r="B179" s="94"/>
      <c r="C179" s="94"/>
      <c r="D179" s="95"/>
      <c r="E179" s="95"/>
      <c r="F179" s="113"/>
      <c r="G179" s="113"/>
      <c r="H179" s="113"/>
      <c r="I179" s="113"/>
      <c r="J179" s="95"/>
    </row>
    <row r="180" spans="2:10">
      <c r="B180" s="94"/>
      <c r="C180" s="94"/>
      <c r="D180" s="95"/>
      <c r="E180" s="95"/>
      <c r="F180" s="113"/>
      <c r="G180" s="113"/>
      <c r="H180" s="113"/>
      <c r="I180" s="113"/>
      <c r="J180" s="95"/>
    </row>
    <row r="181" spans="2:10">
      <c r="B181" s="94"/>
      <c r="C181" s="94"/>
      <c r="D181" s="95"/>
      <c r="E181" s="95"/>
      <c r="F181" s="113"/>
      <c r="G181" s="113"/>
      <c r="H181" s="113"/>
      <c r="I181" s="113"/>
      <c r="J181" s="95"/>
    </row>
    <row r="182" spans="2:10">
      <c r="B182" s="94"/>
      <c r="C182" s="94"/>
      <c r="D182" s="95"/>
      <c r="E182" s="95"/>
      <c r="F182" s="113"/>
      <c r="G182" s="113"/>
      <c r="H182" s="113"/>
      <c r="I182" s="113"/>
      <c r="J182" s="95"/>
    </row>
    <row r="183" spans="2:10">
      <c r="B183" s="94"/>
      <c r="C183" s="94"/>
      <c r="D183" s="95"/>
      <c r="E183" s="95"/>
      <c r="F183" s="113"/>
      <c r="G183" s="113"/>
      <c r="H183" s="113"/>
      <c r="I183" s="113"/>
      <c r="J183" s="95"/>
    </row>
    <row r="184" spans="2:10">
      <c r="B184" s="94"/>
      <c r="C184" s="94"/>
      <c r="D184" s="95"/>
      <c r="E184" s="95"/>
      <c r="F184" s="113"/>
      <c r="G184" s="113"/>
      <c r="H184" s="113"/>
      <c r="I184" s="113"/>
      <c r="J184" s="95"/>
    </row>
    <row r="185" spans="2:10">
      <c r="B185" s="94"/>
      <c r="C185" s="94"/>
      <c r="D185" s="95"/>
      <c r="E185" s="95"/>
      <c r="F185" s="113"/>
      <c r="G185" s="113"/>
      <c r="H185" s="113"/>
      <c r="I185" s="113"/>
      <c r="J185" s="95"/>
    </row>
    <row r="186" spans="2:10">
      <c r="B186" s="94"/>
      <c r="C186" s="94"/>
      <c r="D186" s="95"/>
      <c r="E186" s="95"/>
      <c r="F186" s="113"/>
      <c r="G186" s="113"/>
      <c r="H186" s="113"/>
      <c r="I186" s="113"/>
      <c r="J186" s="95"/>
    </row>
    <row r="187" spans="2:10">
      <c r="B187" s="94"/>
      <c r="C187" s="94"/>
      <c r="D187" s="95"/>
      <c r="E187" s="95"/>
      <c r="F187" s="113"/>
      <c r="G187" s="113"/>
      <c r="H187" s="113"/>
      <c r="I187" s="113"/>
      <c r="J187" s="95"/>
    </row>
    <row r="188" spans="2:10">
      <c r="B188" s="94"/>
      <c r="C188" s="94"/>
      <c r="D188" s="95"/>
      <c r="E188" s="95"/>
      <c r="F188" s="113"/>
      <c r="G188" s="113"/>
      <c r="H188" s="113"/>
      <c r="I188" s="113"/>
      <c r="J188" s="95"/>
    </row>
    <row r="189" spans="2:10">
      <c r="B189" s="94"/>
      <c r="C189" s="94"/>
      <c r="D189" s="95"/>
      <c r="E189" s="95"/>
      <c r="F189" s="113"/>
      <c r="G189" s="113"/>
      <c r="H189" s="113"/>
      <c r="I189" s="113"/>
      <c r="J189" s="95"/>
    </row>
    <row r="190" spans="2:10">
      <c r="B190" s="94"/>
      <c r="C190" s="94"/>
      <c r="D190" s="95"/>
      <c r="E190" s="95"/>
      <c r="F190" s="113"/>
      <c r="G190" s="113"/>
      <c r="H190" s="113"/>
      <c r="I190" s="113"/>
      <c r="J190" s="95"/>
    </row>
    <row r="191" spans="2:10">
      <c r="B191" s="94"/>
      <c r="C191" s="94"/>
      <c r="D191" s="95"/>
      <c r="E191" s="95"/>
      <c r="F191" s="113"/>
      <c r="G191" s="113"/>
      <c r="H191" s="113"/>
      <c r="I191" s="113"/>
      <c r="J191" s="95"/>
    </row>
    <row r="192" spans="2:10">
      <c r="B192" s="94"/>
      <c r="C192" s="94"/>
      <c r="D192" s="95"/>
      <c r="E192" s="95"/>
      <c r="F192" s="113"/>
      <c r="G192" s="113"/>
      <c r="H192" s="113"/>
      <c r="I192" s="113"/>
      <c r="J192" s="95"/>
    </row>
    <row r="193" spans="2:10">
      <c r="B193" s="94"/>
      <c r="C193" s="94"/>
      <c r="D193" s="95"/>
      <c r="E193" s="95"/>
      <c r="F193" s="113"/>
      <c r="G193" s="113"/>
      <c r="H193" s="113"/>
      <c r="I193" s="113"/>
      <c r="J193" s="95"/>
    </row>
    <row r="194" spans="2:10">
      <c r="B194" s="94"/>
      <c r="C194" s="94"/>
      <c r="D194" s="95"/>
      <c r="E194" s="95"/>
      <c r="F194" s="113"/>
      <c r="G194" s="113"/>
      <c r="H194" s="113"/>
      <c r="I194" s="113"/>
      <c r="J194" s="95"/>
    </row>
    <row r="195" spans="2:10">
      <c r="B195" s="94"/>
      <c r="C195" s="94"/>
      <c r="D195" s="95"/>
      <c r="E195" s="95"/>
      <c r="F195" s="113"/>
      <c r="G195" s="113"/>
      <c r="H195" s="113"/>
      <c r="I195" s="113"/>
      <c r="J195" s="95"/>
    </row>
    <row r="196" spans="2:10">
      <c r="B196" s="94"/>
      <c r="C196" s="94"/>
      <c r="D196" s="95"/>
      <c r="E196" s="95"/>
      <c r="F196" s="113"/>
      <c r="G196" s="113"/>
      <c r="H196" s="113"/>
      <c r="I196" s="113"/>
      <c r="J196" s="95"/>
    </row>
    <row r="197" spans="2:10">
      <c r="B197" s="94"/>
      <c r="C197" s="94"/>
      <c r="D197" s="95"/>
      <c r="E197" s="95"/>
      <c r="F197" s="113"/>
      <c r="G197" s="113"/>
      <c r="H197" s="113"/>
      <c r="I197" s="113"/>
      <c r="J197" s="95"/>
    </row>
    <row r="198" spans="2:10">
      <c r="B198" s="94"/>
      <c r="C198" s="94"/>
      <c r="D198" s="95"/>
      <c r="E198" s="95"/>
      <c r="F198" s="113"/>
      <c r="G198" s="113"/>
      <c r="H198" s="113"/>
      <c r="I198" s="113"/>
      <c r="J198" s="95"/>
    </row>
    <row r="199" spans="2:10">
      <c r="B199" s="94"/>
      <c r="C199" s="94"/>
      <c r="D199" s="95"/>
      <c r="E199" s="95"/>
      <c r="F199" s="113"/>
      <c r="G199" s="113"/>
      <c r="H199" s="113"/>
      <c r="I199" s="113"/>
      <c r="J199" s="95"/>
    </row>
    <row r="200" spans="2:10">
      <c r="B200" s="94"/>
      <c r="C200" s="94"/>
      <c r="D200" s="95"/>
      <c r="E200" s="95"/>
      <c r="F200" s="113"/>
      <c r="G200" s="113"/>
      <c r="H200" s="113"/>
      <c r="I200" s="113"/>
      <c r="J200" s="95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3" type="noConversion"/>
  <dataValidations count="1">
    <dataValidation allowBlank="1" showInputMessage="1" showErrorMessage="1" sqref="D1:J9 C5:C9 A1:A1048576 B1:B9 B110:J1048576 B11:B12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5703125" style="2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bestFit="1" customWidth="1"/>
    <col min="11" max="11" width="7.5703125" style="1" bestFit="1" customWidth="1"/>
    <col min="12" max="16384" width="9.140625" style="1"/>
  </cols>
  <sheetData>
    <row r="1" spans="2:11">
      <c r="B1" s="46" t="s">
        <v>127</v>
      </c>
      <c r="C1" s="46" t="s" vm="1">
        <v>205</v>
      </c>
    </row>
    <row r="2" spans="2:11">
      <c r="B2" s="46" t="s">
        <v>126</v>
      </c>
      <c r="C2" s="46" t="s">
        <v>206</v>
      </c>
    </row>
    <row r="3" spans="2:11">
      <c r="B3" s="46" t="s">
        <v>128</v>
      </c>
      <c r="C3" s="46" t="s">
        <v>207</v>
      </c>
    </row>
    <row r="4" spans="2:11">
      <c r="B4" s="46" t="s">
        <v>129</v>
      </c>
      <c r="C4" s="46">
        <v>2146</v>
      </c>
    </row>
    <row r="6" spans="2:11" ht="26.25" customHeight="1">
      <c r="B6" s="130" t="s">
        <v>159</v>
      </c>
      <c r="C6" s="131"/>
      <c r="D6" s="131"/>
      <c r="E6" s="131"/>
      <c r="F6" s="131"/>
      <c r="G6" s="131"/>
      <c r="H6" s="131"/>
      <c r="I6" s="131"/>
      <c r="J6" s="131"/>
      <c r="K6" s="132"/>
    </row>
    <row r="7" spans="2:11" s="3" customFormat="1" ht="63">
      <c r="B7" s="47" t="s">
        <v>98</v>
      </c>
      <c r="C7" s="49" t="s">
        <v>99</v>
      </c>
      <c r="D7" s="49" t="s">
        <v>14</v>
      </c>
      <c r="E7" s="49" t="s">
        <v>15</v>
      </c>
      <c r="F7" s="49" t="s">
        <v>47</v>
      </c>
      <c r="G7" s="49" t="s">
        <v>85</v>
      </c>
      <c r="H7" s="49" t="s">
        <v>44</v>
      </c>
      <c r="I7" s="49" t="s">
        <v>93</v>
      </c>
      <c r="J7" s="49" t="s">
        <v>130</v>
      </c>
      <c r="K7" s="64" t="s">
        <v>131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186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06" t="s">
        <v>1662</v>
      </c>
      <c r="C10" s="88"/>
      <c r="D10" s="88"/>
      <c r="E10" s="88"/>
      <c r="F10" s="88"/>
      <c r="G10" s="88"/>
      <c r="H10" s="88"/>
      <c r="I10" s="107">
        <v>0</v>
      </c>
      <c r="J10" s="108">
        <v>0</v>
      </c>
      <c r="K10" s="108">
        <v>0</v>
      </c>
    </row>
    <row r="11" spans="2:11" ht="21" customHeight="1">
      <c r="B11" s="114"/>
      <c r="C11" s="88"/>
      <c r="D11" s="88"/>
      <c r="E11" s="88"/>
      <c r="F11" s="88"/>
      <c r="G11" s="88"/>
      <c r="H11" s="88"/>
      <c r="I11" s="88"/>
      <c r="J11" s="88"/>
      <c r="K11" s="88"/>
    </row>
    <row r="12" spans="2:11">
      <c r="B12" s="114"/>
      <c r="C12" s="88"/>
      <c r="D12" s="88"/>
      <c r="E12" s="88"/>
      <c r="F12" s="88"/>
      <c r="G12" s="88"/>
      <c r="H12" s="88"/>
      <c r="I12" s="88"/>
      <c r="J12" s="88"/>
      <c r="K12" s="88"/>
    </row>
    <row r="13" spans="2:11">
      <c r="B13" s="88"/>
      <c r="C13" s="88"/>
      <c r="D13" s="88"/>
      <c r="E13" s="88"/>
      <c r="F13" s="88"/>
      <c r="G13" s="88"/>
      <c r="H13" s="88"/>
      <c r="I13" s="88"/>
      <c r="J13" s="88"/>
      <c r="K13" s="88"/>
    </row>
    <row r="14" spans="2:11">
      <c r="B14" s="88"/>
      <c r="C14" s="88"/>
      <c r="D14" s="88"/>
      <c r="E14" s="88"/>
      <c r="F14" s="88"/>
      <c r="G14" s="88"/>
      <c r="H14" s="88"/>
      <c r="I14" s="88"/>
      <c r="J14" s="88"/>
      <c r="K14" s="88"/>
    </row>
    <row r="15" spans="2:11">
      <c r="B15" s="88"/>
      <c r="C15" s="88"/>
      <c r="D15" s="88"/>
      <c r="E15" s="88"/>
      <c r="F15" s="88"/>
      <c r="G15" s="88"/>
      <c r="H15" s="88"/>
      <c r="I15" s="88"/>
      <c r="J15" s="88"/>
      <c r="K15" s="88"/>
    </row>
    <row r="16" spans="2:11">
      <c r="B16" s="88"/>
      <c r="C16" s="88"/>
      <c r="D16" s="88"/>
      <c r="E16" s="88"/>
      <c r="F16" s="88"/>
      <c r="G16" s="88"/>
      <c r="H16" s="88"/>
      <c r="I16" s="88"/>
      <c r="J16" s="88"/>
      <c r="K16" s="88"/>
    </row>
    <row r="17" spans="2:11"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2:11"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94"/>
      <c r="C110" s="94"/>
      <c r="D110" s="113"/>
      <c r="E110" s="113"/>
      <c r="F110" s="113"/>
      <c r="G110" s="113"/>
      <c r="H110" s="113"/>
      <c r="I110" s="95"/>
      <c r="J110" s="95"/>
      <c r="K110" s="95"/>
    </row>
    <row r="111" spans="2:11">
      <c r="B111" s="94"/>
      <c r="C111" s="94"/>
      <c r="D111" s="113"/>
      <c r="E111" s="113"/>
      <c r="F111" s="113"/>
      <c r="G111" s="113"/>
      <c r="H111" s="113"/>
      <c r="I111" s="95"/>
      <c r="J111" s="95"/>
      <c r="K111" s="95"/>
    </row>
    <row r="112" spans="2:11">
      <c r="B112" s="94"/>
      <c r="C112" s="94"/>
      <c r="D112" s="113"/>
      <c r="E112" s="113"/>
      <c r="F112" s="113"/>
      <c r="G112" s="113"/>
      <c r="H112" s="113"/>
      <c r="I112" s="95"/>
      <c r="J112" s="95"/>
      <c r="K112" s="95"/>
    </row>
    <row r="113" spans="2:11">
      <c r="B113" s="94"/>
      <c r="C113" s="94"/>
      <c r="D113" s="113"/>
      <c r="E113" s="113"/>
      <c r="F113" s="113"/>
      <c r="G113" s="113"/>
      <c r="H113" s="113"/>
      <c r="I113" s="95"/>
      <c r="J113" s="95"/>
      <c r="K113" s="95"/>
    </row>
    <row r="114" spans="2:11">
      <c r="B114" s="94"/>
      <c r="C114" s="94"/>
      <c r="D114" s="113"/>
      <c r="E114" s="113"/>
      <c r="F114" s="113"/>
      <c r="G114" s="113"/>
      <c r="H114" s="113"/>
      <c r="I114" s="95"/>
      <c r="J114" s="95"/>
      <c r="K114" s="95"/>
    </row>
    <row r="115" spans="2:11">
      <c r="B115" s="94"/>
      <c r="C115" s="94"/>
      <c r="D115" s="113"/>
      <c r="E115" s="113"/>
      <c r="F115" s="113"/>
      <c r="G115" s="113"/>
      <c r="H115" s="113"/>
      <c r="I115" s="95"/>
      <c r="J115" s="95"/>
      <c r="K115" s="95"/>
    </row>
    <row r="116" spans="2:11">
      <c r="B116" s="94"/>
      <c r="C116" s="94"/>
      <c r="D116" s="113"/>
      <c r="E116" s="113"/>
      <c r="F116" s="113"/>
      <c r="G116" s="113"/>
      <c r="H116" s="113"/>
      <c r="I116" s="95"/>
      <c r="J116" s="95"/>
      <c r="K116" s="95"/>
    </row>
    <row r="117" spans="2:11">
      <c r="B117" s="94"/>
      <c r="C117" s="94"/>
      <c r="D117" s="113"/>
      <c r="E117" s="113"/>
      <c r="F117" s="113"/>
      <c r="G117" s="113"/>
      <c r="H117" s="113"/>
      <c r="I117" s="95"/>
      <c r="J117" s="95"/>
      <c r="K117" s="95"/>
    </row>
    <row r="118" spans="2:11">
      <c r="B118" s="94"/>
      <c r="C118" s="94"/>
      <c r="D118" s="113"/>
      <c r="E118" s="113"/>
      <c r="F118" s="113"/>
      <c r="G118" s="113"/>
      <c r="H118" s="113"/>
      <c r="I118" s="95"/>
      <c r="J118" s="95"/>
      <c r="K118" s="95"/>
    </row>
    <row r="119" spans="2:11">
      <c r="B119" s="94"/>
      <c r="C119" s="94"/>
      <c r="D119" s="113"/>
      <c r="E119" s="113"/>
      <c r="F119" s="113"/>
      <c r="G119" s="113"/>
      <c r="H119" s="113"/>
      <c r="I119" s="95"/>
      <c r="J119" s="95"/>
      <c r="K119" s="95"/>
    </row>
    <row r="120" spans="2:11">
      <c r="B120" s="94"/>
      <c r="C120" s="94"/>
      <c r="D120" s="113"/>
      <c r="E120" s="113"/>
      <c r="F120" s="113"/>
      <c r="G120" s="113"/>
      <c r="H120" s="113"/>
      <c r="I120" s="95"/>
      <c r="J120" s="95"/>
      <c r="K120" s="95"/>
    </row>
    <row r="121" spans="2:11">
      <c r="B121" s="94"/>
      <c r="C121" s="94"/>
      <c r="D121" s="113"/>
      <c r="E121" s="113"/>
      <c r="F121" s="113"/>
      <c r="G121" s="113"/>
      <c r="H121" s="113"/>
      <c r="I121" s="95"/>
      <c r="J121" s="95"/>
      <c r="K121" s="95"/>
    </row>
    <row r="122" spans="2:11">
      <c r="B122" s="94"/>
      <c r="C122" s="94"/>
      <c r="D122" s="113"/>
      <c r="E122" s="113"/>
      <c r="F122" s="113"/>
      <c r="G122" s="113"/>
      <c r="H122" s="113"/>
      <c r="I122" s="95"/>
      <c r="J122" s="95"/>
      <c r="K122" s="95"/>
    </row>
    <row r="123" spans="2:11">
      <c r="B123" s="94"/>
      <c r="C123" s="94"/>
      <c r="D123" s="113"/>
      <c r="E123" s="113"/>
      <c r="F123" s="113"/>
      <c r="G123" s="113"/>
      <c r="H123" s="113"/>
      <c r="I123" s="95"/>
      <c r="J123" s="95"/>
      <c r="K123" s="95"/>
    </row>
    <row r="124" spans="2:11">
      <c r="B124" s="94"/>
      <c r="C124" s="94"/>
      <c r="D124" s="113"/>
      <c r="E124" s="113"/>
      <c r="F124" s="113"/>
      <c r="G124" s="113"/>
      <c r="H124" s="113"/>
      <c r="I124" s="95"/>
      <c r="J124" s="95"/>
      <c r="K124" s="95"/>
    </row>
    <row r="125" spans="2:11">
      <c r="B125" s="94"/>
      <c r="C125" s="94"/>
      <c r="D125" s="113"/>
      <c r="E125" s="113"/>
      <c r="F125" s="113"/>
      <c r="G125" s="113"/>
      <c r="H125" s="113"/>
      <c r="I125" s="95"/>
      <c r="J125" s="95"/>
      <c r="K125" s="95"/>
    </row>
    <row r="126" spans="2:11">
      <c r="B126" s="94"/>
      <c r="C126" s="94"/>
      <c r="D126" s="113"/>
      <c r="E126" s="113"/>
      <c r="F126" s="113"/>
      <c r="G126" s="113"/>
      <c r="H126" s="113"/>
      <c r="I126" s="95"/>
      <c r="J126" s="95"/>
      <c r="K126" s="95"/>
    </row>
    <row r="127" spans="2:11">
      <c r="B127" s="94"/>
      <c r="C127" s="94"/>
      <c r="D127" s="113"/>
      <c r="E127" s="113"/>
      <c r="F127" s="113"/>
      <c r="G127" s="113"/>
      <c r="H127" s="113"/>
      <c r="I127" s="95"/>
      <c r="J127" s="95"/>
      <c r="K127" s="95"/>
    </row>
    <row r="128" spans="2:11">
      <c r="B128" s="94"/>
      <c r="C128" s="94"/>
      <c r="D128" s="113"/>
      <c r="E128" s="113"/>
      <c r="F128" s="113"/>
      <c r="G128" s="113"/>
      <c r="H128" s="113"/>
      <c r="I128" s="95"/>
      <c r="J128" s="95"/>
      <c r="K128" s="95"/>
    </row>
    <row r="129" spans="2:11">
      <c r="B129" s="94"/>
      <c r="C129" s="94"/>
      <c r="D129" s="113"/>
      <c r="E129" s="113"/>
      <c r="F129" s="113"/>
      <c r="G129" s="113"/>
      <c r="H129" s="113"/>
      <c r="I129" s="95"/>
      <c r="J129" s="95"/>
      <c r="K129" s="95"/>
    </row>
    <row r="130" spans="2:11">
      <c r="B130" s="94"/>
      <c r="C130" s="94"/>
      <c r="D130" s="113"/>
      <c r="E130" s="113"/>
      <c r="F130" s="113"/>
      <c r="G130" s="113"/>
      <c r="H130" s="113"/>
      <c r="I130" s="95"/>
      <c r="J130" s="95"/>
      <c r="K130" s="95"/>
    </row>
    <row r="131" spans="2:11">
      <c r="B131" s="94"/>
      <c r="C131" s="94"/>
      <c r="D131" s="113"/>
      <c r="E131" s="113"/>
      <c r="F131" s="113"/>
      <c r="G131" s="113"/>
      <c r="H131" s="113"/>
      <c r="I131" s="95"/>
      <c r="J131" s="95"/>
      <c r="K131" s="95"/>
    </row>
    <row r="132" spans="2:11">
      <c r="B132" s="94"/>
      <c r="C132" s="94"/>
      <c r="D132" s="113"/>
      <c r="E132" s="113"/>
      <c r="F132" s="113"/>
      <c r="G132" s="113"/>
      <c r="H132" s="113"/>
      <c r="I132" s="95"/>
      <c r="J132" s="95"/>
      <c r="K132" s="95"/>
    </row>
    <row r="133" spans="2:11">
      <c r="B133" s="94"/>
      <c r="C133" s="94"/>
      <c r="D133" s="113"/>
      <c r="E133" s="113"/>
      <c r="F133" s="113"/>
      <c r="G133" s="113"/>
      <c r="H133" s="113"/>
      <c r="I133" s="95"/>
      <c r="J133" s="95"/>
      <c r="K133" s="95"/>
    </row>
    <row r="134" spans="2:11">
      <c r="B134" s="94"/>
      <c r="C134" s="94"/>
      <c r="D134" s="113"/>
      <c r="E134" s="113"/>
      <c r="F134" s="113"/>
      <c r="G134" s="113"/>
      <c r="H134" s="113"/>
      <c r="I134" s="95"/>
      <c r="J134" s="95"/>
      <c r="K134" s="95"/>
    </row>
    <row r="135" spans="2:11">
      <c r="B135" s="94"/>
      <c r="C135" s="94"/>
      <c r="D135" s="113"/>
      <c r="E135" s="113"/>
      <c r="F135" s="113"/>
      <c r="G135" s="113"/>
      <c r="H135" s="113"/>
      <c r="I135" s="95"/>
      <c r="J135" s="95"/>
      <c r="K135" s="95"/>
    </row>
    <row r="136" spans="2:11">
      <c r="B136" s="94"/>
      <c r="C136" s="94"/>
      <c r="D136" s="113"/>
      <c r="E136" s="113"/>
      <c r="F136" s="113"/>
      <c r="G136" s="113"/>
      <c r="H136" s="113"/>
      <c r="I136" s="95"/>
      <c r="J136" s="95"/>
      <c r="K136" s="95"/>
    </row>
    <row r="137" spans="2:11">
      <c r="B137" s="94"/>
      <c r="C137" s="94"/>
      <c r="D137" s="113"/>
      <c r="E137" s="113"/>
      <c r="F137" s="113"/>
      <c r="G137" s="113"/>
      <c r="H137" s="113"/>
      <c r="I137" s="95"/>
      <c r="J137" s="95"/>
      <c r="K137" s="95"/>
    </row>
    <row r="138" spans="2:11">
      <c r="B138" s="94"/>
      <c r="C138" s="94"/>
      <c r="D138" s="113"/>
      <c r="E138" s="113"/>
      <c r="F138" s="113"/>
      <c r="G138" s="113"/>
      <c r="H138" s="113"/>
      <c r="I138" s="95"/>
      <c r="J138" s="95"/>
      <c r="K138" s="95"/>
    </row>
    <row r="139" spans="2:11">
      <c r="B139" s="94"/>
      <c r="C139" s="94"/>
      <c r="D139" s="113"/>
      <c r="E139" s="113"/>
      <c r="F139" s="113"/>
      <c r="G139" s="113"/>
      <c r="H139" s="113"/>
      <c r="I139" s="95"/>
      <c r="J139" s="95"/>
      <c r="K139" s="95"/>
    </row>
    <row r="140" spans="2:11">
      <c r="B140" s="94"/>
      <c r="C140" s="94"/>
      <c r="D140" s="113"/>
      <c r="E140" s="113"/>
      <c r="F140" s="113"/>
      <c r="G140" s="113"/>
      <c r="H140" s="113"/>
      <c r="I140" s="95"/>
      <c r="J140" s="95"/>
      <c r="K140" s="95"/>
    </row>
    <row r="141" spans="2:11">
      <c r="B141" s="94"/>
      <c r="C141" s="94"/>
      <c r="D141" s="113"/>
      <c r="E141" s="113"/>
      <c r="F141" s="113"/>
      <c r="G141" s="113"/>
      <c r="H141" s="113"/>
      <c r="I141" s="95"/>
      <c r="J141" s="95"/>
      <c r="K141" s="95"/>
    </row>
    <row r="142" spans="2:11">
      <c r="B142" s="94"/>
      <c r="C142" s="94"/>
      <c r="D142" s="113"/>
      <c r="E142" s="113"/>
      <c r="F142" s="113"/>
      <c r="G142" s="113"/>
      <c r="H142" s="113"/>
      <c r="I142" s="95"/>
      <c r="J142" s="95"/>
      <c r="K142" s="95"/>
    </row>
    <row r="143" spans="2:11">
      <c r="B143" s="94"/>
      <c r="C143" s="94"/>
      <c r="D143" s="113"/>
      <c r="E143" s="113"/>
      <c r="F143" s="113"/>
      <c r="G143" s="113"/>
      <c r="H143" s="113"/>
      <c r="I143" s="95"/>
      <c r="J143" s="95"/>
      <c r="K143" s="95"/>
    </row>
    <row r="144" spans="2:11">
      <c r="B144" s="94"/>
      <c r="C144" s="94"/>
      <c r="D144" s="113"/>
      <c r="E144" s="113"/>
      <c r="F144" s="113"/>
      <c r="G144" s="113"/>
      <c r="H144" s="113"/>
      <c r="I144" s="95"/>
      <c r="J144" s="95"/>
      <c r="K144" s="95"/>
    </row>
    <row r="145" spans="2:11">
      <c r="B145" s="94"/>
      <c r="C145" s="94"/>
      <c r="D145" s="113"/>
      <c r="E145" s="113"/>
      <c r="F145" s="113"/>
      <c r="G145" s="113"/>
      <c r="H145" s="113"/>
      <c r="I145" s="95"/>
      <c r="J145" s="95"/>
      <c r="K145" s="95"/>
    </row>
    <row r="146" spans="2:11">
      <c r="B146" s="94"/>
      <c r="C146" s="94"/>
      <c r="D146" s="113"/>
      <c r="E146" s="113"/>
      <c r="F146" s="113"/>
      <c r="G146" s="113"/>
      <c r="H146" s="113"/>
      <c r="I146" s="95"/>
      <c r="J146" s="95"/>
      <c r="K146" s="95"/>
    </row>
    <row r="147" spans="2:11">
      <c r="B147" s="94"/>
      <c r="C147" s="94"/>
      <c r="D147" s="113"/>
      <c r="E147" s="113"/>
      <c r="F147" s="113"/>
      <c r="G147" s="113"/>
      <c r="H147" s="113"/>
      <c r="I147" s="95"/>
      <c r="J147" s="95"/>
      <c r="K147" s="95"/>
    </row>
    <row r="148" spans="2:11">
      <c r="B148" s="94"/>
      <c r="C148" s="94"/>
      <c r="D148" s="113"/>
      <c r="E148" s="113"/>
      <c r="F148" s="113"/>
      <c r="G148" s="113"/>
      <c r="H148" s="113"/>
      <c r="I148" s="95"/>
      <c r="J148" s="95"/>
      <c r="K148" s="95"/>
    </row>
    <row r="149" spans="2:11">
      <c r="B149" s="94"/>
      <c r="C149" s="94"/>
      <c r="D149" s="113"/>
      <c r="E149" s="113"/>
      <c r="F149" s="113"/>
      <c r="G149" s="113"/>
      <c r="H149" s="113"/>
      <c r="I149" s="95"/>
      <c r="J149" s="95"/>
      <c r="K149" s="95"/>
    </row>
    <row r="150" spans="2:11">
      <c r="B150" s="94"/>
      <c r="C150" s="94"/>
      <c r="D150" s="113"/>
      <c r="E150" s="113"/>
      <c r="F150" s="113"/>
      <c r="G150" s="113"/>
      <c r="H150" s="113"/>
      <c r="I150" s="95"/>
      <c r="J150" s="95"/>
      <c r="K150" s="95"/>
    </row>
    <row r="151" spans="2:11">
      <c r="B151" s="94"/>
      <c r="C151" s="94"/>
      <c r="D151" s="113"/>
      <c r="E151" s="113"/>
      <c r="F151" s="113"/>
      <c r="G151" s="113"/>
      <c r="H151" s="113"/>
      <c r="I151" s="95"/>
      <c r="J151" s="95"/>
      <c r="K151" s="95"/>
    </row>
    <row r="152" spans="2:11">
      <c r="B152" s="94"/>
      <c r="C152" s="94"/>
      <c r="D152" s="113"/>
      <c r="E152" s="113"/>
      <c r="F152" s="113"/>
      <c r="G152" s="113"/>
      <c r="H152" s="113"/>
      <c r="I152" s="95"/>
      <c r="J152" s="95"/>
      <c r="K152" s="95"/>
    </row>
    <row r="153" spans="2:11">
      <c r="B153" s="94"/>
      <c r="C153" s="94"/>
      <c r="D153" s="113"/>
      <c r="E153" s="113"/>
      <c r="F153" s="113"/>
      <c r="G153" s="113"/>
      <c r="H153" s="113"/>
      <c r="I153" s="95"/>
      <c r="J153" s="95"/>
      <c r="K153" s="95"/>
    </row>
    <row r="154" spans="2:11">
      <c r="B154" s="94"/>
      <c r="C154" s="94"/>
      <c r="D154" s="113"/>
      <c r="E154" s="113"/>
      <c r="F154" s="113"/>
      <c r="G154" s="113"/>
      <c r="H154" s="113"/>
      <c r="I154" s="95"/>
      <c r="J154" s="95"/>
      <c r="K154" s="95"/>
    </row>
    <row r="155" spans="2:11">
      <c r="B155" s="94"/>
      <c r="C155" s="94"/>
      <c r="D155" s="113"/>
      <c r="E155" s="113"/>
      <c r="F155" s="113"/>
      <c r="G155" s="113"/>
      <c r="H155" s="113"/>
      <c r="I155" s="95"/>
      <c r="J155" s="95"/>
      <c r="K155" s="95"/>
    </row>
    <row r="156" spans="2:11">
      <c r="B156" s="94"/>
      <c r="C156" s="94"/>
      <c r="D156" s="113"/>
      <c r="E156" s="113"/>
      <c r="F156" s="113"/>
      <c r="G156" s="113"/>
      <c r="H156" s="113"/>
      <c r="I156" s="95"/>
      <c r="J156" s="95"/>
      <c r="K156" s="95"/>
    </row>
    <row r="157" spans="2:11">
      <c r="B157" s="94"/>
      <c r="C157" s="94"/>
      <c r="D157" s="113"/>
      <c r="E157" s="113"/>
      <c r="F157" s="113"/>
      <c r="G157" s="113"/>
      <c r="H157" s="113"/>
      <c r="I157" s="95"/>
      <c r="J157" s="95"/>
      <c r="K157" s="95"/>
    </row>
    <row r="158" spans="2:11">
      <c r="B158" s="94"/>
      <c r="C158" s="94"/>
      <c r="D158" s="113"/>
      <c r="E158" s="113"/>
      <c r="F158" s="113"/>
      <c r="G158" s="113"/>
      <c r="H158" s="113"/>
      <c r="I158" s="95"/>
      <c r="J158" s="95"/>
      <c r="K158" s="95"/>
    </row>
    <row r="159" spans="2:11">
      <c r="B159" s="94"/>
      <c r="C159" s="94"/>
      <c r="D159" s="113"/>
      <c r="E159" s="113"/>
      <c r="F159" s="113"/>
      <c r="G159" s="113"/>
      <c r="H159" s="113"/>
      <c r="I159" s="95"/>
      <c r="J159" s="95"/>
      <c r="K159" s="95"/>
    </row>
    <row r="160" spans="2:11">
      <c r="B160" s="94"/>
      <c r="C160" s="94"/>
      <c r="D160" s="113"/>
      <c r="E160" s="113"/>
      <c r="F160" s="113"/>
      <c r="G160" s="113"/>
      <c r="H160" s="113"/>
      <c r="I160" s="95"/>
      <c r="J160" s="95"/>
      <c r="K160" s="95"/>
    </row>
    <row r="161" spans="2:11">
      <c r="B161" s="94"/>
      <c r="C161" s="94"/>
      <c r="D161" s="113"/>
      <c r="E161" s="113"/>
      <c r="F161" s="113"/>
      <c r="G161" s="113"/>
      <c r="H161" s="113"/>
      <c r="I161" s="95"/>
      <c r="J161" s="95"/>
      <c r="K161" s="95"/>
    </row>
    <row r="162" spans="2:11">
      <c r="B162" s="94"/>
      <c r="C162" s="94"/>
      <c r="D162" s="113"/>
      <c r="E162" s="113"/>
      <c r="F162" s="113"/>
      <c r="G162" s="113"/>
      <c r="H162" s="113"/>
      <c r="I162" s="95"/>
      <c r="J162" s="95"/>
      <c r="K162" s="95"/>
    </row>
    <row r="163" spans="2:11">
      <c r="B163" s="94"/>
      <c r="C163" s="94"/>
      <c r="D163" s="113"/>
      <c r="E163" s="113"/>
      <c r="F163" s="113"/>
      <c r="G163" s="113"/>
      <c r="H163" s="113"/>
      <c r="I163" s="95"/>
      <c r="J163" s="95"/>
      <c r="K163" s="95"/>
    </row>
    <row r="164" spans="2:11">
      <c r="B164" s="94"/>
      <c r="C164" s="94"/>
      <c r="D164" s="113"/>
      <c r="E164" s="113"/>
      <c r="F164" s="113"/>
      <c r="G164" s="113"/>
      <c r="H164" s="113"/>
      <c r="I164" s="95"/>
      <c r="J164" s="95"/>
      <c r="K164" s="95"/>
    </row>
    <row r="165" spans="2:11">
      <c r="B165" s="94"/>
      <c r="C165" s="94"/>
      <c r="D165" s="113"/>
      <c r="E165" s="113"/>
      <c r="F165" s="113"/>
      <c r="G165" s="113"/>
      <c r="H165" s="113"/>
      <c r="I165" s="95"/>
      <c r="J165" s="95"/>
      <c r="K165" s="95"/>
    </row>
    <row r="166" spans="2:11">
      <c r="B166" s="94"/>
      <c r="C166" s="94"/>
      <c r="D166" s="113"/>
      <c r="E166" s="113"/>
      <c r="F166" s="113"/>
      <c r="G166" s="113"/>
      <c r="H166" s="113"/>
      <c r="I166" s="95"/>
      <c r="J166" s="95"/>
      <c r="K166" s="95"/>
    </row>
    <row r="167" spans="2:11">
      <c r="B167" s="94"/>
      <c r="C167" s="94"/>
      <c r="D167" s="113"/>
      <c r="E167" s="113"/>
      <c r="F167" s="113"/>
      <c r="G167" s="113"/>
      <c r="H167" s="113"/>
      <c r="I167" s="95"/>
      <c r="J167" s="95"/>
      <c r="K167" s="95"/>
    </row>
    <row r="168" spans="2:11">
      <c r="B168" s="94"/>
      <c r="C168" s="94"/>
      <c r="D168" s="113"/>
      <c r="E168" s="113"/>
      <c r="F168" s="113"/>
      <c r="G168" s="113"/>
      <c r="H168" s="113"/>
      <c r="I168" s="95"/>
      <c r="J168" s="95"/>
      <c r="K168" s="95"/>
    </row>
    <row r="169" spans="2:11">
      <c r="B169" s="94"/>
      <c r="C169" s="94"/>
      <c r="D169" s="113"/>
      <c r="E169" s="113"/>
      <c r="F169" s="113"/>
      <c r="G169" s="113"/>
      <c r="H169" s="113"/>
      <c r="I169" s="95"/>
      <c r="J169" s="95"/>
      <c r="K169" s="95"/>
    </row>
    <row r="170" spans="2:11">
      <c r="B170" s="94"/>
      <c r="C170" s="94"/>
      <c r="D170" s="113"/>
      <c r="E170" s="113"/>
      <c r="F170" s="113"/>
      <c r="G170" s="113"/>
      <c r="H170" s="113"/>
      <c r="I170" s="95"/>
      <c r="J170" s="95"/>
      <c r="K170" s="95"/>
    </row>
    <row r="171" spans="2:11">
      <c r="B171" s="94"/>
      <c r="C171" s="94"/>
      <c r="D171" s="113"/>
      <c r="E171" s="113"/>
      <c r="F171" s="113"/>
      <c r="G171" s="113"/>
      <c r="H171" s="113"/>
      <c r="I171" s="95"/>
      <c r="J171" s="95"/>
      <c r="K171" s="95"/>
    </row>
    <row r="172" spans="2:11">
      <c r="B172" s="94"/>
      <c r="C172" s="94"/>
      <c r="D172" s="113"/>
      <c r="E172" s="113"/>
      <c r="F172" s="113"/>
      <c r="G172" s="113"/>
      <c r="H172" s="113"/>
      <c r="I172" s="95"/>
      <c r="J172" s="95"/>
      <c r="K172" s="95"/>
    </row>
    <row r="173" spans="2:11">
      <c r="B173" s="94"/>
      <c r="C173" s="94"/>
      <c r="D173" s="113"/>
      <c r="E173" s="113"/>
      <c r="F173" s="113"/>
      <c r="G173" s="113"/>
      <c r="H173" s="113"/>
      <c r="I173" s="95"/>
      <c r="J173" s="95"/>
      <c r="K173" s="95"/>
    </row>
    <row r="174" spans="2:11">
      <c r="B174" s="94"/>
      <c r="C174" s="94"/>
      <c r="D174" s="113"/>
      <c r="E174" s="113"/>
      <c r="F174" s="113"/>
      <c r="G174" s="113"/>
      <c r="H174" s="113"/>
      <c r="I174" s="95"/>
      <c r="J174" s="95"/>
      <c r="K174" s="95"/>
    </row>
    <row r="175" spans="2:11">
      <c r="B175" s="94"/>
      <c r="C175" s="94"/>
      <c r="D175" s="113"/>
      <c r="E175" s="113"/>
      <c r="F175" s="113"/>
      <c r="G175" s="113"/>
      <c r="H175" s="113"/>
      <c r="I175" s="95"/>
      <c r="J175" s="95"/>
      <c r="K175" s="95"/>
    </row>
    <row r="176" spans="2:11">
      <c r="B176" s="94"/>
      <c r="C176" s="94"/>
      <c r="D176" s="113"/>
      <c r="E176" s="113"/>
      <c r="F176" s="113"/>
      <c r="G176" s="113"/>
      <c r="H176" s="113"/>
      <c r="I176" s="95"/>
      <c r="J176" s="95"/>
      <c r="K176" s="95"/>
    </row>
    <row r="177" spans="2:11">
      <c r="B177" s="94"/>
      <c r="C177" s="94"/>
      <c r="D177" s="113"/>
      <c r="E177" s="113"/>
      <c r="F177" s="113"/>
      <c r="G177" s="113"/>
      <c r="H177" s="113"/>
      <c r="I177" s="95"/>
      <c r="J177" s="95"/>
      <c r="K177" s="95"/>
    </row>
    <row r="178" spans="2:11">
      <c r="B178" s="94"/>
      <c r="C178" s="94"/>
      <c r="D178" s="113"/>
      <c r="E178" s="113"/>
      <c r="F178" s="113"/>
      <c r="G178" s="113"/>
      <c r="H178" s="113"/>
      <c r="I178" s="95"/>
      <c r="J178" s="95"/>
      <c r="K178" s="95"/>
    </row>
    <row r="179" spans="2:11">
      <c r="B179" s="94"/>
      <c r="C179" s="94"/>
      <c r="D179" s="113"/>
      <c r="E179" s="113"/>
      <c r="F179" s="113"/>
      <c r="G179" s="113"/>
      <c r="H179" s="113"/>
      <c r="I179" s="95"/>
      <c r="J179" s="95"/>
      <c r="K179" s="95"/>
    </row>
    <row r="180" spans="2:11">
      <c r="B180" s="94"/>
      <c r="C180" s="94"/>
      <c r="D180" s="113"/>
      <c r="E180" s="113"/>
      <c r="F180" s="113"/>
      <c r="G180" s="113"/>
      <c r="H180" s="113"/>
      <c r="I180" s="95"/>
      <c r="J180" s="95"/>
      <c r="K180" s="95"/>
    </row>
    <row r="181" spans="2:11">
      <c r="B181" s="94"/>
      <c r="C181" s="94"/>
      <c r="D181" s="113"/>
      <c r="E181" s="113"/>
      <c r="F181" s="113"/>
      <c r="G181" s="113"/>
      <c r="H181" s="113"/>
      <c r="I181" s="95"/>
      <c r="J181" s="95"/>
      <c r="K181" s="95"/>
    </row>
    <row r="182" spans="2:11">
      <c r="B182" s="94"/>
      <c r="C182" s="94"/>
      <c r="D182" s="113"/>
      <c r="E182" s="113"/>
      <c r="F182" s="113"/>
      <c r="G182" s="113"/>
      <c r="H182" s="113"/>
      <c r="I182" s="95"/>
      <c r="J182" s="95"/>
      <c r="K182" s="95"/>
    </row>
    <row r="183" spans="2:11">
      <c r="B183" s="94"/>
      <c r="C183" s="94"/>
      <c r="D183" s="113"/>
      <c r="E183" s="113"/>
      <c r="F183" s="113"/>
      <c r="G183" s="113"/>
      <c r="H183" s="113"/>
      <c r="I183" s="95"/>
      <c r="J183" s="95"/>
      <c r="K183" s="95"/>
    </row>
    <row r="184" spans="2:11">
      <c r="B184" s="94"/>
      <c r="C184" s="94"/>
      <c r="D184" s="113"/>
      <c r="E184" s="113"/>
      <c r="F184" s="113"/>
      <c r="G184" s="113"/>
      <c r="H184" s="113"/>
      <c r="I184" s="95"/>
      <c r="J184" s="95"/>
      <c r="K184" s="95"/>
    </row>
    <row r="185" spans="2:11">
      <c r="B185" s="94"/>
      <c r="C185" s="94"/>
      <c r="D185" s="113"/>
      <c r="E185" s="113"/>
      <c r="F185" s="113"/>
      <c r="G185" s="113"/>
      <c r="H185" s="113"/>
      <c r="I185" s="95"/>
      <c r="J185" s="95"/>
      <c r="K185" s="95"/>
    </row>
    <row r="186" spans="2:11">
      <c r="B186" s="94"/>
      <c r="C186" s="94"/>
      <c r="D186" s="113"/>
      <c r="E186" s="113"/>
      <c r="F186" s="113"/>
      <c r="G186" s="113"/>
      <c r="H186" s="113"/>
      <c r="I186" s="95"/>
      <c r="J186" s="95"/>
      <c r="K186" s="95"/>
    </row>
    <row r="187" spans="2:11">
      <c r="B187" s="94"/>
      <c r="C187" s="94"/>
      <c r="D187" s="113"/>
      <c r="E187" s="113"/>
      <c r="F187" s="113"/>
      <c r="G187" s="113"/>
      <c r="H187" s="113"/>
      <c r="I187" s="95"/>
      <c r="J187" s="95"/>
      <c r="K187" s="95"/>
    </row>
    <row r="188" spans="2:11">
      <c r="B188" s="94"/>
      <c r="C188" s="94"/>
      <c r="D188" s="113"/>
      <c r="E188" s="113"/>
      <c r="F188" s="113"/>
      <c r="G188" s="113"/>
      <c r="H188" s="113"/>
      <c r="I188" s="95"/>
      <c r="J188" s="95"/>
      <c r="K188" s="95"/>
    </row>
    <row r="189" spans="2:11">
      <c r="B189" s="94"/>
      <c r="C189" s="94"/>
      <c r="D189" s="113"/>
      <c r="E189" s="113"/>
      <c r="F189" s="113"/>
      <c r="G189" s="113"/>
      <c r="H189" s="113"/>
      <c r="I189" s="95"/>
      <c r="J189" s="95"/>
      <c r="K189" s="95"/>
    </row>
    <row r="190" spans="2:11">
      <c r="B190" s="94"/>
      <c r="C190" s="94"/>
      <c r="D190" s="113"/>
      <c r="E190" s="113"/>
      <c r="F190" s="113"/>
      <c r="G190" s="113"/>
      <c r="H190" s="113"/>
      <c r="I190" s="95"/>
      <c r="J190" s="95"/>
      <c r="K190" s="95"/>
    </row>
    <row r="191" spans="2:11">
      <c r="B191" s="94"/>
      <c r="C191" s="94"/>
      <c r="D191" s="113"/>
      <c r="E191" s="113"/>
      <c r="F191" s="113"/>
      <c r="G191" s="113"/>
      <c r="H191" s="113"/>
      <c r="I191" s="95"/>
      <c r="J191" s="95"/>
      <c r="K191" s="95"/>
    </row>
    <row r="192" spans="2:11">
      <c r="B192" s="94"/>
      <c r="C192" s="94"/>
      <c r="D192" s="113"/>
      <c r="E192" s="113"/>
      <c r="F192" s="113"/>
      <c r="G192" s="113"/>
      <c r="H192" s="113"/>
      <c r="I192" s="95"/>
      <c r="J192" s="95"/>
      <c r="K192" s="95"/>
    </row>
    <row r="193" spans="2:11">
      <c r="B193" s="94"/>
      <c r="C193" s="94"/>
      <c r="D193" s="113"/>
      <c r="E193" s="113"/>
      <c r="F193" s="113"/>
      <c r="G193" s="113"/>
      <c r="H193" s="113"/>
      <c r="I193" s="95"/>
      <c r="J193" s="95"/>
      <c r="K193" s="95"/>
    </row>
    <row r="194" spans="2:11">
      <c r="B194" s="94"/>
      <c r="C194" s="94"/>
      <c r="D194" s="113"/>
      <c r="E194" s="113"/>
      <c r="F194" s="113"/>
      <c r="G194" s="113"/>
      <c r="H194" s="113"/>
      <c r="I194" s="95"/>
      <c r="J194" s="95"/>
      <c r="K194" s="95"/>
    </row>
    <row r="195" spans="2:11">
      <c r="B195" s="94"/>
      <c r="C195" s="94"/>
      <c r="D195" s="113"/>
      <c r="E195" s="113"/>
      <c r="F195" s="113"/>
      <c r="G195" s="113"/>
      <c r="H195" s="113"/>
      <c r="I195" s="95"/>
      <c r="J195" s="95"/>
      <c r="K195" s="95"/>
    </row>
    <row r="196" spans="2:11">
      <c r="B196" s="94"/>
      <c r="C196" s="94"/>
      <c r="D196" s="113"/>
      <c r="E196" s="113"/>
      <c r="F196" s="113"/>
      <c r="G196" s="113"/>
      <c r="H196" s="113"/>
      <c r="I196" s="95"/>
      <c r="J196" s="95"/>
      <c r="K196" s="95"/>
    </row>
    <row r="197" spans="2:11">
      <c r="B197" s="94"/>
      <c r="C197" s="94"/>
      <c r="D197" s="113"/>
      <c r="E197" s="113"/>
      <c r="F197" s="113"/>
      <c r="G197" s="113"/>
      <c r="H197" s="113"/>
      <c r="I197" s="95"/>
      <c r="J197" s="95"/>
      <c r="K197" s="95"/>
    </row>
    <row r="198" spans="2:11">
      <c r="B198" s="94"/>
      <c r="C198" s="94"/>
      <c r="D198" s="113"/>
      <c r="E198" s="113"/>
      <c r="F198" s="113"/>
      <c r="G198" s="113"/>
      <c r="H198" s="113"/>
      <c r="I198" s="95"/>
      <c r="J198" s="95"/>
      <c r="K198" s="95"/>
    </row>
    <row r="199" spans="2:11">
      <c r="B199" s="94"/>
      <c r="C199" s="94"/>
      <c r="D199" s="113"/>
      <c r="E199" s="113"/>
      <c r="F199" s="113"/>
      <c r="G199" s="113"/>
      <c r="H199" s="113"/>
      <c r="I199" s="95"/>
      <c r="J199" s="95"/>
      <c r="K199" s="95"/>
    </row>
    <row r="200" spans="2:11">
      <c r="B200" s="94"/>
      <c r="C200" s="94"/>
      <c r="D200" s="113"/>
      <c r="E200" s="113"/>
      <c r="F200" s="113"/>
      <c r="G200" s="113"/>
      <c r="H200" s="113"/>
      <c r="I200" s="95"/>
      <c r="J200" s="95"/>
      <c r="K200" s="95"/>
    </row>
    <row r="201" spans="2:11">
      <c r="B201" s="94"/>
      <c r="C201" s="94"/>
      <c r="D201" s="113"/>
      <c r="E201" s="113"/>
      <c r="F201" s="113"/>
      <c r="G201" s="113"/>
      <c r="H201" s="113"/>
      <c r="I201" s="95"/>
      <c r="J201" s="95"/>
      <c r="K201" s="95"/>
    </row>
    <row r="202" spans="2:11">
      <c r="B202" s="94"/>
      <c r="C202" s="94"/>
      <c r="D202" s="113"/>
      <c r="E202" s="113"/>
      <c r="F202" s="113"/>
      <c r="G202" s="113"/>
      <c r="H202" s="113"/>
      <c r="I202" s="95"/>
      <c r="J202" s="95"/>
      <c r="K202" s="95"/>
    </row>
    <row r="203" spans="2:11">
      <c r="B203" s="94"/>
      <c r="C203" s="94"/>
      <c r="D203" s="113"/>
      <c r="E203" s="113"/>
      <c r="F203" s="113"/>
      <c r="G203" s="113"/>
      <c r="H203" s="113"/>
      <c r="I203" s="95"/>
      <c r="J203" s="95"/>
      <c r="K203" s="95"/>
    </row>
    <row r="204" spans="2:11">
      <c r="B204" s="94"/>
      <c r="C204" s="94"/>
      <c r="D204" s="113"/>
      <c r="E204" s="113"/>
      <c r="F204" s="113"/>
      <c r="G204" s="113"/>
      <c r="H204" s="113"/>
      <c r="I204" s="95"/>
      <c r="J204" s="95"/>
      <c r="K204" s="95"/>
    </row>
    <row r="205" spans="2:11">
      <c r="B205" s="94"/>
      <c r="C205" s="94"/>
      <c r="D205" s="113"/>
      <c r="E205" s="113"/>
      <c r="F205" s="113"/>
      <c r="G205" s="113"/>
      <c r="H205" s="113"/>
      <c r="I205" s="95"/>
      <c r="J205" s="95"/>
      <c r="K205" s="95"/>
    </row>
    <row r="206" spans="2:11">
      <c r="B206" s="94"/>
      <c r="C206" s="94"/>
      <c r="D206" s="113"/>
      <c r="E206" s="113"/>
      <c r="F206" s="113"/>
      <c r="G206" s="113"/>
      <c r="H206" s="113"/>
      <c r="I206" s="95"/>
      <c r="J206" s="95"/>
      <c r="K206" s="95"/>
    </row>
    <row r="207" spans="2:11">
      <c r="B207" s="94"/>
      <c r="C207" s="94"/>
      <c r="D207" s="113"/>
      <c r="E207" s="113"/>
      <c r="F207" s="113"/>
      <c r="G207" s="113"/>
      <c r="H207" s="113"/>
      <c r="I207" s="95"/>
      <c r="J207" s="95"/>
      <c r="K207" s="95"/>
    </row>
    <row r="208" spans="2:11">
      <c r="B208" s="94"/>
      <c r="C208" s="94"/>
      <c r="D208" s="113"/>
      <c r="E208" s="113"/>
      <c r="F208" s="113"/>
      <c r="G208" s="113"/>
      <c r="H208" s="113"/>
      <c r="I208" s="95"/>
      <c r="J208" s="95"/>
      <c r="K208" s="95"/>
    </row>
    <row r="209" spans="2:11">
      <c r="B209" s="94"/>
      <c r="C209" s="94"/>
      <c r="D209" s="113"/>
      <c r="E209" s="113"/>
      <c r="F209" s="113"/>
      <c r="G209" s="113"/>
      <c r="H209" s="113"/>
      <c r="I209" s="95"/>
      <c r="J209" s="95"/>
      <c r="K209" s="95"/>
    </row>
    <row r="210" spans="2:11">
      <c r="B210" s="94"/>
      <c r="C210" s="94"/>
      <c r="D210" s="113"/>
      <c r="E210" s="113"/>
      <c r="F210" s="113"/>
      <c r="G210" s="113"/>
      <c r="H210" s="113"/>
      <c r="I210" s="95"/>
      <c r="J210" s="95"/>
      <c r="K210" s="95"/>
    </row>
    <row r="211" spans="2:11">
      <c r="B211" s="94"/>
      <c r="C211" s="94"/>
      <c r="D211" s="113"/>
      <c r="E211" s="113"/>
      <c r="F211" s="113"/>
      <c r="G211" s="113"/>
      <c r="H211" s="113"/>
      <c r="I211" s="95"/>
      <c r="J211" s="95"/>
      <c r="K211" s="95"/>
    </row>
    <row r="212" spans="2:11">
      <c r="B212" s="94"/>
      <c r="C212" s="94"/>
      <c r="D212" s="113"/>
      <c r="E212" s="113"/>
      <c r="F212" s="113"/>
      <c r="G212" s="113"/>
      <c r="H212" s="113"/>
      <c r="I212" s="95"/>
      <c r="J212" s="95"/>
      <c r="K212" s="95"/>
    </row>
    <row r="213" spans="2:11">
      <c r="B213" s="94"/>
      <c r="C213" s="94"/>
      <c r="D213" s="113"/>
      <c r="E213" s="113"/>
      <c r="F213" s="113"/>
      <c r="G213" s="113"/>
      <c r="H213" s="113"/>
      <c r="I213" s="95"/>
      <c r="J213" s="95"/>
      <c r="K213" s="95"/>
    </row>
    <row r="214" spans="2:11">
      <c r="B214" s="94"/>
      <c r="C214" s="94"/>
      <c r="D214" s="113"/>
      <c r="E214" s="113"/>
      <c r="F214" s="113"/>
      <c r="G214" s="113"/>
      <c r="H214" s="113"/>
      <c r="I214" s="95"/>
      <c r="J214" s="95"/>
      <c r="K214" s="95"/>
    </row>
    <row r="215" spans="2:11">
      <c r="B215" s="94"/>
      <c r="C215" s="94"/>
      <c r="D215" s="113"/>
      <c r="E215" s="113"/>
      <c r="F215" s="113"/>
      <c r="G215" s="113"/>
      <c r="H215" s="113"/>
      <c r="I215" s="95"/>
      <c r="J215" s="95"/>
      <c r="K215" s="95"/>
    </row>
    <row r="216" spans="2:11">
      <c r="B216" s="94"/>
      <c r="C216" s="94"/>
      <c r="D216" s="113"/>
      <c r="E216" s="113"/>
      <c r="F216" s="113"/>
      <c r="G216" s="113"/>
      <c r="H216" s="113"/>
      <c r="I216" s="95"/>
      <c r="J216" s="95"/>
      <c r="K216" s="95"/>
    </row>
    <row r="217" spans="2:11">
      <c r="B217" s="94"/>
      <c r="C217" s="94"/>
      <c r="D217" s="113"/>
      <c r="E217" s="113"/>
      <c r="F217" s="113"/>
      <c r="G217" s="113"/>
      <c r="H217" s="113"/>
      <c r="I217" s="95"/>
      <c r="J217" s="95"/>
      <c r="K217" s="95"/>
    </row>
    <row r="218" spans="2:11">
      <c r="B218" s="94"/>
      <c r="C218" s="94"/>
      <c r="D218" s="113"/>
      <c r="E218" s="113"/>
      <c r="F218" s="113"/>
      <c r="G218" s="113"/>
      <c r="H218" s="113"/>
      <c r="I218" s="95"/>
      <c r="J218" s="95"/>
      <c r="K218" s="95"/>
    </row>
    <row r="219" spans="2:11">
      <c r="B219" s="94"/>
      <c r="C219" s="94"/>
      <c r="D219" s="113"/>
      <c r="E219" s="113"/>
      <c r="F219" s="113"/>
      <c r="G219" s="113"/>
      <c r="H219" s="113"/>
      <c r="I219" s="95"/>
      <c r="J219" s="95"/>
      <c r="K219" s="95"/>
    </row>
    <row r="220" spans="2:11">
      <c r="B220" s="94"/>
      <c r="C220" s="94"/>
      <c r="D220" s="113"/>
      <c r="E220" s="113"/>
      <c r="F220" s="113"/>
      <c r="G220" s="113"/>
      <c r="H220" s="113"/>
      <c r="I220" s="95"/>
      <c r="J220" s="95"/>
      <c r="K220" s="95"/>
    </row>
    <row r="221" spans="2:11">
      <c r="B221" s="94"/>
      <c r="C221" s="94"/>
      <c r="D221" s="113"/>
      <c r="E221" s="113"/>
      <c r="F221" s="113"/>
      <c r="G221" s="113"/>
      <c r="H221" s="113"/>
      <c r="I221" s="95"/>
      <c r="J221" s="95"/>
      <c r="K221" s="95"/>
    </row>
    <row r="222" spans="2:11">
      <c r="B222" s="94"/>
      <c r="C222" s="94"/>
      <c r="D222" s="113"/>
      <c r="E222" s="113"/>
      <c r="F222" s="113"/>
      <c r="G222" s="113"/>
      <c r="H222" s="113"/>
      <c r="I222" s="95"/>
      <c r="J222" s="95"/>
      <c r="K222" s="95"/>
    </row>
    <row r="223" spans="2:11">
      <c r="B223" s="94"/>
      <c r="C223" s="94"/>
      <c r="D223" s="113"/>
      <c r="E223" s="113"/>
      <c r="F223" s="113"/>
      <c r="G223" s="113"/>
      <c r="H223" s="113"/>
      <c r="I223" s="95"/>
      <c r="J223" s="95"/>
      <c r="K223" s="95"/>
    </row>
    <row r="224" spans="2:11">
      <c r="B224" s="94"/>
      <c r="C224" s="94"/>
      <c r="D224" s="113"/>
      <c r="E224" s="113"/>
      <c r="F224" s="113"/>
      <c r="G224" s="113"/>
      <c r="H224" s="113"/>
      <c r="I224" s="95"/>
      <c r="J224" s="95"/>
      <c r="K224" s="95"/>
    </row>
    <row r="225" spans="2:11">
      <c r="B225" s="94"/>
      <c r="C225" s="94"/>
      <c r="D225" s="113"/>
      <c r="E225" s="113"/>
      <c r="F225" s="113"/>
      <c r="G225" s="113"/>
      <c r="H225" s="113"/>
      <c r="I225" s="95"/>
      <c r="J225" s="95"/>
      <c r="K225" s="95"/>
    </row>
    <row r="226" spans="2:11">
      <c r="B226" s="94"/>
      <c r="C226" s="94"/>
      <c r="D226" s="113"/>
      <c r="E226" s="113"/>
      <c r="F226" s="113"/>
      <c r="G226" s="113"/>
      <c r="H226" s="113"/>
      <c r="I226" s="95"/>
      <c r="J226" s="95"/>
      <c r="K226" s="95"/>
    </row>
    <row r="227" spans="2:11">
      <c r="B227" s="94"/>
      <c r="C227" s="94"/>
      <c r="D227" s="113"/>
      <c r="E227" s="113"/>
      <c r="F227" s="113"/>
      <c r="G227" s="113"/>
      <c r="H227" s="113"/>
      <c r="I227" s="95"/>
      <c r="J227" s="95"/>
      <c r="K227" s="95"/>
    </row>
    <row r="228" spans="2:11">
      <c r="B228" s="94"/>
      <c r="C228" s="94"/>
      <c r="D228" s="113"/>
      <c r="E228" s="113"/>
      <c r="F228" s="113"/>
      <c r="G228" s="113"/>
      <c r="H228" s="113"/>
      <c r="I228" s="95"/>
      <c r="J228" s="95"/>
      <c r="K228" s="95"/>
    </row>
    <row r="229" spans="2:11">
      <c r="B229" s="94"/>
      <c r="C229" s="94"/>
      <c r="D229" s="113"/>
      <c r="E229" s="113"/>
      <c r="F229" s="113"/>
      <c r="G229" s="113"/>
      <c r="H229" s="113"/>
      <c r="I229" s="95"/>
      <c r="J229" s="95"/>
      <c r="K229" s="95"/>
    </row>
    <row r="230" spans="2:11">
      <c r="B230" s="94"/>
      <c r="C230" s="94"/>
      <c r="D230" s="113"/>
      <c r="E230" s="113"/>
      <c r="F230" s="113"/>
      <c r="G230" s="113"/>
      <c r="H230" s="113"/>
      <c r="I230" s="95"/>
      <c r="J230" s="95"/>
      <c r="K230" s="95"/>
    </row>
    <row r="231" spans="2:11">
      <c r="B231" s="94"/>
      <c r="C231" s="94"/>
      <c r="D231" s="113"/>
      <c r="E231" s="113"/>
      <c r="F231" s="113"/>
      <c r="G231" s="113"/>
      <c r="H231" s="113"/>
      <c r="I231" s="95"/>
      <c r="J231" s="95"/>
      <c r="K231" s="95"/>
    </row>
    <row r="232" spans="2:11">
      <c r="B232" s="94"/>
      <c r="C232" s="94"/>
      <c r="D232" s="113"/>
      <c r="E232" s="113"/>
      <c r="F232" s="113"/>
      <c r="G232" s="113"/>
      <c r="H232" s="113"/>
      <c r="I232" s="95"/>
      <c r="J232" s="95"/>
      <c r="K232" s="95"/>
    </row>
    <row r="233" spans="2:11">
      <c r="B233" s="94"/>
      <c r="C233" s="94"/>
      <c r="D233" s="113"/>
      <c r="E233" s="113"/>
      <c r="F233" s="113"/>
      <c r="G233" s="113"/>
      <c r="H233" s="113"/>
      <c r="I233" s="95"/>
      <c r="J233" s="95"/>
      <c r="K233" s="95"/>
    </row>
    <row r="234" spans="2:11">
      <c r="B234" s="94"/>
      <c r="C234" s="94"/>
      <c r="D234" s="113"/>
      <c r="E234" s="113"/>
      <c r="F234" s="113"/>
      <c r="G234" s="113"/>
      <c r="H234" s="113"/>
      <c r="I234" s="95"/>
      <c r="J234" s="95"/>
      <c r="K234" s="95"/>
    </row>
    <row r="235" spans="2:11">
      <c r="B235" s="94"/>
      <c r="C235" s="94"/>
      <c r="D235" s="113"/>
      <c r="E235" s="113"/>
      <c r="F235" s="113"/>
      <c r="G235" s="113"/>
      <c r="H235" s="113"/>
      <c r="I235" s="95"/>
      <c r="J235" s="95"/>
      <c r="K235" s="95"/>
    </row>
    <row r="236" spans="2:11">
      <c r="B236" s="94"/>
      <c r="C236" s="94"/>
      <c r="D236" s="113"/>
      <c r="E236" s="113"/>
      <c r="F236" s="113"/>
      <c r="G236" s="113"/>
      <c r="H236" s="113"/>
      <c r="I236" s="95"/>
      <c r="J236" s="95"/>
      <c r="K236" s="95"/>
    </row>
    <row r="237" spans="2:11">
      <c r="B237" s="94"/>
      <c r="C237" s="94"/>
      <c r="D237" s="113"/>
      <c r="E237" s="113"/>
      <c r="F237" s="113"/>
      <c r="G237" s="113"/>
      <c r="H237" s="113"/>
      <c r="I237" s="95"/>
      <c r="J237" s="95"/>
      <c r="K237" s="95"/>
    </row>
    <row r="238" spans="2:11">
      <c r="B238" s="94"/>
      <c r="C238" s="94"/>
      <c r="D238" s="113"/>
      <c r="E238" s="113"/>
      <c r="F238" s="113"/>
      <c r="G238" s="113"/>
      <c r="H238" s="113"/>
      <c r="I238" s="95"/>
      <c r="J238" s="95"/>
      <c r="K238" s="95"/>
    </row>
    <row r="239" spans="2:11">
      <c r="B239" s="94"/>
      <c r="C239" s="94"/>
      <c r="D239" s="113"/>
      <c r="E239" s="113"/>
      <c r="F239" s="113"/>
      <c r="G239" s="113"/>
      <c r="H239" s="113"/>
      <c r="I239" s="95"/>
      <c r="J239" s="95"/>
      <c r="K239" s="95"/>
    </row>
    <row r="240" spans="2:11">
      <c r="B240" s="94"/>
      <c r="C240" s="94"/>
      <c r="D240" s="113"/>
      <c r="E240" s="113"/>
      <c r="F240" s="113"/>
      <c r="G240" s="113"/>
      <c r="H240" s="113"/>
      <c r="I240" s="95"/>
      <c r="J240" s="95"/>
      <c r="K240" s="95"/>
    </row>
    <row r="241" spans="2:11">
      <c r="B241" s="94"/>
      <c r="C241" s="94"/>
      <c r="D241" s="113"/>
      <c r="E241" s="113"/>
      <c r="F241" s="113"/>
      <c r="G241" s="113"/>
      <c r="H241" s="113"/>
      <c r="I241" s="95"/>
      <c r="J241" s="95"/>
      <c r="K241" s="95"/>
    </row>
    <row r="242" spans="2:11">
      <c r="B242" s="94"/>
      <c r="C242" s="94"/>
      <c r="D242" s="113"/>
      <c r="E242" s="113"/>
      <c r="F242" s="113"/>
      <c r="G242" s="113"/>
      <c r="H242" s="113"/>
      <c r="I242" s="95"/>
      <c r="J242" s="95"/>
      <c r="K242" s="95"/>
    </row>
    <row r="243" spans="2:11">
      <c r="B243" s="94"/>
      <c r="C243" s="94"/>
      <c r="D243" s="113"/>
      <c r="E243" s="113"/>
      <c r="F243" s="113"/>
      <c r="G243" s="113"/>
      <c r="H243" s="113"/>
      <c r="I243" s="95"/>
      <c r="J243" s="95"/>
      <c r="K243" s="95"/>
    </row>
    <row r="244" spans="2:11">
      <c r="B244" s="94"/>
      <c r="C244" s="94"/>
      <c r="D244" s="113"/>
      <c r="E244" s="113"/>
      <c r="F244" s="113"/>
      <c r="G244" s="113"/>
      <c r="H244" s="113"/>
      <c r="I244" s="95"/>
      <c r="J244" s="95"/>
      <c r="K244" s="95"/>
    </row>
    <row r="245" spans="2:11">
      <c r="B245" s="94"/>
      <c r="C245" s="94"/>
      <c r="D245" s="113"/>
      <c r="E245" s="113"/>
      <c r="F245" s="113"/>
      <c r="G245" s="113"/>
      <c r="H245" s="113"/>
      <c r="I245" s="95"/>
      <c r="J245" s="95"/>
      <c r="K245" s="95"/>
    </row>
    <row r="246" spans="2:11">
      <c r="B246" s="94"/>
      <c r="C246" s="94"/>
      <c r="D246" s="113"/>
      <c r="E246" s="113"/>
      <c r="F246" s="113"/>
      <c r="G246" s="113"/>
      <c r="H246" s="113"/>
      <c r="I246" s="95"/>
      <c r="J246" s="95"/>
      <c r="K246" s="95"/>
    </row>
    <row r="247" spans="2:11">
      <c r="B247" s="94"/>
      <c r="C247" s="94"/>
      <c r="D247" s="113"/>
      <c r="E247" s="113"/>
      <c r="F247" s="113"/>
      <c r="G247" s="113"/>
      <c r="H247" s="113"/>
      <c r="I247" s="95"/>
      <c r="J247" s="95"/>
      <c r="K247" s="95"/>
    </row>
    <row r="248" spans="2:11">
      <c r="B248" s="94"/>
      <c r="C248" s="94"/>
      <c r="D248" s="113"/>
      <c r="E248" s="113"/>
      <c r="F248" s="113"/>
      <c r="G248" s="113"/>
      <c r="H248" s="113"/>
      <c r="I248" s="95"/>
      <c r="J248" s="95"/>
      <c r="K248" s="95"/>
    </row>
    <row r="249" spans="2:11">
      <c r="B249" s="94"/>
      <c r="C249" s="94"/>
      <c r="D249" s="113"/>
      <c r="E249" s="113"/>
      <c r="F249" s="113"/>
      <c r="G249" s="113"/>
      <c r="H249" s="113"/>
      <c r="I249" s="95"/>
      <c r="J249" s="95"/>
      <c r="K249" s="95"/>
    </row>
    <row r="250" spans="2:11">
      <c r="B250" s="94"/>
      <c r="C250" s="94"/>
      <c r="D250" s="113"/>
      <c r="E250" s="113"/>
      <c r="F250" s="113"/>
      <c r="G250" s="113"/>
      <c r="H250" s="113"/>
      <c r="I250" s="95"/>
      <c r="J250" s="95"/>
      <c r="K250" s="95"/>
    </row>
    <row r="251" spans="2:11">
      <c r="B251" s="94"/>
      <c r="C251" s="94"/>
      <c r="D251" s="113"/>
      <c r="E251" s="113"/>
      <c r="F251" s="113"/>
      <c r="G251" s="113"/>
      <c r="H251" s="113"/>
      <c r="I251" s="95"/>
      <c r="J251" s="95"/>
      <c r="K251" s="95"/>
    </row>
    <row r="252" spans="2:11">
      <c r="B252" s="94"/>
      <c r="C252" s="94"/>
      <c r="D252" s="113"/>
      <c r="E252" s="113"/>
      <c r="F252" s="113"/>
      <c r="G252" s="113"/>
      <c r="H252" s="113"/>
      <c r="I252" s="95"/>
      <c r="J252" s="95"/>
      <c r="K252" s="95"/>
    </row>
    <row r="253" spans="2:11">
      <c r="B253" s="94"/>
      <c r="C253" s="94"/>
      <c r="D253" s="113"/>
      <c r="E253" s="113"/>
      <c r="F253" s="113"/>
      <c r="G253" s="113"/>
      <c r="H253" s="113"/>
      <c r="I253" s="95"/>
      <c r="J253" s="95"/>
      <c r="K253" s="95"/>
    </row>
    <row r="254" spans="2:11">
      <c r="B254" s="94"/>
      <c r="C254" s="94"/>
      <c r="D254" s="113"/>
      <c r="E254" s="113"/>
      <c r="F254" s="113"/>
      <c r="G254" s="113"/>
      <c r="H254" s="113"/>
      <c r="I254" s="95"/>
      <c r="J254" s="95"/>
      <c r="K254" s="95"/>
    </row>
    <row r="255" spans="2:11">
      <c r="B255" s="94"/>
      <c r="C255" s="94"/>
      <c r="D255" s="113"/>
      <c r="E255" s="113"/>
      <c r="F255" s="113"/>
      <c r="G255" s="113"/>
      <c r="H255" s="113"/>
      <c r="I255" s="95"/>
      <c r="J255" s="95"/>
      <c r="K255" s="95"/>
    </row>
    <row r="256" spans="2:11">
      <c r="B256" s="94"/>
      <c r="C256" s="94"/>
      <c r="D256" s="113"/>
      <c r="E256" s="113"/>
      <c r="F256" s="113"/>
      <c r="G256" s="113"/>
      <c r="H256" s="113"/>
      <c r="I256" s="95"/>
      <c r="J256" s="95"/>
      <c r="K256" s="95"/>
    </row>
    <row r="257" spans="2:11">
      <c r="B257" s="94"/>
      <c r="C257" s="94"/>
      <c r="D257" s="113"/>
      <c r="E257" s="113"/>
      <c r="F257" s="113"/>
      <c r="G257" s="113"/>
      <c r="H257" s="113"/>
      <c r="I257" s="95"/>
      <c r="J257" s="95"/>
      <c r="K257" s="95"/>
    </row>
    <row r="258" spans="2:11">
      <c r="B258" s="94"/>
      <c r="C258" s="94"/>
      <c r="D258" s="113"/>
      <c r="E258" s="113"/>
      <c r="F258" s="113"/>
      <c r="G258" s="113"/>
      <c r="H258" s="113"/>
      <c r="I258" s="95"/>
      <c r="J258" s="95"/>
      <c r="K258" s="95"/>
    </row>
    <row r="259" spans="2:11">
      <c r="B259" s="94"/>
      <c r="C259" s="94"/>
      <c r="D259" s="113"/>
      <c r="E259" s="113"/>
      <c r="F259" s="113"/>
      <c r="G259" s="113"/>
      <c r="H259" s="113"/>
      <c r="I259" s="95"/>
      <c r="J259" s="95"/>
      <c r="K259" s="95"/>
    </row>
    <row r="260" spans="2:11">
      <c r="B260" s="94"/>
      <c r="C260" s="94"/>
      <c r="D260" s="113"/>
      <c r="E260" s="113"/>
      <c r="F260" s="113"/>
      <c r="G260" s="113"/>
      <c r="H260" s="113"/>
      <c r="I260" s="95"/>
      <c r="J260" s="95"/>
      <c r="K260" s="95"/>
    </row>
    <row r="261" spans="2:11">
      <c r="B261" s="94"/>
      <c r="C261" s="94"/>
      <c r="D261" s="113"/>
      <c r="E261" s="113"/>
      <c r="F261" s="113"/>
      <c r="G261" s="113"/>
      <c r="H261" s="113"/>
      <c r="I261" s="95"/>
      <c r="J261" s="95"/>
      <c r="K261" s="95"/>
    </row>
    <row r="262" spans="2:11">
      <c r="B262" s="94"/>
      <c r="C262" s="94"/>
      <c r="D262" s="113"/>
      <c r="E262" s="113"/>
      <c r="F262" s="113"/>
      <c r="G262" s="113"/>
      <c r="H262" s="113"/>
      <c r="I262" s="95"/>
      <c r="J262" s="95"/>
      <c r="K262" s="95"/>
    </row>
    <row r="263" spans="2:11">
      <c r="B263" s="94"/>
      <c r="C263" s="94"/>
      <c r="D263" s="113"/>
      <c r="E263" s="113"/>
      <c r="F263" s="113"/>
      <c r="G263" s="113"/>
      <c r="H263" s="113"/>
      <c r="I263" s="95"/>
      <c r="J263" s="95"/>
      <c r="K263" s="95"/>
    </row>
    <row r="264" spans="2:11">
      <c r="B264" s="94"/>
      <c r="C264" s="94"/>
      <c r="D264" s="113"/>
      <c r="E264" s="113"/>
      <c r="F264" s="113"/>
      <c r="G264" s="113"/>
      <c r="H264" s="113"/>
      <c r="I264" s="95"/>
      <c r="J264" s="95"/>
      <c r="K264" s="95"/>
    </row>
    <row r="265" spans="2:11">
      <c r="B265" s="94"/>
      <c r="C265" s="94"/>
      <c r="D265" s="113"/>
      <c r="E265" s="113"/>
      <c r="F265" s="113"/>
      <c r="G265" s="113"/>
      <c r="H265" s="113"/>
      <c r="I265" s="95"/>
      <c r="J265" s="95"/>
      <c r="K265" s="95"/>
    </row>
    <row r="266" spans="2:11">
      <c r="B266" s="94"/>
      <c r="C266" s="94"/>
      <c r="D266" s="113"/>
      <c r="E266" s="113"/>
      <c r="F266" s="113"/>
      <c r="G266" s="113"/>
      <c r="H266" s="113"/>
      <c r="I266" s="95"/>
      <c r="J266" s="95"/>
      <c r="K266" s="95"/>
    </row>
    <row r="267" spans="2:11">
      <c r="B267" s="94"/>
      <c r="C267" s="94"/>
      <c r="D267" s="113"/>
      <c r="E267" s="113"/>
      <c r="F267" s="113"/>
      <c r="G267" s="113"/>
      <c r="H267" s="113"/>
      <c r="I267" s="95"/>
      <c r="J267" s="95"/>
      <c r="K267" s="95"/>
    </row>
    <row r="268" spans="2:11">
      <c r="B268" s="94"/>
      <c r="C268" s="94"/>
      <c r="D268" s="113"/>
      <c r="E268" s="113"/>
      <c r="F268" s="113"/>
      <c r="G268" s="113"/>
      <c r="H268" s="113"/>
      <c r="I268" s="95"/>
      <c r="J268" s="95"/>
      <c r="K268" s="95"/>
    </row>
    <row r="269" spans="2:11">
      <c r="B269" s="94"/>
      <c r="C269" s="94"/>
      <c r="D269" s="113"/>
      <c r="E269" s="113"/>
      <c r="F269" s="113"/>
      <c r="G269" s="113"/>
      <c r="H269" s="113"/>
      <c r="I269" s="95"/>
      <c r="J269" s="95"/>
      <c r="K269" s="95"/>
    </row>
    <row r="270" spans="2:11">
      <c r="B270" s="94"/>
      <c r="C270" s="94"/>
      <c r="D270" s="113"/>
      <c r="E270" s="113"/>
      <c r="F270" s="113"/>
      <c r="G270" s="113"/>
      <c r="H270" s="113"/>
      <c r="I270" s="95"/>
      <c r="J270" s="95"/>
      <c r="K270" s="95"/>
    </row>
    <row r="271" spans="2:11">
      <c r="B271" s="94"/>
      <c r="C271" s="94"/>
      <c r="D271" s="113"/>
      <c r="E271" s="113"/>
      <c r="F271" s="113"/>
      <c r="G271" s="113"/>
      <c r="H271" s="113"/>
      <c r="I271" s="95"/>
      <c r="J271" s="95"/>
      <c r="K271" s="95"/>
    </row>
    <row r="272" spans="2:11">
      <c r="B272" s="94"/>
      <c r="C272" s="94"/>
      <c r="D272" s="113"/>
      <c r="E272" s="113"/>
      <c r="F272" s="113"/>
      <c r="G272" s="113"/>
      <c r="H272" s="113"/>
      <c r="I272" s="95"/>
      <c r="J272" s="95"/>
      <c r="K272" s="95"/>
    </row>
    <row r="273" spans="2:11">
      <c r="B273" s="94"/>
      <c r="C273" s="94"/>
      <c r="D273" s="113"/>
      <c r="E273" s="113"/>
      <c r="F273" s="113"/>
      <c r="G273" s="113"/>
      <c r="H273" s="113"/>
      <c r="I273" s="95"/>
      <c r="J273" s="95"/>
      <c r="K273" s="95"/>
    </row>
    <row r="274" spans="2:11">
      <c r="B274" s="94"/>
      <c r="C274" s="94"/>
      <c r="D274" s="113"/>
      <c r="E274" s="113"/>
      <c r="F274" s="113"/>
      <c r="G274" s="113"/>
      <c r="H274" s="113"/>
      <c r="I274" s="95"/>
      <c r="J274" s="95"/>
      <c r="K274" s="95"/>
    </row>
    <row r="275" spans="2:11">
      <c r="B275" s="94"/>
      <c r="C275" s="94"/>
      <c r="D275" s="113"/>
      <c r="E275" s="113"/>
      <c r="F275" s="113"/>
      <c r="G275" s="113"/>
      <c r="H275" s="113"/>
      <c r="I275" s="95"/>
      <c r="J275" s="95"/>
      <c r="K275" s="95"/>
    </row>
    <row r="276" spans="2:11">
      <c r="B276" s="94"/>
      <c r="C276" s="94"/>
      <c r="D276" s="113"/>
      <c r="E276" s="113"/>
      <c r="F276" s="113"/>
      <c r="G276" s="113"/>
      <c r="H276" s="113"/>
      <c r="I276" s="95"/>
      <c r="J276" s="95"/>
      <c r="K276" s="95"/>
    </row>
    <row r="277" spans="2:11">
      <c r="B277" s="94"/>
      <c r="C277" s="94"/>
      <c r="D277" s="113"/>
      <c r="E277" s="113"/>
      <c r="F277" s="113"/>
      <c r="G277" s="113"/>
      <c r="H277" s="113"/>
      <c r="I277" s="95"/>
      <c r="J277" s="95"/>
      <c r="K277" s="95"/>
    </row>
    <row r="278" spans="2:11">
      <c r="B278" s="94"/>
      <c r="C278" s="94"/>
      <c r="D278" s="113"/>
      <c r="E278" s="113"/>
      <c r="F278" s="113"/>
      <c r="G278" s="113"/>
      <c r="H278" s="113"/>
      <c r="I278" s="95"/>
      <c r="J278" s="95"/>
      <c r="K278" s="95"/>
    </row>
    <row r="279" spans="2:11">
      <c r="B279" s="94"/>
      <c r="C279" s="94"/>
      <c r="D279" s="113"/>
      <c r="E279" s="113"/>
      <c r="F279" s="113"/>
      <c r="G279" s="113"/>
      <c r="H279" s="113"/>
      <c r="I279" s="95"/>
      <c r="J279" s="95"/>
      <c r="K279" s="95"/>
    </row>
    <row r="280" spans="2:11">
      <c r="B280" s="94"/>
      <c r="C280" s="94"/>
      <c r="D280" s="113"/>
      <c r="E280" s="113"/>
      <c r="F280" s="113"/>
      <c r="G280" s="113"/>
      <c r="H280" s="113"/>
      <c r="I280" s="95"/>
      <c r="J280" s="95"/>
      <c r="K280" s="95"/>
    </row>
    <row r="281" spans="2:11">
      <c r="B281" s="94"/>
      <c r="C281" s="94"/>
      <c r="D281" s="113"/>
      <c r="E281" s="113"/>
      <c r="F281" s="113"/>
      <c r="G281" s="113"/>
      <c r="H281" s="113"/>
      <c r="I281" s="95"/>
      <c r="J281" s="95"/>
      <c r="K281" s="95"/>
    </row>
    <row r="282" spans="2:11">
      <c r="B282" s="94"/>
      <c r="C282" s="94"/>
      <c r="D282" s="113"/>
      <c r="E282" s="113"/>
      <c r="F282" s="113"/>
      <c r="G282" s="113"/>
      <c r="H282" s="113"/>
      <c r="I282" s="95"/>
      <c r="J282" s="95"/>
      <c r="K282" s="95"/>
    </row>
    <row r="283" spans="2:11">
      <c r="B283" s="94"/>
      <c r="C283" s="94"/>
      <c r="D283" s="113"/>
      <c r="E283" s="113"/>
      <c r="F283" s="113"/>
      <c r="G283" s="113"/>
      <c r="H283" s="113"/>
      <c r="I283" s="95"/>
      <c r="J283" s="95"/>
      <c r="K283" s="95"/>
    </row>
    <row r="284" spans="2:11">
      <c r="B284" s="94"/>
      <c r="C284" s="94"/>
      <c r="D284" s="113"/>
      <c r="E284" s="113"/>
      <c r="F284" s="113"/>
      <c r="G284" s="113"/>
      <c r="H284" s="113"/>
      <c r="I284" s="95"/>
      <c r="J284" s="95"/>
      <c r="K284" s="95"/>
    </row>
    <row r="285" spans="2:11">
      <c r="B285" s="94"/>
      <c r="C285" s="94"/>
      <c r="D285" s="113"/>
      <c r="E285" s="113"/>
      <c r="F285" s="113"/>
      <c r="G285" s="113"/>
      <c r="H285" s="113"/>
      <c r="I285" s="95"/>
      <c r="J285" s="95"/>
      <c r="K285" s="95"/>
    </row>
    <row r="286" spans="2:11">
      <c r="B286" s="94"/>
      <c r="C286" s="94"/>
      <c r="D286" s="113"/>
      <c r="E286" s="113"/>
      <c r="F286" s="113"/>
      <c r="G286" s="113"/>
      <c r="H286" s="113"/>
      <c r="I286" s="95"/>
      <c r="J286" s="95"/>
      <c r="K286" s="95"/>
    </row>
    <row r="287" spans="2:11">
      <c r="B287" s="94"/>
      <c r="C287" s="94"/>
      <c r="D287" s="113"/>
      <c r="E287" s="113"/>
      <c r="F287" s="113"/>
      <c r="G287" s="113"/>
      <c r="H287" s="113"/>
      <c r="I287" s="95"/>
      <c r="J287" s="95"/>
      <c r="K287" s="95"/>
    </row>
    <row r="288" spans="2:11">
      <c r="B288" s="94"/>
      <c r="C288" s="94"/>
      <c r="D288" s="113"/>
      <c r="E288" s="113"/>
      <c r="F288" s="113"/>
      <c r="G288" s="113"/>
      <c r="H288" s="113"/>
      <c r="I288" s="95"/>
      <c r="J288" s="95"/>
      <c r="K288" s="95"/>
    </row>
    <row r="289" spans="2:11">
      <c r="B289" s="94"/>
      <c r="C289" s="94"/>
      <c r="D289" s="113"/>
      <c r="E289" s="113"/>
      <c r="F289" s="113"/>
      <c r="G289" s="113"/>
      <c r="H289" s="113"/>
      <c r="I289" s="95"/>
      <c r="J289" s="95"/>
      <c r="K289" s="95"/>
    </row>
    <row r="290" spans="2:11">
      <c r="B290" s="94"/>
      <c r="C290" s="94"/>
      <c r="D290" s="113"/>
      <c r="E290" s="113"/>
      <c r="F290" s="113"/>
      <c r="G290" s="113"/>
      <c r="H290" s="113"/>
      <c r="I290" s="95"/>
      <c r="J290" s="95"/>
      <c r="K290" s="95"/>
    </row>
    <row r="291" spans="2:11">
      <c r="B291" s="94"/>
      <c r="C291" s="94"/>
      <c r="D291" s="113"/>
      <c r="E291" s="113"/>
      <c r="F291" s="113"/>
      <c r="G291" s="113"/>
      <c r="H291" s="113"/>
      <c r="I291" s="95"/>
      <c r="J291" s="95"/>
      <c r="K291" s="95"/>
    </row>
    <row r="292" spans="2:11">
      <c r="B292" s="94"/>
      <c r="C292" s="94"/>
      <c r="D292" s="113"/>
      <c r="E292" s="113"/>
      <c r="F292" s="113"/>
      <c r="G292" s="113"/>
      <c r="H292" s="113"/>
      <c r="I292" s="95"/>
      <c r="J292" s="95"/>
      <c r="K292" s="95"/>
    </row>
    <row r="293" spans="2:11">
      <c r="B293" s="94"/>
      <c r="C293" s="94"/>
      <c r="D293" s="113"/>
      <c r="E293" s="113"/>
      <c r="F293" s="113"/>
      <c r="G293" s="113"/>
      <c r="H293" s="113"/>
      <c r="I293" s="95"/>
      <c r="J293" s="95"/>
      <c r="K293" s="95"/>
    </row>
    <row r="294" spans="2:11">
      <c r="B294" s="94"/>
      <c r="C294" s="94"/>
      <c r="D294" s="113"/>
      <c r="E294" s="113"/>
      <c r="F294" s="113"/>
      <c r="G294" s="113"/>
      <c r="H294" s="113"/>
      <c r="I294" s="95"/>
      <c r="J294" s="95"/>
      <c r="K294" s="95"/>
    </row>
    <row r="295" spans="2:11">
      <c r="B295" s="94"/>
      <c r="C295" s="94"/>
      <c r="D295" s="113"/>
      <c r="E295" s="113"/>
      <c r="F295" s="113"/>
      <c r="G295" s="113"/>
      <c r="H295" s="113"/>
      <c r="I295" s="95"/>
      <c r="J295" s="95"/>
      <c r="K295" s="95"/>
    </row>
    <row r="296" spans="2:11">
      <c r="B296" s="94"/>
      <c r="C296" s="94"/>
      <c r="D296" s="113"/>
      <c r="E296" s="113"/>
      <c r="F296" s="113"/>
      <c r="G296" s="113"/>
      <c r="H296" s="113"/>
      <c r="I296" s="95"/>
      <c r="J296" s="95"/>
      <c r="K296" s="95"/>
    </row>
    <row r="297" spans="2:11">
      <c r="B297" s="94"/>
      <c r="C297" s="94"/>
      <c r="D297" s="113"/>
      <c r="E297" s="113"/>
      <c r="F297" s="113"/>
      <c r="G297" s="113"/>
      <c r="H297" s="113"/>
      <c r="I297" s="95"/>
      <c r="J297" s="95"/>
      <c r="K297" s="95"/>
    </row>
    <row r="298" spans="2:11">
      <c r="B298" s="94"/>
      <c r="C298" s="94"/>
      <c r="D298" s="113"/>
      <c r="E298" s="113"/>
      <c r="F298" s="113"/>
      <c r="G298" s="113"/>
      <c r="H298" s="113"/>
      <c r="I298" s="95"/>
      <c r="J298" s="95"/>
      <c r="K298" s="95"/>
    </row>
    <row r="299" spans="2:11">
      <c r="B299" s="94"/>
      <c r="C299" s="94"/>
      <c r="D299" s="113"/>
      <c r="E299" s="113"/>
      <c r="F299" s="113"/>
      <c r="G299" s="113"/>
      <c r="H299" s="113"/>
      <c r="I299" s="95"/>
      <c r="J299" s="95"/>
      <c r="K299" s="95"/>
    </row>
    <row r="300" spans="2:11">
      <c r="B300" s="94"/>
      <c r="C300" s="94"/>
      <c r="D300" s="113"/>
      <c r="E300" s="113"/>
      <c r="F300" s="113"/>
      <c r="G300" s="113"/>
      <c r="H300" s="113"/>
      <c r="I300" s="95"/>
      <c r="J300" s="95"/>
      <c r="K300" s="95"/>
    </row>
    <row r="301" spans="2:11">
      <c r="B301" s="94"/>
      <c r="C301" s="94"/>
      <c r="D301" s="113"/>
      <c r="E301" s="113"/>
      <c r="F301" s="113"/>
      <c r="G301" s="113"/>
      <c r="H301" s="113"/>
      <c r="I301" s="95"/>
      <c r="J301" s="95"/>
      <c r="K301" s="95"/>
    </row>
    <row r="302" spans="2:11">
      <c r="B302" s="94"/>
      <c r="C302" s="94"/>
      <c r="D302" s="113"/>
      <c r="E302" s="113"/>
      <c r="F302" s="113"/>
      <c r="G302" s="113"/>
      <c r="H302" s="113"/>
      <c r="I302" s="95"/>
      <c r="J302" s="95"/>
      <c r="K302" s="95"/>
    </row>
    <row r="303" spans="2:11">
      <c r="B303" s="94"/>
      <c r="C303" s="94"/>
      <c r="D303" s="113"/>
      <c r="E303" s="113"/>
      <c r="F303" s="113"/>
      <c r="G303" s="113"/>
      <c r="H303" s="113"/>
      <c r="I303" s="95"/>
      <c r="J303" s="95"/>
      <c r="K303" s="95"/>
    </row>
    <row r="304" spans="2:11">
      <c r="B304" s="94"/>
      <c r="C304" s="94"/>
      <c r="D304" s="113"/>
      <c r="E304" s="113"/>
      <c r="F304" s="113"/>
      <c r="G304" s="113"/>
      <c r="H304" s="113"/>
      <c r="I304" s="95"/>
      <c r="J304" s="95"/>
      <c r="K304" s="95"/>
    </row>
    <row r="305" spans="2:11">
      <c r="B305" s="94"/>
      <c r="C305" s="94"/>
      <c r="D305" s="113"/>
      <c r="E305" s="113"/>
      <c r="F305" s="113"/>
      <c r="G305" s="113"/>
      <c r="H305" s="113"/>
      <c r="I305" s="95"/>
      <c r="J305" s="95"/>
      <c r="K305" s="95"/>
    </row>
    <row r="306" spans="2:11">
      <c r="B306" s="94"/>
      <c r="C306" s="94"/>
      <c r="D306" s="113"/>
      <c r="E306" s="113"/>
      <c r="F306" s="113"/>
      <c r="G306" s="113"/>
      <c r="H306" s="113"/>
      <c r="I306" s="95"/>
      <c r="J306" s="95"/>
      <c r="K306" s="95"/>
    </row>
    <row r="307" spans="2:11">
      <c r="B307" s="94"/>
      <c r="C307" s="94"/>
      <c r="D307" s="113"/>
      <c r="E307" s="113"/>
      <c r="F307" s="113"/>
      <c r="G307" s="113"/>
      <c r="H307" s="113"/>
      <c r="I307" s="95"/>
      <c r="J307" s="95"/>
      <c r="K307" s="95"/>
    </row>
    <row r="308" spans="2:11">
      <c r="B308" s="94"/>
      <c r="C308" s="94"/>
      <c r="D308" s="113"/>
      <c r="E308" s="113"/>
      <c r="F308" s="113"/>
      <c r="G308" s="113"/>
      <c r="H308" s="113"/>
      <c r="I308" s="95"/>
      <c r="J308" s="95"/>
      <c r="K308" s="95"/>
    </row>
    <row r="309" spans="2:11">
      <c r="B309" s="94"/>
      <c r="C309" s="94"/>
      <c r="D309" s="113"/>
      <c r="E309" s="113"/>
      <c r="F309" s="113"/>
      <c r="G309" s="113"/>
      <c r="H309" s="113"/>
      <c r="I309" s="95"/>
      <c r="J309" s="95"/>
      <c r="K309" s="95"/>
    </row>
    <row r="310" spans="2:11">
      <c r="B310" s="94"/>
      <c r="C310" s="94"/>
      <c r="D310" s="113"/>
      <c r="E310" s="113"/>
      <c r="F310" s="113"/>
      <c r="G310" s="113"/>
      <c r="H310" s="113"/>
      <c r="I310" s="95"/>
      <c r="J310" s="95"/>
      <c r="K310" s="95"/>
    </row>
    <row r="311" spans="2:11">
      <c r="B311" s="94"/>
      <c r="C311" s="94"/>
      <c r="D311" s="113"/>
      <c r="E311" s="113"/>
      <c r="F311" s="113"/>
      <c r="G311" s="113"/>
      <c r="H311" s="113"/>
      <c r="I311" s="95"/>
      <c r="J311" s="95"/>
      <c r="K311" s="95"/>
    </row>
    <row r="312" spans="2:11">
      <c r="B312" s="94"/>
      <c r="C312" s="94"/>
      <c r="D312" s="113"/>
      <c r="E312" s="113"/>
      <c r="F312" s="113"/>
      <c r="G312" s="113"/>
      <c r="H312" s="113"/>
      <c r="I312" s="95"/>
      <c r="J312" s="95"/>
      <c r="K312" s="95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O611"/>
  <sheetViews>
    <sheetView rightToLeft="1" workbookViewId="0">
      <selection activeCell="C15" sqref="C15"/>
    </sheetView>
  </sheetViews>
  <sheetFormatPr defaultColWidth="9.140625" defaultRowHeight="18"/>
  <cols>
    <col min="1" max="1" width="6.28515625" style="1" customWidth="1"/>
    <col min="2" max="2" width="28" style="2" bestFit="1" customWidth="1"/>
    <col min="3" max="3" width="43.85546875" style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9" style="1" bestFit="1" customWidth="1"/>
    <col min="8" max="8" width="7.5703125" style="1" customWidth="1"/>
    <col min="9" max="9" width="8.28515625" style="1" bestFit="1" customWidth="1"/>
    <col min="10" max="10" width="8.85546875" style="1" customWidth="1"/>
    <col min="11" max="11" width="7.5703125" style="1" bestFit="1" customWidth="1"/>
    <col min="12" max="16384" width="9.140625" style="1"/>
  </cols>
  <sheetData>
    <row r="1" spans="2:15">
      <c r="B1" s="46" t="s">
        <v>127</v>
      </c>
      <c r="C1" s="46" t="s" vm="1">
        <v>205</v>
      </c>
    </row>
    <row r="2" spans="2:15">
      <c r="B2" s="46" t="s">
        <v>126</v>
      </c>
      <c r="C2" s="46" t="s">
        <v>206</v>
      </c>
    </row>
    <row r="3" spans="2:15">
      <c r="B3" s="46" t="s">
        <v>128</v>
      </c>
      <c r="C3" s="46" t="s">
        <v>207</v>
      </c>
    </row>
    <row r="4" spans="2:15">
      <c r="B4" s="46" t="s">
        <v>129</v>
      </c>
      <c r="C4" s="46">
        <v>2146</v>
      </c>
    </row>
    <row r="6" spans="2:15" ht="26.25" customHeight="1">
      <c r="B6" s="130" t="s">
        <v>160</v>
      </c>
      <c r="C6" s="131"/>
      <c r="D6" s="131"/>
      <c r="E6" s="131"/>
      <c r="F6" s="131"/>
      <c r="G6" s="131"/>
      <c r="H6" s="131"/>
      <c r="I6" s="131"/>
      <c r="J6" s="131"/>
      <c r="K6" s="132"/>
    </row>
    <row r="7" spans="2:15" s="3" customFormat="1" ht="63">
      <c r="B7" s="47" t="s">
        <v>98</v>
      </c>
      <c r="C7" s="49" t="s">
        <v>37</v>
      </c>
      <c r="D7" s="49" t="s">
        <v>14</v>
      </c>
      <c r="E7" s="49" t="s">
        <v>15</v>
      </c>
      <c r="F7" s="49" t="s">
        <v>47</v>
      </c>
      <c r="G7" s="49" t="s">
        <v>85</v>
      </c>
      <c r="H7" s="49" t="s">
        <v>44</v>
      </c>
      <c r="I7" s="49" t="s">
        <v>93</v>
      </c>
      <c r="J7" s="49" t="s">
        <v>130</v>
      </c>
      <c r="K7" s="51" t="s">
        <v>131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186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06" t="s">
        <v>1663</v>
      </c>
      <c r="C10" s="88"/>
      <c r="D10" s="88"/>
      <c r="E10" s="88"/>
      <c r="F10" s="88"/>
      <c r="G10" s="88"/>
      <c r="H10" s="88"/>
      <c r="I10" s="107">
        <f>I11</f>
        <v>-5.4361153670000002</v>
      </c>
      <c r="J10" s="108">
        <f>IFERROR(I10/$I$10,0)</f>
        <v>1</v>
      </c>
      <c r="K10" s="108">
        <f>I10/'[5]סכום נכסי הקרן'!$C$42</f>
        <v>-4.8748562949320257E-8</v>
      </c>
      <c r="O10" s="1"/>
    </row>
    <row r="11" spans="2:15" ht="21" customHeight="1">
      <c r="B11" s="116" t="s">
        <v>177</v>
      </c>
      <c r="C11" s="116"/>
      <c r="D11" s="116"/>
      <c r="E11" s="116"/>
      <c r="F11" s="116"/>
      <c r="G11" s="116"/>
      <c r="H11" s="117"/>
      <c r="I11" s="91">
        <f>I12</f>
        <v>-5.4361153670000002</v>
      </c>
      <c r="J11" s="108">
        <f t="shared" ref="J11:J12" si="0">IFERROR(I11/$I$10,0)</f>
        <v>1</v>
      </c>
      <c r="K11" s="108">
        <f>I11/'[5]סכום נכסי הקרן'!$C$42</f>
        <v>-4.8748562949320257E-8</v>
      </c>
    </row>
    <row r="12" spans="2:15">
      <c r="B12" s="118" t="s">
        <v>680</v>
      </c>
      <c r="C12" s="118" t="s">
        <v>681</v>
      </c>
      <c r="D12" s="118" t="s">
        <v>228</v>
      </c>
      <c r="E12" s="118"/>
      <c r="F12" s="119">
        <v>0</v>
      </c>
      <c r="G12" s="118" t="s">
        <v>114</v>
      </c>
      <c r="H12" s="119">
        <v>0</v>
      </c>
      <c r="I12" s="91">
        <v>-5.4361153670000002</v>
      </c>
      <c r="J12" s="108">
        <f t="shared" si="0"/>
        <v>1</v>
      </c>
      <c r="K12" s="108">
        <f>I12/'[5]סכום נכסי הקרן'!$C$42</f>
        <v>-4.8748562949320257E-8</v>
      </c>
    </row>
    <row r="13" spans="2:15">
      <c r="B13" s="88"/>
      <c r="C13" s="88"/>
      <c r="D13" s="88"/>
      <c r="E13" s="88"/>
      <c r="F13" s="88"/>
      <c r="G13" s="88"/>
      <c r="H13" s="88"/>
      <c r="I13" s="88"/>
      <c r="J13" s="88"/>
      <c r="K13" s="88"/>
    </row>
    <row r="14" spans="2:15">
      <c r="B14" s="88"/>
      <c r="C14" s="88"/>
      <c r="D14" s="88"/>
      <c r="E14" s="88"/>
      <c r="F14" s="88"/>
      <c r="G14" s="88"/>
      <c r="H14" s="88"/>
      <c r="I14" s="88"/>
      <c r="J14" s="88"/>
      <c r="K14" s="88"/>
    </row>
    <row r="15" spans="2:15">
      <c r="B15" s="88"/>
      <c r="C15" s="88"/>
      <c r="D15" s="88"/>
      <c r="E15" s="88"/>
      <c r="F15" s="88"/>
      <c r="G15" s="88"/>
      <c r="H15" s="88"/>
      <c r="I15" s="88"/>
      <c r="J15" s="88"/>
      <c r="K15" s="88"/>
    </row>
    <row r="16" spans="2:15">
      <c r="B16" s="88"/>
      <c r="C16" s="88"/>
      <c r="D16" s="88"/>
      <c r="E16" s="88"/>
      <c r="F16" s="88"/>
      <c r="G16" s="88"/>
      <c r="H16" s="88"/>
      <c r="I16" s="88"/>
      <c r="J16" s="88"/>
      <c r="K16" s="88"/>
    </row>
    <row r="17" spans="2:11"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2:11"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94"/>
      <c r="C108" s="95"/>
      <c r="D108" s="113"/>
      <c r="E108" s="113"/>
      <c r="F108" s="113"/>
      <c r="G108" s="113"/>
      <c r="H108" s="113"/>
      <c r="I108" s="95"/>
      <c r="J108" s="95"/>
      <c r="K108" s="95"/>
    </row>
    <row r="109" spans="2:11">
      <c r="B109" s="94"/>
      <c r="C109" s="95"/>
      <c r="D109" s="113"/>
      <c r="E109" s="113"/>
      <c r="F109" s="113"/>
      <c r="G109" s="113"/>
      <c r="H109" s="113"/>
      <c r="I109" s="95"/>
      <c r="J109" s="95"/>
      <c r="K109" s="95"/>
    </row>
    <row r="110" spans="2:11">
      <c r="B110" s="94"/>
      <c r="C110" s="95"/>
      <c r="D110" s="113"/>
      <c r="E110" s="113"/>
      <c r="F110" s="113"/>
      <c r="G110" s="113"/>
      <c r="H110" s="113"/>
      <c r="I110" s="95"/>
      <c r="J110" s="95"/>
      <c r="K110" s="95"/>
    </row>
    <row r="111" spans="2:11">
      <c r="B111" s="94"/>
      <c r="C111" s="95"/>
      <c r="D111" s="113"/>
      <c r="E111" s="113"/>
      <c r="F111" s="113"/>
      <c r="G111" s="113"/>
      <c r="H111" s="113"/>
      <c r="I111" s="95"/>
      <c r="J111" s="95"/>
      <c r="K111" s="95"/>
    </row>
    <row r="112" spans="2:11">
      <c r="B112" s="94"/>
      <c r="C112" s="95"/>
      <c r="D112" s="113"/>
      <c r="E112" s="113"/>
      <c r="F112" s="113"/>
      <c r="G112" s="113"/>
      <c r="H112" s="113"/>
      <c r="I112" s="95"/>
      <c r="J112" s="95"/>
      <c r="K112" s="95"/>
    </row>
    <row r="113" spans="2:11">
      <c r="B113" s="94"/>
      <c r="C113" s="95"/>
      <c r="D113" s="113"/>
      <c r="E113" s="113"/>
      <c r="F113" s="113"/>
      <c r="G113" s="113"/>
      <c r="H113" s="113"/>
      <c r="I113" s="95"/>
      <c r="J113" s="95"/>
      <c r="K113" s="95"/>
    </row>
    <row r="114" spans="2:11">
      <c r="B114" s="94"/>
      <c r="C114" s="95"/>
      <c r="D114" s="113"/>
      <c r="E114" s="113"/>
      <c r="F114" s="113"/>
      <c r="G114" s="113"/>
      <c r="H114" s="113"/>
      <c r="I114" s="95"/>
      <c r="J114" s="95"/>
      <c r="K114" s="95"/>
    </row>
    <row r="115" spans="2:11">
      <c r="B115" s="94"/>
      <c r="C115" s="95"/>
      <c r="D115" s="113"/>
      <c r="E115" s="113"/>
      <c r="F115" s="113"/>
      <c r="G115" s="113"/>
      <c r="H115" s="113"/>
      <c r="I115" s="95"/>
      <c r="J115" s="95"/>
      <c r="K115" s="95"/>
    </row>
    <row r="116" spans="2:11">
      <c r="B116" s="94"/>
      <c r="C116" s="95"/>
      <c r="D116" s="113"/>
      <c r="E116" s="113"/>
      <c r="F116" s="113"/>
      <c r="G116" s="113"/>
      <c r="H116" s="113"/>
      <c r="I116" s="95"/>
      <c r="J116" s="95"/>
      <c r="K116" s="95"/>
    </row>
    <row r="117" spans="2:11">
      <c r="B117" s="94"/>
      <c r="C117" s="95"/>
      <c r="D117" s="113"/>
      <c r="E117" s="113"/>
      <c r="F117" s="113"/>
      <c r="G117" s="113"/>
      <c r="H117" s="113"/>
      <c r="I117" s="95"/>
      <c r="J117" s="95"/>
      <c r="K117" s="95"/>
    </row>
    <row r="118" spans="2:11">
      <c r="B118" s="94"/>
      <c r="C118" s="95"/>
      <c r="D118" s="113"/>
      <c r="E118" s="113"/>
      <c r="F118" s="113"/>
      <c r="G118" s="113"/>
      <c r="H118" s="113"/>
      <c r="I118" s="95"/>
      <c r="J118" s="95"/>
      <c r="K118" s="95"/>
    </row>
    <row r="119" spans="2:11">
      <c r="B119" s="94"/>
      <c r="C119" s="95"/>
      <c r="D119" s="113"/>
      <c r="E119" s="113"/>
      <c r="F119" s="113"/>
      <c r="G119" s="113"/>
      <c r="H119" s="113"/>
      <c r="I119" s="95"/>
      <c r="J119" s="95"/>
      <c r="K119" s="95"/>
    </row>
    <row r="120" spans="2:11">
      <c r="B120" s="94"/>
      <c r="C120" s="95"/>
      <c r="D120" s="113"/>
      <c r="E120" s="113"/>
      <c r="F120" s="113"/>
      <c r="G120" s="113"/>
      <c r="H120" s="113"/>
      <c r="I120" s="95"/>
      <c r="J120" s="95"/>
      <c r="K120" s="95"/>
    </row>
    <row r="121" spans="2:11">
      <c r="B121" s="94"/>
      <c r="C121" s="95"/>
      <c r="D121" s="113"/>
      <c r="E121" s="113"/>
      <c r="F121" s="113"/>
      <c r="G121" s="113"/>
      <c r="H121" s="113"/>
      <c r="I121" s="95"/>
      <c r="J121" s="95"/>
      <c r="K121" s="95"/>
    </row>
    <row r="122" spans="2:11">
      <c r="B122" s="94"/>
      <c r="C122" s="95"/>
      <c r="D122" s="113"/>
      <c r="E122" s="113"/>
      <c r="F122" s="113"/>
      <c r="G122" s="113"/>
      <c r="H122" s="113"/>
      <c r="I122" s="95"/>
      <c r="J122" s="95"/>
      <c r="K122" s="95"/>
    </row>
    <row r="123" spans="2:11">
      <c r="B123" s="94"/>
      <c r="C123" s="95"/>
      <c r="D123" s="113"/>
      <c r="E123" s="113"/>
      <c r="F123" s="113"/>
      <c r="G123" s="113"/>
      <c r="H123" s="113"/>
      <c r="I123" s="95"/>
      <c r="J123" s="95"/>
      <c r="K123" s="95"/>
    </row>
    <row r="124" spans="2:11">
      <c r="B124" s="94"/>
      <c r="C124" s="95"/>
      <c r="D124" s="113"/>
      <c r="E124" s="113"/>
      <c r="F124" s="113"/>
      <c r="G124" s="113"/>
      <c r="H124" s="113"/>
      <c r="I124" s="95"/>
      <c r="J124" s="95"/>
      <c r="K124" s="95"/>
    </row>
    <row r="125" spans="2:11">
      <c r="B125" s="94"/>
      <c r="C125" s="95"/>
      <c r="D125" s="113"/>
      <c r="E125" s="113"/>
      <c r="F125" s="113"/>
      <c r="G125" s="113"/>
      <c r="H125" s="113"/>
      <c r="I125" s="95"/>
      <c r="J125" s="95"/>
      <c r="K125" s="95"/>
    </row>
    <row r="126" spans="2:11">
      <c r="B126" s="94"/>
      <c r="C126" s="95"/>
      <c r="D126" s="113"/>
      <c r="E126" s="113"/>
      <c r="F126" s="113"/>
      <c r="G126" s="113"/>
      <c r="H126" s="113"/>
      <c r="I126" s="95"/>
      <c r="J126" s="95"/>
      <c r="K126" s="95"/>
    </row>
    <row r="127" spans="2:11">
      <c r="B127" s="94"/>
      <c r="C127" s="95"/>
      <c r="D127" s="113"/>
      <c r="E127" s="113"/>
      <c r="F127" s="113"/>
      <c r="G127" s="113"/>
      <c r="H127" s="113"/>
      <c r="I127" s="95"/>
      <c r="J127" s="95"/>
      <c r="K127" s="95"/>
    </row>
    <row r="128" spans="2:11">
      <c r="B128" s="94"/>
      <c r="C128" s="95"/>
      <c r="D128" s="113"/>
      <c r="E128" s="113"/>
      <c r="F128" s="113"/>
      <c r="G128" s="113"/>
      <c r="H128" s="113"/>
      <c r="I128" s="95"/>
      <c r="J128" s="95"/>
      <c r="K128" s="95"/>
    </row>
    <row r="129" spans="2:11">
      <c r="B129" s="94"/>
      <c r="C129" s="95"/>
      <c r="D129" s="113"/>
      <c r="E129" s="113"/>
      <c r="F129" s="113"/>
      <c r="G129" s="113"/>
      <c r="H129" s="113"/>
      <c r="I129" s="95"/>
      <c r="J129" s="95"/>
      <c r="K129" s="95"/>
    </row>
    <row r="130" spans="2:11">
      <c r="B130" s="94"/>
      <c r="C130" s="95"/>
      <c r="D130" s="113"/>
      <c r="E130" s="113"/>
      <c r="F130" s="113"/>
      <c r="G130" s="113"/>
      <c r="H130" s="113"/>
      <c r="I130" s="95"/>
      <c r="J130" s="95"/>
      <c r="K130" s="95"/>
    </row>
    <row r="131" spans="2:11">
      <c r="B131" s="94"/>
      <c r="C131" s="95"/>
      <c r="D131" s="113"/>
      <c r="E131" s="113"/>
      <c r="F131" s="113"/>
      <c r="G131" s="113"/>
      <c r="H131" s="113"/>
      <c r="I131" s="95"/>
      <c r="J131" s="95"/>
      <c r="K131" s="95"/>
    </row>
    <row r="132" spans="2:11">
      <c r="B132" s="94"/>
      <c r="C132" s="95"/>
      <c r="D132" s="113"/>
      <c r="E132" s="113"/>
      <c r="F132" s="113"/>
      <c r="G132" s="113"/>
      <c r="H132" s="113"/>
      <c r="I132" s="95"/>
      <c r="J132" s="95"/>
      <c r="K132" s="95"/>
    </row>
    <row r="133" spans="2:11">
      <c r="B133" s="94"/>
      <c r="C133" s="95"/>
      <c r="D133" s="113"/>
      <c r="E133" s="113"/>
      <c r="F133" s="113"/>
      <c r="G133" s="113"/>
      <c r="H133" s="113"/>
      <c r="I133" s="95"/>
      <c r="J133" s="95"/>
      <c r="K133" s="95"/>
    </row>
    <row r="134" spans="2:11">
      <c r="B134" s="94"/>
      <c r="C134" s="95"/>
      <c r="D134" s="113"/>
      <c r="E134" s="113"/>
      <c r="F134" s="113"/>
      <c r="G134" s="113"/>
      <c r="H134" s="113"/>
      <c r="I134" s="95"/>
      <c r="J134" s="95"/>
      <c r="K134" s="95"/>
    </row>
    <row r="135" spans="2:11">
      <c r="B135" s="94"/>
      <c r="C135" s="95"/>
      <c r="D135" s="113"/>
      <c r="E135" s="113"/>
      <c r="F135" s="113"/>
      <c r="G135" s="113"/>
      <c r="H135" s="113"/>
      <c r="I135" s="95"/>
      <c r="J135" s="95"/>
      <c r="K135" s="95"/>
    </row>
    <row r="136" spans="2:11">
      <c r="B136" s="94"/>
      <c r="C136" s="95"/>
      <c r="D136" s="113"/>
      <c r="E136" s="113"/>
      <c r="F136" s="113"/>
      <c r="G136" s="113"/>
      <c r="H136" s="113"/>
      <c r="I136" s="95"/>
      <c r="J136" s="95"/>
      <c r="K136" s="95"/>
    </row>
    <row r="137" spans="2:11">
      <c r="B137" s="94"/>
      <c r="C137" s="95"/>
      <c r="D137" s="113"/>
      <c r="E137" s="113"/>
      <c r="F137" s="113"/>
      <c r="G137" s="113"/>
      <c r="H137" s="113"/>
      <c r="I137" s="95"/>
      <c r="J137" s="95"/>
      <c r="K137" s="95"/>
    </row>
    <row r="138" spans="2:11">
      <c r="B138" s="94"/>
      <c r="C138" s="95"/>
      <c r="D138" s="113"/>
      <c r="E138" s="113"/>
      <c r="F138" s="113"/>
      <c r="G138" s="113"/>
      <c r="H138" s="113"/>
      <c r="I138" s="95"/>
      <c r="J138" s="95"/>
      <c r="K138" s="95"/>
    </row>
    <row r="139" spans="2:11">
      <c r="B139" s="94"/>
      <c r="C139" s="95"/>
      <c r="D139" s="113"/>
      <c r="E139" s="113"/>
      <c r="F139" s="113"/>
      <c r="G139" s="113"/>
      <c r="H139" s="113"/>
      <c r="I139" s="95"/>
      <c r="J139" s="95"/>
      <c r="K139" s="95"/>
    </row>
    <row r="140" spans="2:11">
      <c r="B140" s="94"/>
      <c r="C140" s="95"/>
      <c r="D140" s="113"/>
      <c r="E140" s="113"/>
      <c r="F140" s="113"/>
      <c r="G140" s="113"/>
      <c r="H140" s="113"/>
      <c r="I140" s="95"/>
      <c r="J140" s="95"/>
      <c r="K140" s="95"/>
    </row>
    <row r="141" spans="2:11">
      <c r="B141" s="94"/>
      <c r="C141" s="95"/>
      <c r="D141" s="113"/>
      <c r="E141" s="113"/>
      <c r="F141" s="113"/>
      <c r="G141" s="113"/>
      <c r="H141" s="113"/>
      <c r="I141" s="95"/>
      <c r="J141" s="95"/>
      <c r="K141" s="95"/>
    </row>
    <row r="142" spans="2:11">
      <c r="B142" s="94"/>
      <c r="C142" s="95"/>
      <c r="D142" s="113"/>
      <c r="E142" s="113"/>
      <c r="F142" s="113"/>
      <c r="G142" s="113"/>
      <c r="H142" s="113"/>
      <c r="I142" s="95"/>
      <c r="J142" s="95"/>
      <c r="K142" s="95"/>
    </row>
    <row r="143" spans="2:11">
      <c r="B143" s="94"/>
      <c r="C143" s="95"/>
      <c r="D143" s="113"/>
      <c r="E143" s="113"/>
      <c r="F143" s="113"/>
      <c r="G143" s="113"/>
      <c r="H143" s="113"/>
      <c r="I143" s="95"/>
      <c r="J143" s="95"/>
      <c r="K143" s="95"/>
    </row>
    <row r="144" spans="2:11">
      <c r="B144" s="94"/>
      <c r="C144" s="95"/>
      <c r="D144" s="113"/>
      <c r="E144" s="113"/>
      <c r="F144" s="113"/>
      <c r="G144" s="113"/>
      <c r="H144" s="113"/>
      <c r="I144" s="95"/>
      <c r="J144" s="95"/>
      <c r="K144" s="95"/>
    </row>
    <row r="145" spans="2:11">
      <c r="B145" s="94"/>
      <c r="C145" s="95"/>
      <c r="D145" s="113"/>
      <c r="E145" s="113"/>
      <c r="F145" s="113"/>
      <c r="G145" s="113"/>
      <c r="H145" s="113"/>
      <c r="I145" s="95"/>
      <c r="J145" s="95"/>
      <c r="K145" s="95"/>
    </row>
    <row r="146" spans="2:11">
      <c r="B146" s="94"/>
      <c r="C146" s="95"/>
      <c r="D146" s="113"/>
      <c r="E146" s="113"/>
      <c r="F146" s="113"/>
      <c r="G146" s="113"/>
      <c r="H146" s="113"/>
      <c r="I146" s="95"/>
      <c r="J146" s="95"/>
      <c r="K146" s="95"/>
    </row>
    <row r="147" spans="2:11">
      <c r="B147" s="94"/>
      <c r="C147" s="95"/>
      <c r="D147" s="113"/>
      <c r="E147" s="113"/>
      <c r="F147" s="113"/>
      <c r="G147" s="113"/>
      <c r="H147" s="113"/>
      <c r="I147" s="95"/>
      <c r="J147" s="95"/>
      <c r="K147" s="95"/>
    </row>
    <row r="148" spans="2:11">
      <c r="B148" s="94"/>
      <c r="C148" s="95"/>
      <c r="D148" s="113"/>
      <c r="E148" s="113"/>
      <c r="F148" s="113"/>
      <c r="G148" s="113"/>
      <c r="H148" s="113"/>
      <c r="I148" s="95"/>
      <c r="J148" s="95"/>
      <c r="K148" s="95"/>
    </row>
    <row r="149" spans="2:11">
      <c r="B149" s="94"/>
      <c r="C149" s="95"/>
      <c r="D149" s="113"/>
      <c r="E149" s="113"/>
      <c r="F149" s="113"/>
      <c r="G149" s="113"/>
      <c r="H149" s="113"/>
      <c r="I149" s="95"/>
      <c r="J149" s="95"/>
      <c r="K149" s="95"/>
    </row>
    <row r="150" spans="2:11">
      <c r="B150" s="94"/>
      <c r="C150" s="95"/>
      <c r="D150" s="113"/>
      <c r="E150" s="113"/>
      <c r="F150" s="113"/>
      <c r="G150" s="113"/>
      <c r="H150" s="113"/>
      <c r="I150" s="95"/>
      <c r="J150" s="95"/>
      <c r="K150" s="95"/>
    </row>
    <row r="151" spans="2:11">
      <c r="B151" s="94"/>
      <c r="C151" s="95"/>
      <c r="D151" s="113"/>
      <c r="E151" s="113"/>
      <c r="F151" s="113"/>
      <c r="G151" s="113"/>
      <c r="H151" s="113"/>
      <c r="I151" s="95"/>
      <c r="J151" s="95"/>
      <c r="K151" s="95"/>
    </row>
    <row r="152" spans="2:11">
      <c r="B152" s="94"/>
      <c r="C152" s="95"/>
      <c r="D152" s="113"/>
      <c r="E152" s="113"/>
      <c r="F152" s="113"/>
      <c r="G152" s="113"/>
      <c r="H152" s="113"/>
      <c r="I152" s="95"/>
      <c r="J152" s="95"/>
      <c r="K152" s="95"/>
    </row>
    <row r="153" spans="2:11">
      <c r="B153" s="94"/>
      <c r="C153" s="95"/>
      <c r="D153" s="113"/>
      <c r="E153" s="113"/>
      <c r="F153" s="113"/>
      <c r="G153" s="113"/>
      <c r="H153" s="113"/>
      <c r="I153" s="95"/>
      <c r="J153" s="95"/>
      <c r="K153" s="95"/>
    </row>
    <row r="154" spans="2:11">
      <c r="B154" s="94"/>
      <c r="C154" s="95"/>
      <c r="D154" s="113"/>
      <c r="E154" s="113"/>
      <c r="F154" s="113"/>
      <c r="G154" s="113"/>
      <c r="H154" s="113"/>
      <c r="I154" s="95"/>
      <c r="J154" s="95"/>
      <c r="K154" s="95"/>
    </row>
    <row r="155" spans="2:11">
      <c r="B155" s="94"/>
      <c r="C155" s="95"/>
      <c r="D155" s="113"/>
      <c r="E155" s="113"/>
      <c r="F155" s="113"/>
      <c r="G155" s="113"/>
      <c r="H155" s="113"/>
      <c r="I155" s="95"/>
      <c r="J155" s="95"/>
      <c r="K155" s="95"/>
    </row>
    <row r="156" spans="2:11">
      <c r="B156" s="94"/>
      <c r="C156" s="95"/>
      <c r="D156" s="113"/>
      <c r="E156" s="113"/>
      <c r="F156" s="113"/>
      <c r="G156" s="113"/>
      <c r="H156" s="113"/>
      <c r="I156" s="95"/>
      <c r="J156" s="95"/>
      <c r="K156" s="95"/>
    </row>
    <row r="157" spans="2:11">
      <c r="B157" s="94"/>
      <c r="C157" s="95"/>
      <c r="D157" s="113"/>
      <c r="E157" s="113"/>
      <c r="F157" s="113"/>
      <c r="G157" s="113"/>
      <c r="H157" s="113"/>
      <c r="I157" s="95"/>
      <c r="J157" s="95"/>
      <c r="K157" s="95"/>
    </row>
    <row r="158" spans="2:11">
      <c r="B158" s="94"/>
      <c r="C158" s="95"/>
      <c r="D158" s="113"/>
      <c r="E158" s="113"/>
      <c r="F158" s="113"/>
      <c r="G158" s="113"/>
      <c r="H158" s="113"/>
      <c r="I158" s="95"/>
      <c r="J158" s="95"/>
      <c r="K158" s="95"/>
    </row>
    <row r="159" spans="2:11">
      <c r="B159" s="94"/>
      <c r="C159" s="95"/>
      <c r="D159" s="113"/>
      <c r="E159" s="113"/>
      <c r="F159" s="113"/>
      <c r="G159" s="113"/>
      <c r="H159" s="113"/>
      <c r="I159" s="95"/>
      <c r="J159" s="95"/>
      <c r="K159" s="95"/>
    </row>
    <row r="160" spans="2:11">
      <c r="B160" s="94"/>
      <c r="C160" s="95"/>
      <c r="D160" s="113"/>
      <c r="E160" s="113"/>
      <c r="F160" s="113"/>
      <c r="G160" s="113"/>
      <c r="H160" s="113"/>
      <c r="I160" s="95"/>
      <c r="J160" s="95"/>
      <c r="K160" s="95"/>
    </row>
    <row r="161" spans="2:11">
      <c r="B161" s="94"/>
      <c r="C161" s="95"/>
      <c r="D161" s="113"/>
      <c r="E161" s="113"/>
      <c r="F161" s="113"/>
      <c r="G161" s="113"/>
      <c r="H161" s="113"/>
      <c r="I161" s="95"/>
      <c r="J161" s="95"/>
      <c r="K161" s="95"/>
    </row>
    <row r="162" spans="2:11">
      <c r="B162" s="94"/>
      <c r="C162" s="95"/>
      <c r="D162" s="113"/>
      <c r="E162" s="113"/>
      <c r="F162" s="113"/>
      <c r="G162" s="113"/>
      <c r="H162" s="113"/>
      <c r="I162" s="95"/>
      <c r="J162" s="95"/>
      <c r="K162" s="95"/>
    </row>
    <row r="163" spans="2:11">
      <c r="B163" s="94"/>
      <c r="C163" s="95"/>
      <c r="D163" s="113"/>
      <c r="E163" s="113"/>
      <c r="F163" s="113"/>
      <c r="G163" s="113"/>
      <c r="H163" s="113"/>
      <c r="I163" s="95"/>
      <c r="J163" s="95"/>
      <c r="K163" s="95"/>
    </row>
    <row r="164" spans="2:11">
      <c r="B164" s="94"/>
      <c r="C164" s="95"/>
      <c r="D164" s="113"/>
      <c r="E164" s="113"/>
      <c r="F164" s="113"/>
      <c r="G164" s="113"/>
      <c r="H164" s="113"/>
      <c r="I164" s="95"/>
      <c r="J164" s="95"/>
      <c r="K164" s="95"/>
    </row>
    <row r="165" spans="2:11">
      <c r="B165" s="94"/>
      <c r="C165" s="95"/>
      <c r="D165" s="113"/>
      <c r="E165" s="113"/>
      <c r="F165" s="113"/>
      <c r="G165" s="113"/>
      <c r="H165" s="113"/>
      <c r="I165" s="95"/>
      <c r="J165" s="95"/>
      <c r="K165" s="95"/>
    </row>
    <row r="166" spans="2:11">
      <c r="B166" s="94"/>
      <c r="C166" s="95"/>
      <c r="D166" s="113"/>
      <c r="E166" s="113"/>
      <c r="F166" s="113"/>
      <c r="G166" s="113"/>
      <c r="H166" s="113"/>
      <c r="I166" s="95"/>
      <c r="J166" s="95"/>
      <c r="K166" s="95"/>
    </row>
    <row r="167" spans="2:11">
      <c r="B167" s="94"/>
      <c r="C167" s="95"/>
      <c r="D167" s="113"/>
      <c r="E167" s="113"/>
      <c r="F167" s="113"/>
      <c r="G167" s="113"/>
      <c r="H167" s="113"/>
      <c r="I167" s="95"/>
      <c r="J167" s="95"/>
      <c r="K167" s="95"/>
    </row>
    <row r="168" spans="2:11">
      <c r="B168" s="94"/>
      <c r="C168" s="95"/>
      <c r="D168" s="113"/>
      <c r="E168" s="113"/>
      <c r="F168" s="113"/>
      <c r="G168" s="113"/>
      <c r="H168" s="113"/>
      <c r="I168" s="95"/>
      <c r="J168" s="95"/>
      <c r="K168" s="95"/>
    </row>
    <row r="169" spans="2:11">
      <c r="B169" s="94"/>
      <c r="C169" s="95"/>
      <c r="D169" s="113"/>
      <c r="E169" s="113"/>
      <c r="F169" s="113"/>
      <c r="G169" s="113"/>
      <c r="H169" s="113"/>
      <c r="I169" s="95"/>
      <c r="J169" s="95"/>
      <c r="K169" s="95"/>
    </row>
    <row r="170" spans="2:11">
      <c r="B170" s="94"/>
      <c r="C170" s="95"/>
      <c r="D170" s="113"/>
      <c r="E170" s="113"/>
      <c r="F170" s="113"/>
      <c r="G170" s="113"/>
      <c r="H170" s="113"/>
      <c r="I170" s="95"/>
      <c r="J170" s="95"/>
      <c r="K170" s="95"/>
    </row>
    <row r="171" spans="2:11">
      <c r="B171" s="94"/>
      <c r="C171" s="95"/>
      <c r="D171" s="113"/>
      <c r="E171" s="113"/>
      <c r="F171" s="113"/>
      <c r="G171" s="113"/>
      <c r="H171" s="113"/>
      <c r="I171" s="95"/>
      <c r="J171" s="95"/>
      <c r="K171" s="95"/>
    </row>
    <row r="172" spans="2:11">
      <c r="B172" s="94"/>
      <c r="C172" s="95"/>
      <c r="D172" s="113"/>
      <c r="E172" s="113"/>
      <c r="F172" s="113"/>
      <c r="G172" s="113"/>
      <c r="H172" s="113"/>
      <c r="I172" s="95"/>
      <c r="J172" s="95"/>
      <c r="K172" s="95"/>
    </row>
    <row r="173" spans="2:11">
      <c r="B173" s="94"/>
      <c r="C173" s="95"/>
      <c r="D173" s="113"/>
      <c r="E173" s="113"/>
      <c r="F173" s="113"/>
      <c r="G173" s="113"/>
      <c r="H173" s="113"/>
      <c r="I173" s="95"/>
      <c r="J173" s="95"/>
      <c r="K173" s="95"/>
    </row>
    <row r="174" spans="2:11">
      <c r="B174" s="94"/>
      <c r="C174" s="95"/>
      <c r="D174" s="113"/>
      <c r="E174" s="113"/>
      <c r="F174" s="113"/>
      <c r="G174" s="113"/>
      <c r="H174" s="113"/>
      <c r="I174" s="95"/>
      <c r="J174" s="95"/>
      <c r="K174" s="95"/>
    </row>
    <row r="175" spans="2:11">
      <c r="B175" s="94"/>
      <c r="C175" s="95"/>
      <c r="D175" s="113"/>
      <c r="E175" s="113"/>
      <c r="F175" s="113"/>
      <c r="G175" s="113"/>
      <c r="H175" s="113"/>
      <c r="I175" s="95"/>
      <c r="J175" s="95"/>
      <c r="K175" s="95"/>
    </row>
    <row r="176" spans="2:11">
      <c r="B176" s="94"/>
      <c r="C176" s="95"/>
      <c r="D176" s="113"/>
      <c r="E176" s="113"/>
      <c r="F176" s="113"/>
      <c r="G176" s="113"/>
      <c r="H176" s="113"/>
      <c r="I176" s="95"/>
      <c r="J176" s="95"/>
      <c r="K176" s="95"/>
    </row>
    <row r="177" spans="2:11">
      <c r="B177" s="94"/>
      <c r="C177" s="95"/>
      <c r="D177" s="113"/>
      <c r="E177" s="113"/>
      <c r="F177" s="113"/>
      <c r="G177" s="113"/>
      <c r="H177" s="113"/>
      <c r="I177" s="95"/>
      <c r="J177" s="95"/>
      <c r="K177" s="95"/>
    </row>
    <row r="178" spans="2:11">
      <c r="B178" s="94"/>
      <c r="C178" s="95"/>
      <c r="D178" s="113"/>
      <c r="E178" s="113"/>
      <c r="F178" s="113"/>
      <c r="G178" s="113"/>
      <c r="H178" s="113"/>
      <c r="I178" s="95"/>
      <c r="J178" s="95"/>
      <c r="K178" s="95"/>
    </row>
    <row r="179" spans="2:11">
      <c r="B179" s="94"/>
      <c r="C179" s="95"/>
      <c r="D179" s="113"/>
      <c r="E179" s="113"/>
      <c r="F179" s="113"/>
      <c r="G179" s="113"/>
      <c r="H179" s="113"/>
      <c r="I179" s="95"/>
      <c r="J179" s="95"/>
      <c r="K179" s="95"/>
    </row>
    <row r="180" spans="2:11">
      <c r="B180" s="94"/>
      <c r="C180" s="95"/>
      <c r="D180" s="113"/>
      <c r="E180" s="113"/>
      <c r="F180" s="113"/>
      <c r="G180" s="113"/>
      <c r="H180" s="113"/>
      <c r="I180" s="95"/>
      <c r="J180" s="95"/>
      <c r="K180" s="95"/>
    </row>
    <row r="181" spans="2:11">
      <c r="B181" s="94"/>
      <c r="C181" s="95"/>
      <c r="D181" s="113"/>
      <c r="E181" s="113"/>
      <c r="F181" s="113"/>
      <c r="G181" s="113"/>
      <c r="H181" s="113"/>
      <c r="I181" s="95"/>
      <c r="J181" s="95"/>
      <c r="K181" s="95"/>
    </row>
    <row r="182" spans="2:11">
      <c r="B182" s="94"/>
      <c r="C182" s="95"/>
      <c r="D182" s="113"/>
      <c r="E182" s="113"/>
      <c r="F182" s="113"/>
      <c r="G182" s="113"/>
      <c r="H182" s="113"/>
      <c r="I182" s="95"/>
      <c r="J182" s="95"/>
      <c r="K182" s="95"/>
    </row>
    <row r="183" spans="2:11">
      <c r="B183" s="94"/>
      <c r="C183" s="95"/>
      <c r="D183" s="113"/>
      <c r="E183" s="113"/>
      <c r="F183" s="113"/>
      <c r="G183" s="113"/>
      <c r="H183" s="113"/>
      <c r="I183" s="95"/>
      <c r="J183" s="95"/>
      <c r="K183" s="95"/>
    </row>
    <row r="184" spans="2:11">
      <c r="B184" s="94"/>
      <c r="C184" s="95"/>
      <c r="D184" s="113"/>
      <c r="E184" s="113"/>
      <c r="F184" s="113"/>
      <c r="G184" s="113"/>
      <c r="H184" s="113"/>
      <c r="I184" s="95"/>
      <c r="J184" s="95"/>
      <c r="K184" s="95"/>
    </row>
    <row r="185" spans="2:11">
      <c r="B185" s="94"/>
      <c r="C185" s="95"/>
      <c r="D185" s="113"/>
      <c r="E185" s="113"/>
      <c r="F185" s="113"/>
      <c r="G185" s="113"/>
      <c r="H185" s="113"/>
      <c r="I185" s="95"/>
      <c r="J185" s="95"/>
      <c r="K185" s="95"/>
    </row>
    <row r="186" spans="2:11">
      <c r="B186" s="94"/>
      <c r="C186" s="95"/>
      <c r="D186" s="113"/>
      <c r="E186" s="113"/>
      <c r="F186" s="113"/>
      <c r="G186" s="113"/>
      <c r="H186" s="113"/>
      <c r="I186" s="95"/>
      <c r="J186" s="95"/>
      <c r="K186" s="95"/>
    </row>
    <row r="187" spans="2:11">
      <c r="B187" s="94"/>
      <c r="C187" s="95"/>
      <c r="D187" s="113"/>
      <c r="E187" s="113"/>
      <c r="F187" s="113"/>
      <c r="G187" s="113"/>
      <c r="H187" s="113"/>
      <c r="I187" s="95"/>
      <c r="J187" s="95"/>
      <c r="K187" s="95"/>
    </row>
    <row r="188" spans="2:11">
      <c r="B188" s="94"/>
      <c r="C188" s="95"/>
      <c r="D188" s="113"/>
      <c r="E188" s="113"/>
      <c r="F188" s="113"/>
      <c r="G188" s="113"/>
      <c r="H188" s="113"/>
      <c r="I188" s="95"/>
      <c r="J188" s="95"/>
      <c r="K188" s="95"/>
    </row>
    <row r="189" spans="2:11">
      <c r="B189" s="94"/>
      <c r="C189" s="95"/>
      <c r="D189" s="113"/>
      <c r="E189" s="113"/>
      <c r="F189" s="113"/>
      <c r="G189" s="113"/>
      <c r="H189" s="113"/>
      <c r="I189" s="95"/>
      <c r="J189" s="95"/>
      <c r="K189" s="95"/>
    </row>
    <row r="190" spans="2:11">
      <c r="B190" s="94"/>
      <c r="C190" s="95"/>
      <c r="D190" s="113"/>
      <c r="E190" s="113"/>
      <c r="F190" s="113"/>
      <c r="G190" s="113"/>
      <c r="H190" s="113"/>
      <c r="I190" s="95"/>
      <c r="J190" s="95"/>
      <c r="K190" s="95"/>
    </row>
    <row r="191" spans="2:11">
      <c r="B191" s="94"/>
      <c r="C191" s="95"/>
      <c r="D191" s="113"/>
      <c r="E191" s="113"/>
      <c r="F191" s="113"/>
      <c r="G191" s="113"/>
      <c r="H191" s="113"/>
      <c r="I191" s="95"/>
      <c r="J191" s="95"/>
      <c r="K191" s="95"/>
    </row>
    <row r="192" spans="2:11">
      <c r="B192" s="94"/>
      <c r="C192" s="95"/>
      <c r="D192" s="113"/>
      <c r="E192" s="113"/>
      <c r="F192" s="113"/>
      <c r="G192" s="113"/>
      <c r="H192" s="113"/>
      <c r="I192" s="95"/>
      <c r="J192" s="95"/>
      <c r="K192" s="95"/>
    </row>
    <row r="193" spans="2:11">
      <c r="B193" s="94"/>
      <c r="C193" s="95"/>
      <c r="D193" s="113"/>
      <c r="E193" s="113"/>
      <c r="F193" s="113"/>
      <c r="G193" s="113"/>
      <c r="H193" s="113"/>
      <c r="I193" s="95"/>
      <c r="J193" s="95"/>
      <c r="K193" s="95"/>
    </row>
    <row r="194" spans="2:11">
      <c r="B194" s="94"/>
      <c r="C194" s="95"/>
      <c r="D194" s="113"/>
      <c r="E194" s="113"/>
      <c r="F194" s="113"/>
      <c r="G194" s="113"/>
      <c r="H194" s="113"/>
      <c r="I194" s="95"/>
      <c r="J194" s="95"/>
      <c r="K194" s="95"/>
    </row>
    <row r="195" spans="2:11">
      <c r="B195" s="94"/>
      <c r="C195" s="95"/>
      <c r="D195" s="113"/>
      <c r="E195" s="113"/>
      <c r="F195" s="113"/>
      <c r="G195" s="113"/>
      <c r="H195" s="113"/>
      <c r="I195" s="95"/>
      <c r="J195" s="95"/>
      <c r="K195" s="95"/>
    </row>
    <row r="196" spans="2:11">
      <c r="B196" s="94"/>
      <c r="C196" s="95"/>
      <c r="D196" s="113"/>
      <c r="E196" s="113"/>
      <c r="F196" s="113"/>
      <c r="G196" s="113"/>
      <c r="H196" s="113"/>
      <c r="I196" s="95"/>
      <c r="J196" s="95"/>
      <c r="K196" s="95"/>
    </row>
    <row r="197" spans="2:11">
      <c r="B197" s="94"/>
      <c r="C197" s="95"/>
      <c r="D197" s="113"/>
      <c r="E197" s="113"/>
      <c r="F197" s="113"/>
      <c r="G197" s="113"/>
      <c r="H197" s="113"/>
      <c r="I197" s="95"/>
      <c r="J197" s="95"/>
      <c r="K197" s="95"/>
    </row>
    <row r="198" spans="2:11">
      <c r="B198" s="94"/>
      <c r="C198" s="95"/>
      <c r="D198" s="113"/>
      <c r="E198" s="113"/>
      <c r="F198" s="113"/>
      <c r="G198" s="113"/>
      <c r="H198" s="113"/>
      <c r="I198" s="95"/>
      <c r="J198" s="95"/>
      <c r="K198" s="95"/>
    </row>
    <row r="199" spans="2:11">
      <c r="B199" s="94"/>
      <c r="C199" s="95"/>
      <c r="D199" s="113"/>
      <c r="E199" s="113"/>
      <c r="F199" s="113"/>
      <c r="G199" s="113"/>
      <c r="H199" s="113"/>
      <c r="I199" s="95"/>
      <c r="J199" s="95"/>
      <c r="K199" s="95"/>
    </row>
    <row r="200" spans="2:11">
      <c r="B200" s="94"/>
      <c r="C200" s="95"/>
      <c r="D200" s="113"/>
      <c r="E200" s="113"/>
      <c r="F200" s="113"/>
      <c r="G200" s="113"/>
      <c r="H200" s="113"/>
      <c r="I200" s="95"/>
      <c r="J200" s="95"/>
      <c r="K200" s="95"/>
    </row>
    <row r="201" spans="2:11">
      <c r="B201" s="94"/>
      <c r="C201" s="95"/>
      <c r="D201" s="113"/>
      <c r="E201" s="113"/>
      <c r="F201" s="113"/>
      <c r="G201" s="113"/>
      <c r="H201" s="113"/>
      <c r="I201" s="95"/>
      <c r="J201" s="95"/>
      <c r="K201" s="95"/>
    </row>
    <row r="202" spans="2:11">
      <c r="B202" s="94"/>
      <c r="C202" s="95"/>
      <c r="D202" s="113"/>
      <c r="E202" s="113"/>
      <c r="F202" s="113"/>
      <c r="G202" s="113"/>
      <c r="H202" s="113"/>
      <c r="I202" s="95"/>
      <c r="J202" s="95"/>
      <c r="K202" s="95"/>
    </row>
    <row r="203" spans="2:11">
      <c r="B203" s="94"/>
      <c r="C203" s="95"/>
      <c r="D203" s="113"/>
      <c r="E203" s="113"/>
      <c r="F203" s="113"/>
      <c r="G203" s="113"/>
      <c r="H203" s="113"/>
      <c r="I203" s="95"/>
      <c r="J203" s="95"/>
      <c r="K203" s="95"/>
    </row>
    <row r="204" spans="2:11">
      <c r="B204" s="94"/>
      <c r="C204" s="95"/>
      <c r="D204" s="113"/>
      <c r="E204" s="113"/>
      <c r="F204" s="113"/>
      <c r="G204" s="113"/>
      <c r="H204" s="113"/>
      <c r="I204" s="95"/>
      <c r="J204" s="95"/>
      <c r="K204" s="95"/>
    </row>
    <row r="205" spans="2:11">
      <c r="B205" s="94"/>
      <c r="C205" s="95"/>
      <c r="D205" s="113"/>
      <c r="E205" s="113"/>
      <c r="F205" s="113"/>
      <c r="G205" s="113"/>
      <c r="H205" s="113"/>
      <c r="I205" s="95"/>
      <c r="J205" s="95"/>
      <c r="K205" s="95"/>
    </row>
    <row r="206" spans="2:11">
      <c r="B206" s="94"/>
      <c r="C206" s="95"/>
      <c r="D206" s="113"/>
      <c r="E206" s="113"/>
      <c r="F206" s="113"/>
      <c r="G206" s="113"/>
      <c r="H206" s="113"/>
      <c r="I206" s="95"/>
      <c r="J206" s="95"/>
      <c r="K206" s="95"/>
    </row>
    <row r="207" spans="2:11">
      <c r="B207" s="94"/>
      <c r="C207" s="95"/>
      <c r="D207" s="113"/>
      <c r="E207" s="113"/>
      <c r="F207" s="113"/>
      <c r="G207" s="113"/>
      <c r="H207" s="113"/>
      <c r="I207" s="95"/>
      <c r="J207" s="95"/>
      <c r="K207" s="95"/>
    </row>
    <row r="208" spans="2:11">
      <c r="B208" s="94"/>
      <c r="C208" s="95"/>
      <c r="D208" s="113"/>
      <c r="E208" s="113"/>
      <c r="F208" s="113"/>
      <c r="G208" s="113"/>
      <c r="H208" s="113"/>
      <c r="I208" s="95"/>
      <c r="J208" s="95"/>
      <c r="K208" s="95"/>
    </row>
    <row r="209" spans="2:11">
      <c r="B209" s="94"/>
      <c r="C209" s="95"/>
      <c r="D209" s="113"/>
      <c r="E209" s="113"/>
      <c r="F209" s="113"/>
      <c r="G209" s="113"/>
      <c r="H209" s="113"/>
      <c r="I209" s="95"/>
      <c r="J209" s="95"/>
      <c r="K209" s="95"/>
    </row>
    <row r="210" spans="2:11">
      <c r="B210" s="94"/>
      <c r="C210" s="95"/>
      <c r="D210" s="113"/>
      <c r="E210" s="113"/>
      <c r="F210" s="113"/>
      <c r="G210" s="113"/>
      <c r="H210" s="113"/>
      <c r="I210" s="95"/>
      <c r="J210" s="95"/>
      <c r="K210" s="95"/>
    </row>
    <row r="211" spans="2:11">
      <c r="B211" s="94"/>
      <c r="C211" s="95"/>
      <c r="D211" s="113"/>
      <c r="E211" s="113"/>
      <c r="F211" s="113"/>
      <c r="G211" s="113"/>
      <c r="H211" s="113"/>
      <c r="I211" s="95"/>
      <c r="J211" s="95"/>
      <c r="K211" s="95"/>
    </row>
    <row r="212" spans="2:11">
      <c r="B212" s="94"/>
      <c r="C212" s="95"/>
      <c r="D212" s="113"/>
      <c r="E212" s="113"/>
      <c r="F212" s="113"/>
      <c r="G212" s="113"/>
      <c r="H212" s="113"/>
      <c r="I212" s="95"/>
      <c r="J212" s="95"/>
      <c r="K212" s="95"/>
    </row>
    <row r="213" spans="2:11">
      <c r="B213" s="94"/>
      <c r="C213" s="95"/>
      <c r="D213" s="113"/>
      <c r="E213" s="113"/>
      <c r="F213" s="113"/>
      <c r="G213" s="113"/>
      <c r="H213" s="113"/>
      <c r="I213" s="95"/>
      <c r="J213" s="95"/>
      <c r="K213" s="95"/>
    </row>
    <row r="214" spans="2:11">
      <c r="B214" s="94"/>
      <c r="C214" s="95"/>
      <c r="D214" s="113"/>
      <c r="E214" s="113"/>
      <c r="F214" s="113"/>
      <c r="G214" s="113"/>
      <c r="H214" s="113"/>
      <c r="I214" s="95"/>
      <c r="J214" s="95"/>
      <c r="K214" s="95"/>
    </row>
    <row r="215" spans="2:11">
      <c r="B215" s="94"/>
      <c r="C215" s="95"/>
      <c r="D215" s="113"/>
      <c r="E215" s="113"/>
      <c r="F215" s="113"/>
      <c r="G215" s="113"/>
      <c r="H215" s="113"/>
      <c r="I215" s="95"/>
      <c r="J215" s="95"/>
      <c r="K215" s="95"/>
    </row>
    <row r="216" spans="2:11">
      <c r="B216" s="94"/>
      <c r="C216" s="95"/>
      <c r="D216" s="113"/>
      <c r="E216" s="113"/>
      <c r="F216" s="113"/>
      <c r="G216" s="113"/>
      <c r="H216" s="113"/>
      <c r="I216" s="95"/>
      <c r="J216" s="95"/>
      <c r="K216" s="95"/>
    </row>
    <row r="217" spans="2:11">
      <c r="B217" s="94"/>
      <c r="C217" s="95"/>
      <c r="D217" s="113"/>
      <c r="E217" s="113"/>
      <c r="F217" s="113"/>
      <c r="G217" s="113"/>
      <c r="H217" s="113"/>
      <c r="I217" s="95"/>
      <c r="J217" s="95"/>
      <c r="K217" s="95"/>
    </row>
    <row r="218" spans="2:11">
      <c r="B218" s="94"/>
      <c r="C218" s="95"/>
      <c r="D218" s="113"/>
      <c r="E218" s="113"/>
      <c r="F218" s="113"/>
      <c r="G218" s="113"/>
      <c r="H218" s="113"/>
      <c r="I218" s="95"/>
      <c r="J218" s="95"/>
      <c r="K218" s="95"/>
    </row>
    <row r="219" spans="2:11">
      <c r="B219" s="94"/>
      <c r="C219" s="95"/>
      <c r="D219" s="113"/>
      <c r="E219" s="113"/>
      <c r="F219" s="113"/>
      <c r="G219" s="113"/>
      <c r="H219" s="113"/>
      <c r="I219" s="95"/>
      <c r="J219" s="95"/>
      <c r="K219" s="95"/>
    </row>
    <row r="220" spans="2:11">
      <c r="B220" s="94"/>
      <c r="C220" s="95"/>
      <c r="D220" s="113"/>
      <c r="E220" s="113"/>
      <c r="F220" s="113"/>
      <c r="G220" s="113"/>
      <c r="H220" s="113"/>
      <c r="I220" s="95"/>
      <c r="J220" s="95"/>
      <c r="K220" s="95"/>
    </row>
    <row r="221" spans="2:11">
      <c r="B221" s="94"/>
      <c r="C221" s="95"/>
      <c r="D221" s="113"/>
      <c r="E221" s="113"/>
      <c r="F221" s="113"/>
      <c r="G221" s="113"/>
      <c r="H221" s="113"/>
      <c r="I221" s="95"/>
      <c r="J221" s="95"/>
      <c r="K221" s="95"/>
    </row>
    <row r="222" spans="2:11">
      <c r="B222" s="94"/>
      <c r="C222" s="95"/>
      <c r="D222" s="113"/>
      <c r="E222" s="113"/>
      <c r="F222" s="113"/>
      <c r="G222" s="113"/>
      <c r="H222" s="113"/>
      <c r="I222" s="95"/>
      <c r="J222" s="95"/>
      <c r="K222" s="95"/>
    </row>
    <row r="223" spans="2:11">
      <c r="B223" s="94"/>
      <c r="C223" s="95"/>
      <c r="D223" s="113"/>
      <c r="E223" s="113"/>
      <c r="F223" s="113"/>
      <c r="G223" s="113"/>
      <c r="H223" s="113"/>
      <c r="I223" s="95"/>
      <c r="J223" s="95"/>
      <c r="K223" s="95"/>
    </row>
    <row r="224" spans="2:11">
      <c r="B224" s="94"/>
      <c r="C224" s="95"/>
      <c r="D224" s="113"/>
      <c r="E224" s="113"/>
      <c r="F224" s="113"/>
      <c r="G224" s="113"/>
      <c r="H224" s="113"/>
      <c r="I224" s="95"/>
      <c r="J224" s="95"/>
      <c r="K224" s="95"/>
    </row>
    <row r="225" spans="2:11">
      <c r="B225" s="94"/>
      <c r="C225" s="95"/>
      <c r="D225" s="113"/>
      <c r="E225" s="113"/>
      <c r="F225" s="113"/>
      <c r="G225" s="113"/>
      <c r="H225" s="113"/>
      <c r="I225" s="95"/>
      <c r="J225" s="95"/>
      <c r="K225" s="95"/>
    </row>
    <row r="226" spans="2:11">
      <c r="B226" s="94"/>
      <c r="C226" s="95"/>
      <c r="D226" s="113"/>
      <c r="E226" s="113"/>
      <c r="F226" s="113"/>
      <c r="G226" s="113"/>
      <c r="H226" s="113"/>
      <c r="I226" s="95"/>
      <c r="J226" s="95"/>
      <c r="K226" s="95"/>
    </row>
    <row r="227" spans="2:11">
      <c r="B227" s="94"/>
      <c r="C227" s="95"/>
      <c r="D227" s="113"/>
      <c r="E227" s="113"/>
      <c r="F227" s="113"/>
      <c r="G227" s="113"/>
      <c r="H227" s="113"/>
      <c r="I227" s="95"/>
      <c r="J227" s="95"/>
      <c r="K227" s="95"/>
    </row>
    <row r="228" spans="2:11">
      <c r="B228" s="94"/>
      <c r="C228" s="95"/>
      <c r="D228" s="113"/>
      <c r="E228" s="113"/>
      <c r="F228" s="113"/>
      <c r="G228" s="113"/>
      <c r="H228" s="113"/>
      <c r="I228" s="95"/>
      <c r="J228" s="95"/>
      <c r="K228" s="95"/>
    </row>
    <row r="229" spans="2:11">
      <c r="B229" s="94"/>
      <c r="C229" s="95"/>
      <c r="D229" s="113"/>
      <c r="E229" s="113"/>
      <c r="F229" s="113"/>
      <c r="G229" s="113"/>
      <c r="H229" s="113"/>
      <c r="I229" s="95"/>
      <c r="J229" s="95"/>
      <c r="K229" s="95"/>
    </row>
    <row r="230" spans="2:11">
      <c r="B230" s="94"/>
      <c r="C230" s="95"/>
      <c r="D230" s="113"/>
      <c r="E230" s="113"/>
      <c r="F230" s="113"/>
      <c r="G230" s="113"/>
      <c r="H230" s="113"/>
      <c r="I230" s="95"/>
      <c r="J230" s="95"/>
      <c r="K230" s="95"/>
    </row>
    <row r="231" spans="2:11">
      <c r="B231" s="94"/>
      <c r="C231" s="95"/>
      <c r="D231" s="113"/>
      <c r="E231" s="113"/>
      <c r="F231" s="113"/>
      <c r="G231" s="113"/>
      <c r="H231" s="113"/>
      <c r="I231" s="95"/>
      <c r="J231" s="95"/>
      <c r="K231" s="95"/>
    </row>
    <row r="232" spans="2:11">
      <c r="B232" s="94"/>
      <c r="C232" s="95"/>
      <c r="D232" s="113"/>
      <c r="E232" s="113"/>
      <c r="F232" s="113"/>
      <c r="G232" s="113"/>
      <c r="H232" s="113"/>
      <c r="I232" s="95"/>
      <c r="J232" s="95"/>
      <c r="K232" s="95"/>
    </row>
    <row r="233" spans="2:11">
      <c r="B233" s="94"/>
      <c r="C233" s="95"/>
      <c r="D233" s="113"/>
      <c r="E233" s="113"/>
      <c r="F233" s="113"/>
      <c r="G233" s="113"/>
      <c r="H233" s="113"/>
      <c r="I233" s="95"/>
      <c r="J233" s="95"/>
      <c r="K233" s="95"/>
    </row>
    <row r="234" spans="2:11">
      <c r="B234" s="94"/>
      <c r="C234" s="95"/>
      <c r="D234" s="113"/>
      <c r="E234" s="113"/>
      <c r="F234" s="113"/>
      <c r="G234" s="113"/>
      <c r="H234" s="113"/>
      <c r="I234" s="95"/>
      <c r="J234" s="95"/>
      <c r="K234" s="95"/>
    </row>
    <row r="235" spans="2:11">
      <c r="B235" s="94"/>
      <c r="C235" s="95"/>
      <c r="D235" s="113"/>
      <c r="E235" s="113"/>
      <c r="F235" s="113"/>
      <c r="G235" s="113"/>
      <c r="H235" s="113"/>
      <c r="I235" s="95"/>
      <c r="J235" s="95"/>
      <c r="K235" s="95"/>
    </row>
    <row r="236" spans="2:11">
      <c r="B236" s="94"/>
      <c r="C236" s="95"/>
      <c r="D236" s="113"/>
      <c r="E236" s="113"/>
      <c r="F236" s="113"/>
      <c r="G236" s="113"/>
      <c r="H236" s="113"/>
      <c r="I236" s="95"/>
      <c r="J236" s="95"/>
      <c r="K236" s="95"/>
    </row>
    <row r="237" spans="2:11">
      <c r="B237" s="94"/>
      <c r="C237" s="95"/>
      <c r="D237" s="113"/>
      <c r="E237" s="113"/>
      <c r="F237" s="113"/>
      <c r="G237" s="113"/>
      <c r="H237" s="113"/>
      <c r="I237" s="95"/>
      <c r="J237" s="95"/>
      <c r="K237" s="95"/>
    </row>
    <row r="238" spans="2:11">
      <c r="B238" s="94"/>
      <c r="C238" s="95"/>
      <c r="D238" s="113"/>
      <c r="E238" s="113"/>
      <c r="F238" s="113"/>
      <c r="G238" s="113"/>
      <c r="H238" s="113"/>
      <c r="I238" s="95"/>
      <c r="J238" s="95"/>
      <c r="K238" s="95"/>
    </row>
    <row r="239" spans="2:11">
      <c r="B239" s="94"/>
      <c r="C239" s="95"/>
      <c r="D239" s="113"/>
      <c r="E239" s="113"/>
      <c r="F239" s="113"/>
      <c r="G239" s="113"/>
      <c r="H239" s="113"/>
      <c r="I239" s="95"/>
      <c r="J239" s="95"/>
      <c r="K239" s="95"/>
    </row>
    <row r="240" spans="2:11">
      <c r="B240" s="94"/>
      <c r="C240" s="95"/>
      <c r="D240" s="113"/>
      <c r="E240" s="113"/>
      <c r="F240" s="113"/>
      <c r="G240" s="113"/>
      <c r="H240" s="113"/>
      <c r="I240" s="95"/>
      <c r="J240" s="95"/>
      <c r="K240" s="95"/>
    </row>
    <row r="241" spans="2:11">
      <c r="B241" s="94"/>
      <c r="C241" s="95"/>
      <c r="D241" s="113"/>
      <c r="E241" s="113"/>
      <c r="F241" s="113"/>
      <c r="G241" s="113"/>
      <c r="H241" s="113"/>
      <c r="I241" s="95"/>
      <c r="J241" s="95"/>
      <c r="K241" s="95"/>
    </row>
    <row r="242" spans="2:11">
      <c r="B242" s="94"/>
      <c r="C242" s="95"/>
      <c r="D242" s="113"/>
      <c r="E242" s="113"/>
      <c r="F242" s="113"/>
      <c r="G242" s="113"/>
      <c r="H242" s="113"/>
      <c r="I242" s="95"/>
      <c r="J242" s="95"/>
      <c r="K242" s="95"/>
    </row>
    <row r="243" spans="2:11">
      <c r="B243" s="94"/>
      <c r="C243" s="95"/>
      <c r="D243" s="113"/>
      <c r="E243" s="113"/>
      <c r="F243" s="113"/>
      <c r="G243" s="113"/>
      <c r="H243" s="113"/>
      <c r="I243" s="95"/>
      <c r="J243" s="95"/>
      <c r="K243" s="95"/>
    </row>
    <row r="244" spans="2:11">
      <c r="B244" s="94"/>
      <c r="C244" s="95"/>
      <c r="D244" s="113"/>
      <c r="E244" s="113"/>
      <c r="F244" s="113"/>
      <c r="G244" s="113"/>
      <c r="H244" s="113"/>
      <c r="I244" s="95"/>
      <c r="J244" s="95"/>
      <c r="K244" s="95"/>
    </row>
    <row r="245" spans="2:11">
      <c r="B245" s="94"/>
      <c r="C245" s="95"/>
      <c r="D245" s="113"/>
      <c r="E245" s="113"/>
      <c r="F245" s="113"/>
      <c r="G245" s="113"/>
      <c r="H245" s="113"/>
      <c r="I245" s="95"/>
      <c r="J245" s="95"/>
      <c r="K245" s="95"/>
    </row>
    <row r="246" spans="2:11">
      <c r="B246" s="94"/>
      <c r="C246" s="95"/>
      <c r="D246" s="113"/>
      <c r="E246" s="113"/>
      <c r="F246" s="113"/>
      <c r="G246" s="113"/>
      <c r="H246" s="113"/>
      <c r="I246" s="95"/>
      <c r="J246" s="95"/>
      <c r="K246" s="95"/>
    </row>
    <row r="247" spans="2:11">
      <c r="B247" s="94"/>
      <c r="C247" s="95"/>
      <c r="D247" s="113"/>
      <c r="E247" s="113"/>
      <c r="F247" s="113"/>
      <c r="G247" s="113"/>
      <c r="H247" s="113"/>
      <c r="I247" s="95"/>
      <c r="J247" s="95"/>
      <c r="K247" s="95"/>
    </row>
    <row r="248" spans="2:11">
      <c r="B248" s="94"/>
      <c r="C248" s="95"/>
      <c r="D248" s="113"/>
      <c r="E248" s="113"/>
      <c r="F248" s="113"/>
      <c r="G248" s="113"/>
      <c r="H248" s="113"/>
      <c r="I248" s="95"/>
      <c r="J248" s="95"/>
      <c r="K248" s="95"/>
    </row>
    <row r="249" spans="2:11">
      <c r="B249" s="94"/>
      <c r="C249" s="95"/>
      <c r="D249" s="113"/>
      <c r="E249" s="113"/>
      <c r="F249" s="113"/>
      <c r="G249" s="113"/>
      <c r="H249" s="113"/>
      <c r="I249" s="95"/>
      <c r="J249" s="95"/>
      <c r="K249" s="95"/>
    </row>
    <row r="250" spans="2:11">
      <c r="B250" s="94"/>
      <c r="C250" s="95"/>
      <c r="D250" s="113"/>
      <c r="E250" s="113"/>
      <c r="F250" s="113"/>
      <c r="G250" s="113"/>
      <c r="H250" s="113"/>
      <c r="I250" s="95"/>
      <c r="J250" s="95"/>
      <c r="K250" s="95"/>
    </row>
    <row r="251" spans="2:11">
      <c r="B251" s="94"/>
      <c r="C251" s="95"/>
      <c r="D251" s="113"/>
      <c r="E251" s="113"/>
      <c r="F251" s="113"/>
      <c r="G251" s="113"/>
      <c r="H251" s="113"/>
      <c r="I251" s="95"/>
      <c r="J251" s="95"/>
      <c r="K251" s="95"/>
    </row>
    <row r="252" spans="2:11">
      <c r="B252" s="94"/>
      <c r="C252" s="95"/>
      <c r="D252" s="113"/>
      <c r="E252" s="113"/>
      <c r="F252" s="113"/>
      <c r="G252" s="113"/>
      <c r="H252" s="113"/>
      <c r="I252" s="95"/>
      <c r="J252" s="95"/>
      <c r="K252" s="95"/>
    </row>
    <row r="253" spans="2:11">
      <c r="B253" s="94"/>
      <c r="C253" s="95"/>
      <c r="D253" s="113"/>
      <c r="E253" s="113"/>
      <c r="F253" s="113"/>
      <c r="G253" s="113"/>
      <c r="H253" s="113"/>
      <c r="I253" s="95"/>
      <c r="J253" s="95"/>
      <c r="K253" s="95"/>
    </row>
    <row r="254" spans="2:11">
      <c r="B254" s="94"/>
      <c r="C254" s="95"/>
      <c r="D254" s="113"/>
      <c r="E254" s="113"/>
      <c r="F254" s="113"/>
      <c r="G254" s="113"/>
      <c r="H254" s="113"/>
      <c r="I254" s="95"/>
      <c r="J254" s="95"/>
      <c r="K254" s="95"/>
    </row>
    <row r="255" spans="2:11">
      <c r="B255" s="94"/>
      <c r="C255" s="95"/>
      <c r="D255" s="113"/>
      <c r="E255" s="113"/>
      <c r="F255" s="113"/>
      <c r="G255" s="113"/>
      <c r="H255" s="113"/>
      <c r="I255" s="95"/>
      <c r="J255" s="95"/>
      <c r="K255" s="95"/>
    </row>
    <row r="256" spans="2:11">
      <c r="B256" s="94"/>
      <c r="C256" s="95"/>
      <c r="D256" s="113"/>
      <c r="E256" s="113"/>
      <c r="F256" s="113"/>
      <c r="G256" s="113"/>
      <c r="H256" s="113"/>
      <c r="I256" s="95"/>
      <c r="J256" s="95"/>
      <c r="K256" s="95"/>
    </row>
    <row r="257" spans="2:11">
      <c r="B257" s="94"/>
      <c r="C257" s="95"/>
      <c r="D257" s="113"/>
      <c r="E257" s="113"/>
      <c r="F257" s="113"/>
      <c r="G257" s="113"/>
      <c r="H257" s="113"/>
      <c r="I257" s="95"/>
      <c r="J257" s="95"/>
      <c r="K257" s="95"/>
    </row>
    <row r="258" spans="2:11">
      <c r="B258" s="94"/>
      <c r="C258" s="95"/>
      <c r="D258" s="113"/>
      <c r="E258" s="113"/>
      <c r="F258" s="113"/>
      <c r="G258" s="113"/>
      <c r="H258" s="113"/>
      <c r="I258" s="95"/>
      <c r="J258" s="95"/>
      <c r="K258" s="95"/>
    </row>
    <row r="259" spans="2:11">
      <c r="B259" s="94"/>
      <c r="C259" s="95"/>
      <c r="D259" s="113"/>
      <c r="E259" s="113"/>
      <c r="F259" s="113"/>
      <c r="G259" s="113"/>
      <c r="H259" s="113"/>
      <c r="I259" s="95"/>
      <c r="J259" s="95"/>
      <c r="K259" s="95"/>
    </row>
    <row r="260" spans="2:11">
      <c r="B260" s="94"/>
      <c r="C260" s="95"/>
      <c r="D260" s="113"/>
      <c r="E260" s="113"/>
      <c r="F260" s="113"/>
      <c r="G260" s="113"/>
      <c r="H260" s="113"/>
      <c r="I260" s="95"/>
      <c r="J260" s="95"/>
      <c r="K260" s="95"/>
    </row>
    <row r="261" spans="2:11">
      <c r="B261" s="94"/>
      <c r="C261" s="95"/>
      <c r="D261" s="113"/>
      <c r="E261" s="113"/>
      <c r="F261" s="113"/>
      <c r="G261" s="113"/>
      <c r="H261" s="113"/>
      <c r="I261" s="95"/>
      <c r="J261" s="95"/>
      <c r="K261" s="95"/>
    </row>
    <row r="262" spans="2:11">
      <c r="B262" s="94"/>
      <c r="C262" s="95"/>
      <c r="D262" s="113"/>
      <c r="E262" s="113"/>
      <c r="F262" s="113"/>
      <c r="G262" s="113"/>
      <c r="H262" s="113"/>
      <c r="I262" s="95"/>
      <c r="J262" s="95"/>
      <c r="K262" s="95"/>
    </row>
    <row r="263" spans="2:11">
      <c r="B263" s="94"/>
      <c r="C263" s="95"/>
      <c r="D263" s="113"/>
      <c r="E263" s="113"/>
      <c r="F263" s="113"/>
      <c r="G263" s="113"/>
      <c r="H263" s="113"/>
      <c r="I263" s="95"/>
      <c r="J263" s="95"/>
      <c r="K263" s="95"/>
    </row>
    <row r="264" spans="2:11">
      <c r="B264" s="94"/>
      <c r="C264" s="95"/>
      <c r="D264" s="113"/>
      <c r="E264" s="113"/>
      <c r="F264" s="113"/>
      <c r="G264" s="113"/>
      <c r="H264" s="113"/>
      <c r="I264" s="95"/>
      <c r="J264" s="95"/>
      <c r="K264" s="95"/>
    </row>
    <row r="265" spans="2:11">
      <c r="B265" s="94"/>
      <c r="C265" s="95"/>
      <c r="D265" s="113"/>
      <c r="E265" s="113"/>
      <c r="F265" s="113"/>
      <c r="G265" s="113"/>
      <c r="H265" s="113"/>
      <c r="I265" s="95"/>
      <c r="J265" s="95"/>
      <c r="K265" s="95"/>
    </row>
    <row r="266" spans="2:11">
      <c r="B266" s="94"/>
      <c r="C266" s="95"/>
      <c r="D266" s="113"/>
      <c r="E266" s="113"/>
      <c r="F266" s="113"/>
      <c r="G266" s="113"/>
      <c r="H266" s="113"/>
      <c r="I266" s="95"/>
      <c r="J266" s="95"/>
      <c r="K266" s="95"/>
    </row>
    <row r="267" spans="2:11">
      <c r="B267" s="94"/>
      <c r="C267" s="95"/>
      <c r="D267" s="113"/>
      <c r="E267" s="113"/>
      <c r="F267" s="113"/>
      <c r="G267" s="113"/>
      <c r="H267" s="113"/>
      <c r="I267" s="95"/>
      <c r="J267" s="95"/>
      <c r="K267" s="95"/>
    </row>
    <row r="268" spans="2:11">
      <c r="B268" s="94"/>
      <c r="C268" s="95"/>
      <c r="D268" s="113"/>
      <c r="E268" s="113"/>
      <c r="F268" s="113"/>
      <c r="G268" s="113"/>
      <c r="H268" s="113"/>
      <c r="I268" s="95"/>
      <c r="J268" s="95"/>
      <c r="K268" s="95"/>
    </row>
    <row r="269" spans="2:11">
      <c r="B269" s="94"/>
      <c r="C269" s="95"/>
      <c r="D269" s="113"/>
      <c r="E269" s="113"/>
      <c r="F269" s="113"/>
      <c r="G269" s="113"/>
      <c r="H269" s="113"/>
      <c r="I269" s="95"/>
      <c r="J269" s="95"/>
      <c r="K269" s="95"/>
    </row>
    <row r="270" spans="2:11">
      <c r="B270" s="94"/>
      <c r="C270" s="95"/>
      <c r="D270" s="113"/>
      <c r="E270" s="113"/>
      <c r="F270" s="113"/>
      <c r="G270" s="113"/>
      <c r="H270" s="113"/>
      <c r="I270" s="95"/>
      <c r="J270" s="95"/>
      <c r="K270" s="95"/>
    </row>
    <row r="271" spans="2:11">
      <c r="B271" s="94"/>
      <c r="C271" s="95"/>
      <c r="D271" s="113"/>
      <c r="E271" s="113"/>
      <c r="F271" s="113"/>
      <c r="G271" s="113"/>
      <c r="H271" s="113"/>
      <c r="I271" s="95"/>
      <c r="J271" s="95"/>
      <c r="K271" s="95"/>
    </row>
    <row r="272" spans="2:11">
      <c r="B272" s="94"/>
      <c r="C272" s="95"/>
      <c r="D272" s="113"/>
      <c r="E272" s="113"/>
      <c r="F272" s="113"/>
      <c r="G272" s="113"/>
      <c r="H272" s="113"/>
      <c r="I272" s="95"/>
      <c r="J272" s="95"/>
      <c r="K272" s="95"/>
    </row>
    <row r="273" spans="2:11">
      <c r="B273" s="94"/>
      <c r="C273" s="95"/>
      <c r="D273" s="113"/>
      <c r="E273" s="113"/>
      <c r="F273" s="113"/>
      <c r="G273" s="113"/>
      <c r="H273" s="113"/>
      <c r="I273" s="95"/>
      <c r="J273" s="95"/>
      <c r="K273" s="95"/>
    </row>
    <row r="274" spans="2:11">
      <c r="B274" s="94"/>
      <c r="C274" s="95"/>
      <c r="D274" s="113"/>
      <c r="E274" s="113"/>
      <c r="F274" s="113"/>
      <c r="G274" s="113"/>
      <c r="H274" s="113"/>
      <c r="I274" s="95"/>
      <c r="J274" s="95"/>
      <c r="K274" s="95"/>
    </row>
    <row r="275" spans="2:11">
      <c r="B275" s="94"/>
      <c r="C275" s="95"/>
      <c r="D275" s="113"/>
      <c r="E275" s="113"/>
      <c r="F275" s="113"/>
      <c r="G275" s="113"/>
      <c r="H275" s="113"/>
      <c r="I275" s="95"/>
      <c r="J275" s="95"/>
      <c r="K275" s="95"/>
    </row>
    <row r="276" spans="2:11">
      <c r="B276" s="94"/>
      <c r="C276" s="95"/>
      <c r="D276" s="113"/>
      <c r="E276" s="113"/>
      <c r="F276" s="113"/>
      <c r="G276" s="113"/>
      <c r="H276" s="113"/>
      <c r="I276" s="95"/>
      <c r="J276" s="95"/>
      <c r="K276" s="95"/>
    </row>
    <row r="277" spans="2:11">
      <c r="B277" s="94"/>
      <c r="C277" s="95"/>
      <c r="D277" s="113"/>
      <c r="E277" s="113"/>
      <c r="F277" s="113"/>
      <c r="G277" s="113"/>
      <c r="H277" s="113"/>
      <c r="I277" s="95"/>
      <c r="J277" s="95"/>
      <c r="K277" s="95"/>
    </row>
    <row r="278" spans="2:11">
      <c r="B278" s="94"/>
      <c r="C278" s="95"/>
      <c r="D278" s="113"/>
      <c r="E278" s="113"/>
      <c r="F278" s="113"/>
      <c r="G278" s="113"/>
      <c r="H278" s="113"/>
      <c r="I278" s="95"/>
      <c r="J278" s="95"/>
      <c r="K278" s="95"/>
    </row>
    <row r="279" spans="2:11">
      <c r="B279" s="94"/>
      <c r="C279" s="95"/>
      <c r="D279" s="113"/>
      <c r="E279" s="113"/>
      <c r="F279" s="113"/>
      <c r="G279" s="113"/>
      <c r="H279" s="113"/>
      <c r="I279" s="95"/>
      <c r="J279" s="95"/>
      <c r="K279" s="95"/>
    </row>
    <row r="280" spans="2:11">
      <c r="B280" s="94"/>
      <c r="C280" s="95"/>
      <c r="D280" s="113"/>
      <c r="E280" s="113"/>
      <c r="F280" s="113"/>
      <c r="G280" s="113"/>
      <c r="H280" s="113"/>
      <c r="I280" s="95"/>
      <c r="J280" s="95"/>
      <c r="K280" s="95"/>
    </row>
    <row r="281" spans="2:11">
      <c r="B281" s="94"/>
      <c r="C281" s="95"/>
      <c r="D281" s="113"/>
      <c r="E281" s="113"/>
      <c r="F281" s="113"/>
      <c r="G281" s="113"/>
      <c r="H281" s="113"/>
      <c r="I281" s="95"/>
      <c r="J281" s="95"/>
      <c r="K281" s="95"/>
    </row>
    <row r="282" spans="2:11">
      <c r="B282" s="94"/>
      <c r="C282" s="95"/>
      <c r="D282" s="113"/>
      <c r="E282" s="113"/>
      <c r="F282" s="113"/>
      <c r="G282" s="113"/>
      <c r="H282" s="113"/>
      <c r="I282" s="95"/>
      <c r="J282" s="95"/>
      <c r="K282" s="95"/>
    </row>
    <row r="283" spans="2:11">
      <c r="B283" s="94"/>
      <c r="C283" s="95"/>
      <c r="D283" s="113"/>
      <c r="E283" s="113"/>
      <c r="F283" s="113"/>
      <c r="G283" s="113"/>
      <c r="H283" s="113"/>
      <c r="I283" s="95"/>
      <c r="J283" s="95"/>
      <c r="K283" s="95"/>
    </row>
    <row r="284" spans="2:11">
      <c r="B284" s="94"/>
      <c r="C284" s="95"/>
      <c r="D284" s="113"/>
      <c r="E284" s="113"/>
      <c r="F284" s="113"/>
      <c r="G284" s="113"/>
      <c r="H284" s="113"/>
      <c r="I284" s="95"/>
      <c r="J284" s="95"/>
      <c r="K284" s="95"/>
    </row>
    <row r="285" spans="2:11">
      <c r="B285" s="94"/>
      <c r="C285" s="95"/>
      <c r="D285" s="113"/>
      <c r="E285" s="113"/>
      <c r="F285" s="113"/>
      <c r="G285" s="113"/>
      <c r="H285" s="113"/>
      <c r="I285" s="95"/>
      <c r="J285" s="95"/>
      <c r="K285" s="95"/>
    </row>
    <row r="286" spans="2:11">
      <c r="B286" s="94"/>
      <c r="C286" s="95"/>
      <c r="D286" s="113"/>
      <c r="E286" s="113"/>
      <c r="F286" s="113"/>
      <c r="G286" s="113"/>
      <c r="H286" s="113"/>
      <c r="I286" s="95"/>
      <c r="J286" s="95"/>
      <c r="K286" s="95"/>
    </row>
    <row r="287" spans="2:11">
      <c r="B287" s="94"/>
      <c r="C287" s="95"/>
      <c r="D287" s="113"/>
      <c r="E287" s="113"/>
      <c r="F287" s="113"/>
      <c r="G287" s="113"/>
      <c r="H287" s="113"/>
      <c r="I287" s="95"/>
      <c r="J287" s="95"/>
      <c r="K287" s="95"/>
    </row>
    <row r="288" spans="2:11">
      <c r="B288" s="94"/>
      <c r="C288" s="95"/>
      <c r="D288" s="113"/>
      <c r="E288" s="113"/>
      <c r="F288" s="113"/>
      <c r="G288" s="113"/>
      <c r="H288" s="113"/>
      <c r="I288" s="95"/>
      <c r="J288" s="95"/>
      <c r="K288" s="95"/>
    </row>
    <row r="289" spans="2:11">
      <c r="B289" s="94"/>
      <c r="C289" s="95"/>
      <c r="D289" s="113"/>
      <c r="E289" s="113"/>
      <c r="F289" s="113"/>
      <c r="G289" s="113"/>
      <c r="H289" s="113"/>
      <c r="I289" s="95"/>
      <c r="J289" s="95"/>
      <c r="K289" s="95"/>
    </row>
    <row r="290" spans="2:11">
      <c r="B290" s="94"/>
      <c r="C290" s="95"/>
      <c r="D290" s="113"/>
      <c r="E290" s="113"/>
      <c r="F290" s="113"/>
      <c r="G290" s="113"/>
      <c r="H290" s="113"/>
      <c r="I290" s="95"/>
      <c r="J290" s="95"/>
      <c r="K290" s="95"/>
    </row>
    <row r="291" spans="2:11">
      <c r="B291" s="94"/>
      <c r="C291" s="95"/>
      <c r="D291" s="113"/>
      <c r="E291" s="113"/>
      <c r="F291" s="113"/>
      <c r="G291" s="113"/>
      <c r="H291" s="113"/>
      <c r="I291" s="95"/>
      <c r="J291" s="95"/>
      <c r="K291" s="95"/>
    </row>
    <row r="292" spans="2:11">
      <c r="B292" s="94"/>
      <c r="C292" s="95"/>
      <c r="D292" s="113"/>
      <c r="E292" s="113"/>
      <c r="F292" s="113"/>
      <c r="G292" s="113"/>
      <c r="H292" s="113"/>
      <c r="I292" s="95"/>
      <c r="J292" s="95"/>
      <c r="K292" s="95"/>
    </row>
    <row r="293" spans="2:11">
      <c r="B293" s="94"/>
      <c r="C293" s="95"/>
      <c r="D293" s="113"/>
      <c r="E293" s="113"/>
      <c r="F293" s="113"/>
      <c r="G293" s="113"/>
      <c r="H293" s="113"/>
      <c r="I293" s="95"/>
      <c r="J293" s="95"/>
      <c r="K293" s="95"/>
    </row>
    <row r="294" spans="2:11">
      <c r="B294" s="94"/>
      <c r="C294" s="95"/>
      <c r="D294" s="113"/>
      <c r="E294" s="113"/>
      <c r="F294" s="113"/>
      <c r="G294" s="113"/>
      <c r="H294" s="113"/>
      <c r="I294" s="95"/>
      <c r="J294" s="95"/>
      <c r="K294" s="95"/>
    </row>
    <row r="295" spans="2:11">
      <c r="B295" s="94"/>
      <c r="C295" s="95"/>
      <c r="D295" s="113"/>
      <c r="E295" s="113"/>
      <c r="F295" s="113"/>
      <c r="G295" s="113"/>
      <c r="H295" s="113"/>
      <c r="I295" s="95"/>
      <c r="J295" s="95"/>
      <c r="K295" s="95"/>
    </row>
    <row r="296" spans="2:11">
      <c r="B296" s="94"/>
      <c r="C296" s="95"/>
      <c r="D296" s="113"/>
      <c r="E296" s="113"/>
      <c r="F296" s="113"/>
      <c r="G296" s="113"/>
      <c r="H296" s="113"/>
      <c r="I296" s="95"/>
      <c r="J296" s="95"/>
      <c r="K296" s="95"/>
    </row>
    <row r="297" spans="2:11">
      <c r="B297" s="94"/>
      <c r="C297" s="95"/>
      <c r="D297" s="113"/>
      <c r="E297" s="113"/>
      <c r="F297" s="113"/>
      <c r="G297" s="113"/>
      <c r="H297" s="113"/>
      <c r="I297" s="95"/>
      <c r="J297" s="95"/>
      <c r="K297" s="95"/>
    </row>
    <row r="298" spans="2:11">
      <c r="B298" s="94"/>
      <c r="C298" s="95"/>
      <c r="D298" s="113"/>
      <c r="E298" s="113"/>
      <c r="F298" s="113"/>
      <c r="G298" s="113"/>
      <c r="H298" s="113"/>
      <c r="I298" s="95"/>
      <c r="J298" s="95"/>
      <c r="K298" s="95"/>
    </row>
    <row r="299" spans="2:11">
      <c r="B299" s="94"/>
      <c r="C299" s="95"/>
      <c r="D299" s="113"/>
      <c r="E299" s="113"/>
      <c r="F299" s="113"/>
      <c r="G299" s="113"/>
      <c r="H299" s="113"/>
      <c r="I299" s="95"/>
      <c r="J299" s="95"/>
      <c r="K299" s="95"/>
    </row>
    <row r="300" spans="2:11">
      <c r="B300" s="94"/>
      <c r="C300" s="95"/>
      <c r="D300" s="113"/>
      <c r="E300" s="113"/>
      <c r="F300" s="113"/>
      <c r="G300" s="113"/>
      <c r="H300" s="113"/>
      <c r="I300" s="95"/>
      <c r="J300" s="95"/>
      <c r="K300" s="95"/>
    </row>
    <row r="301" spans="2:11">
      <c r="B301" s="94"/>
      <c r="C301" s="95"/>
      <c r="D301" s="113"/>
      <c r="E301" s="113"/>
      <c r="F301" s="113"/>
      <c r="G301" s="113"/>
      <c r="H301" s="113"/>
      <c r="I301" s="95"/>
      <c r="J301" s="95"/>
      <c r="K301" s="95"/>
    </row>
    <row r="302" spans="2:11">
      <c r="B302" s="94"/>
      <c r="C302" s="95"/>
      <c r="D302" s="113"/>
      <c r="E302" s="113"/>
      <c r="F302" s="113"/>
      <c r="G302" s="113"/>
      <c r="H302" s="113"/>
      <c r="I302" s="95"/>
      <c r="J302" s="95"/>
      <c r="K302" s="95"/>
    </row>
    <row r="303" spans="2:11">
      <c r="B303" s="94"/>
      <c r="C303" s="95"/>
      <c r="D303" s="113"/>
      <c r="E303" s="113"/>
      <c r="F303" s="113"/>
      <c r="G303" s="113"/>
      <c r="H303" s="113"/>
      <c r="I303" s="95"/>
      <c r="J303" s="95"/>
      <c r="K303" s="95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E606" s="20"/>
      <c r="G606" s="20"/>
    </row>
    <row r="607" spans="4:8">
      <c r="E607" s="20"/>
      <c r="G607" s="20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</sheetData>
  <sheetProtection sheet="1" objects="1" scenarios="1"/>
  <mergeCells count="1">
    <mergeCell ref="B6:K6"/>
  </mergeCells>
  <phoneticPr fontId="3" type="noConversion"/>
  <dataValidations count="1">
    <dataValidation allowBlank="1" showInputMessage="1" showErrorMessage="1" sqref="B14:C1048576 B1:B13 C5:C13 A1:A1048576 D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F967"/>
  <sheetViews>
    <sheetView rightToLeft="1" workbookViewId="0">
      <selection activeCell="C19" sqref="C19"/>
    </sheetView>
  </sheetViews>
  <sheetFormatPr defaultColWidth="9.140625" defaultRowHeight="18"/>
  <cols>
    <col min="1" max="1" width="6.28515625" style="1" customWidth="1"/>
    <col min="2" max="2" width="50.85546875" style="2" bestFit="1" customWidth="1"/>
    <col min="3" max="3" width="51.5703125" style="1" bestFit="1" customWidth="1"/>
    <col min="4" max="4" width="11.85546875" style="1" customWidth="1"/>
    <col min="5" max="16384" width="9.140625" style="1"/>
  </cols>
  <sheetData>
    <row r="1" spans="2:6">
      <c r="B1" s="46" t="s">
        <v>127</v>
      </c>
      <c r="C1" s="46" t="s" vm="1">
        <v>205</v>
      </c>
    </row>
    <row r="2" spans="2:6">
      <c r="B2" s="46" t="s">
        <v>126</v>
      </c>
      <c r="C2" s="46" t="s">
        <v>206</v>
      </c>
    </row>
    <row r="3" spans="2:6">
      <c r="B3" s="46" t="s">
        <v>128</v>
      </c>
      <c r="C3" s="46" t="s">
        <v>207</v>
      </c>
    </row>
    <row r="4" spans="2:6">
      <c r="B4" s="46" t="s">
        <v>129</v>
      </c>
      <c r="C4" s="46">
        <v>2146</v>
      </c>
    </row>
    <row r="6" spans="2:6" ht="26.25" customHeight="1">
      <c r="B6" s="130" t="s">
        <v>161</v>
      </c>
      <c r="C6" s="131"/>
      <c r="D6" s="132"/>
    </row>
    <row r="7" spans="2:6" s="3" customFormat="1" ht="31.5">
      <c r="B7" s="47" t="s">
        <v>98</v>
      </c>
      <c r="C7" s="52" t="s">
        <v>90</v>
      </c>
      <c r="D7" s="53" t="s">
        <v>89</v>
      </c>
    </row>
    <row r="8" spans="2:6" s="3" customFormat="1">
      <c r="B8" s="14"/>
      <c r="C8" s="31" t="s">
        <v>186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120" t="s">
        <v>1664</v>
      </c>
      <c r="C10" s="121">
        <v>1388.1491011483567</v>
      </c>
      <c r="D10" s="120"/>
    </row>
    <row r="11" spans="2:6">
      <c r="B11" s="122" t="s">
        <v>24</v>
      </c>
      <c r="C11" s="121">
        <v>331.76565094317857</v>
      </c>
      <c r="D11" s="123"/>
    </row>
    <row r="12" spans="2:6">
      <c r="B12" s="124" t="s">
        <v>1109</v>
      </c>
      <c r="C12" s="125">
        <v>39.541102349763499</v>
      </c>
      <c r="D12" s="126">
        <v>48274</v>
      </c>
      <c r="E12" s="3"/>
      <c r="F12" s="3"/>
    </row>
    <row r="13" spans="2:6">
      <c r="B13" s="124" t="s">
        <v>1110</v>
      </c>
      <c r="C13" s="125">
        <v>23.877720329456004</v>
      </c>
      <c r="D13" s="126">
        <v>48274</v>
      </c>
      <c r="E13" s="3"/>
      <c r="F13" s="3"/>
    </row>
    <row r="14" spans="2:6">
      <c r="B14" s="124" t="s">
        <v>1668</v>
      </c>
      <c r="C14" s="125">
        <v>116.94452595986</v>
      </c>
      <c r="D14" s="126">
        <v>48297</v>
      </c>
    </row>
    <row r="15" spans="2:6">
      <c r="B15" s="124" t="s">
        <v>1112</v>
      </c>
      <c r="C15" s="125">
        <v>97.665996707199014</v>
      </c>
      <c r="D15" s="126">
        <v>48233</v>
      </c>
      <c r="E15" s="3"/>
      <c r="F15" s="3"/>
    </row>
    <row r="16" spans="2:6">
      <c r="B16" s="124" t="s">
        <v>1669</v>
      </c>
      <c r="C16" s="125">
        <v>30.249911587480003</v>
      </c>
      <c r="D16" s="126">
        <v>48212</v>
      </c>
      <c r="E16" s="3"/>
      <c r="F16" s="3"/>
    </row>
    <row r="17" spans="2:4">
      <c r="B17" s="124" t="s">
        <v>1670</v>
      </c>
      <c r="C17" s="125">
        <v>23.48639400942</v>
      </c>
      <c r="D17" s="126">
        <v>48212</v>
      </c>
    </row>
    <row r="18" spans="2:4">
      <c r="B18" s="122" t="s">
        <v>33</v>
      </c>
      <c r="C18" s="121">
        <v>1056.3834502051782</v>
      </c>
      <c r="D18" s="123"/>
    </row>
    <row r="19" spans="2:4">
      <c r="B19" s="124" t="s">
        <v>1120</v>
      </c>
      <c r="C19" s="125">
        <v>40.074069537564718</v>
      </c>
      <c r="D19" s="126">
        <v>47848</v>
      </c>
    </row>
    <row r="20" spans="2:4">
      <c r="B20" s="124" t="s">
        <v>1121</v>
      </c>
      <c r="C20" s="125">
        <v>76.086992316677595</v>
      </c>
      <c r="D20" s="126">
        <v>48757</v>
      </c>
    </row>
    <row r="21" spans="2:4">
      <c r="B21" s="124" t="s">
        <v>1671</v>
      </c>
      <c r="C21" s="125">
        <v>0.35119865539550998</v>
      </c>
      <c r="D21" s="126">
        <v>48122</v>
      </c>
    </row>
    <row r="22" spans="2:4">
      <c r="B22" s="124" t="s">
        <v>1672</v>
      </c>
      <c r="C22" s="125">
        <v>97.453786237979998</v>
      </c>
      <c r="D22" s="126">
        <v>48395</v>
      </c>
    </row>
    <row r="23" spans="2:4">
      <c r="B23" s="124" t="s">
        <v>1114</v>
      </c>
      <c r="C23" s="125">
        <v>46.290545261227003</v>
      </c>
      <c r="D23" s="126">
        <v>48395</v>
      </c>
    </row>
    <row r="24" spans="2:4">
      <c r="B24" s="124" t="s">
        <v>1673</v>
      </c>
      <c r="C24" s="125">
        <v>139.10942553151457</v>
      </c>
      <c r="D24" s="126">
        <v>48669</v>
      </c>
    </row>
    <row r="25" spans="2:4">
      <c r="B25" s="124" t="s">
        <v>1674</v>
      </c>
      <c r="C25" s="125">
        <v>216.70600664002694</v>
      </c>
      <c r="D25" s="126">
        <v>48693</v>
      </c>
    </row>
    <row r="26" spans="2:4">
      <c r="B26" s="124" t="s">
        <v>1675</v>
      </c>
      <c r="C26" s="125">
        <v>153.47655191451992</v>
      </c>
      <c r="D26" s="126">
        <v>48332</v>
      </c>
    </row>
    <row r="27" spans="2:4">
      <c r="B27" s="124" t="s">
        <v>1676</v>
      </c>
      <c r="C27" s="125">
        <v>96.134194192420011</v>
      </c>
      <c r="D27" s="126">
        <v>48760</v>
      </c>
    </row>
    <row r="28" spans="2:4">
      <c r="B28" s="124" t="s">
        <v>1115</v>
      </c>
      <c r="C28" s="125">
        <v>99.396016684326057</v>
      </c>
      <c r="D28" s="126">
        <v>48180</v>
      </c>
    </row>
    <row r="29" spans="2:4">
      <c r="B29" s="124" t="s">
        <v>1677</v>
      </c>
      <c r="C29" s="125">
        <v>91.304663233526071</v>
      </c>
      <c r="D29" s="126">
        <v>47848</v>
      </c>
    </row>
    <row r="30" spans="2:4">
      <c r="B30" s="124"/>
      <c r="C30" s="125"/>
      <c r="D30" s="126"/>
    </row>
    <row r="31" spans="2:4">
      <c r="B31" s="124"/>
      <c r="C31" s="125"/>
      <c r="D31" s="126"/>
    </row>
    <row r="32" spans="2:4">
      <c r="B32" s="124"/>
      <c r="C32" s="125"/>
      <c r="D32" s="126"/>
    </row>
    <row r="33" spans="2:4">
      <c r="B33" s="124"/>
      <c r="C33" s="125"/>
      <c r="D33" s="126"/>
    </row>
    <row r="34" spans="2:4">
      <c r="B34" s="124"/>
      <c r="C34" s="125"/>
      <c r="D34" s="126"/>
    </row>
    <row r="35" spans="2:4">
      <c r="B35" s="88"/>
      <c r="C35" s="88"/>
      <c r="D35" s="88"/>
    </row>
    <row r="36" spans="2:4">
      <c r="B36" s="88"/>
      <c r="C36" s="88"/>
      <c r="D36" s="88"/>
    </row>
    <row r="37" spans="2:4">
      <c r="B37" s="88"/>
      <c r="C37" s="88"/>
      <c r="D37" s="88"/>
    </row>
    <row r="38" spans="2:4">
      <c r="B38" s="88"/>
      <c r="C38" s="88"/>
      <c r="D38" s="88"/>
    </row>
    <row r="39" spans="2:4">
      <c r="B39" s="88"/>
      <c r="C39" s="88"/>
      <c r="D39" s="88"/>
    </row>
    <row r="40" spans="2:4">
      <c r="B40" s="88"/>
      <c r="C40" s="88"/>
      <c r="D40" s="88"/>
    </row>
    <row r="41" spans="2:4">
      <c r="B41" s="88"/>
      <c r="C41" s="88"/>
      <c r="D41" s="88"/>
    </row>
    <row r="42" spans="2:4">
      <c r="B42" s="88"/>
      <c r="C42" s="88"/>
      <c r="D42" s="88"/>
    </row>
    <row r="43" spans="2:4">
      <c r="B43" s="88"/>
      <c r="C43" s="88"/>
      <c r="D43" s="88"/>
    </row>
    <row r="44" spans="2:4">
      <c r="B44" s="88"/>
      <c r="C44" s="88"/>
      <c r="D44" s="88"/>
    </row>
    <row r="45" spans="2:4">
      <c r="B45" s="88"/>
      <c r="C45" s="88"/>
      <c r="D45" s="88"/>
    </row>
    <row r="46" spans="2:4">
      <c r="B46" s="88"/>
      <c r="C46" s="88"/>
      <c r="D46" s="88"/>
    </row>
    <row r="47" spans="2:4">
      <c r="B47" s="88"/>
      <c r="C47" s="88"/>
      <c r="D47" s="88"/>
    </row>
    <row r="48" spans="2:4">
      <c r="B48" s="88"/>
      <c r="C48" s="88"/>
      <c r="D48" s="88"/>
    </row>
    <row r="49" spans="2:4">
      <c r="B49" s="88"/>
      <c r="C49" s="88"/>
      <c r="D49" s="88"/>
    </row>
    <row r="50" spans="2:4">
      <c r="B50" s="88"/>
      <c r="C50" s="88"/>
      <c r="D50" s="88"/>
    </row>
    <row r="51" spans="2:4">
      <c r="B51" s="88"/>
      <c r="C51" s="88"/>
      <c r="D51" s="88"/>
    </row>
    <row r="52" spans="2:4">
      <c r="B52" s="88"/>
      <c r="C52" s="88"/>
      <c r="D52" s="88"/>
    </row>
    <row r="53" spans="2:4">
      <c r="B53" s="88"/>
      <c r="C53" s="88"/>
      <c r="D53" s="88"/>
    </row>
    <row r="54" spans="2:4">
      <c r="B54" s="88"/>
      <c r="C54" s="88"/>
      <c r="D54" s="88"/>
    </row>
    <row r="55" spans="2:4">
      <c r="B55" s="88"/>
      <c r="C55" s="88"/>
      <c r="D55" s="88"/>
    </row>
    <row r="56" spans="2:4">
      <c r="B56" s="88"/>
      <c r="C56" s="88"/>
      <c r="D56" s="88"/>
    </row>
    <row r="57" spans="2:4">
      <c r="B57" s="88"/>
      <c r="C57" s="88"/>
      <c r="D57" s="88"/>
    </row>
    <row r="58" spans="2:4">
      <c r="B58" s="88"/>
      <c r="C58" s="88"/>
      <c r="D58" s="88"/>
    </row>
    <row r="59" spans="2:4">
      <c r="B59" s="88"/>
      <c r="C59" s="88"/>
      <c r="D59" s="88"/>
    </row>
    <row r="60" spans="2:4">
      <c r="B60" s="88"/>
      <c r="C60" s="88"/>
      <c r="D60" s="88"/>
    </row>
    <row r="61" spans="2:4">
      <c r="B61" s="88"/>
      <c r="C61" s="88"/>
      <c r="D61" s="88"/>
    </row>
    <row r="62" spans="2:4">
      <c r="B62" s="88"/>
      <c r="C62" s="88"/>
      <c r="D62" s="88"/>
    </row>
    <row r="63" spans="2:4">
      <c r="B63" s="88"/>
      <c r="C63" s="88"/>
      <c r="D63" s="88"/>
    </row>
    <row r="64" spans="2:4">
      <c r="B64" s="88"/>
      <c r="C64" s="88"/>
      <c r="D64" s="88"/>
    </row>
    <row r="65" spans="2:4">
      <c r="B65" s="88"/>
      <c r="C65" s="88"/>
      <c r="D65" s="88"/>
    </row>
    <row r="66" spans="2:4">
      <c r="B66" s="88"/>
      <c r="C66" s="88"/>
      <c r="D66" s="88"/>
    </row>
    <row r="67" spans="2:4">
      <c r="B67" s="88"/>
      <c r="C67" s="88"/>
      <c r="D67" s="88"/>
    </row>
    <row r="68" spans="2:4">
      <c r="B68" s="88"/>
      <c r="C68" s="88"/>
      <c r="D68" s="88"/>
    </row>
    <row r="69" spans="2:4">
      <c r="B69" s="88"/>
      <c r="C69" s="88"/>
      <c r="D69" s="88"/>
    </row>
    <row r="70" spans="2:4">
      <c r="B70" s="88"/>
      <c r="C70" s="88"/>
      <c r="D70" s="88"/>
    </row>
    <row r="71" spans="2:4">
      <c r="B71" s="88"/>
      <c r="C71" s="88"/>
      <c r="D71" s="88"/>
    </row>
    <row r="72" spans="2:4">
      <c r="B72" s="88"/>
      <c r="C72" s="88"/>
      <c r="D72" s="88"/>
    </row>
    <row r="73" spans="2:4">
      <c r="B73" s="88"/>
      <c r="C73" s="88"/>
      <c r="D73" s="88"/>
    </row>
    <row r="74" spans="2:4">
      <c r="B74" s="88"/>
      <c r="C74" s="88"/>
      <c r="D74" s="88"/>
    </row>
    <row r="75" spans="2:4">
      <c r="B75" s="88"/>
      <c r="C75" s="88"/>
      <c r="D75" s="88"/>
    </row>
    <row r="76" spans="2:4">
      <c r="B76" s="88"/>
      <c r="C76" s="88"/>
      <c r="D76" s="88"/>
    </row>
    <row r="77" spans="2:4">
      <c r="B77" s="88"/>
      <c r="C77" s="88"/>
      <c r="D77" s="88"/>
    </row>
    <row r="78" spans="2:4">
      <c r="B78" s="88"/>
      <c r="C78" s="88"/>
      <c r="D78" s="88"/>
    </row>
    <row r="79" spans="2:4">
      <c r="B79" s="88"/>
      <c r="C79" s="88"/>
      <c r="D79" s="88"/>
    </row>
    <row r="80" spans="2:4">
      <c r="B80" s="88"/>
      <c r="C80" s="88"/>
      <c r="D80" s="88"/>
    </row>
    <row r="81" spans="2:4">
      <c r="B81" s="88"/>
      <c r="C81" s="88"/>
      <c r="D81" s="88"/>
    </row>
    <row r="82" spans="2:4">
      <c r="B82" s="88"/>
      <c r="C82" s="88"/>
      <c r="D82" s="88"/>
    </row>
    <row r="83" spans="2:4">
      <c r="B83" s="88"/>
      <c r="C83" s="88"/>
      <c r="D83" s="88"/>
    </row>
    <row r="84" spans="2:4">
      <c r="B84" s="88"/>
      <c r="C84" s="88"/>
      <c r="D84" s="88"/>
    </row>
    <row r="85" spans="2:4">
      <c r="B85" s="88"/>
      <c r="C85" s="88"/>
      <c r="D85" s="88"/>
    </row>
    <row r="86" spans="2:4">
      <c r="B86" s="88"/>
      <c r="C86" s="88"/>
      <c r="D86" s="88"/>
    </row>
    <row r="87" spans="2:4">
      <c r="B87" s="88"/>
      <c r="C87" s="88"/>
      <c r="D87" s="88"/>
    </row>
    <row r="88" spans="2:4">
      <c r="B88" s="88"/>
      <c r="C88" s="88"/>
      <c r="D88" s="88"/>
    </row>
    <row r="89" spans="2:4">
      <c r="B89" s="88"/>
      <c r="C89" s="88"/>
      <c r="D89" s="88"/>
    </row>
    <row r="90" spans="2:4">
      <c r="B90" s="88"/>
      <c r="C90" s="88"/>
      <c r="D90" s="88"/>
    </row>
    <row r="91" spans="2:4">
      <c r="B91" s="88"/>
      <c r="C91" s="88"/>
      <c r="D91" s="88"/>
    </row>
    <row r="92" spans="2:4">
      <c r="B92" s="88"/>
      <c r="C92" s="88"/>
      <c r="D92" s="88"/>
    </row>
    <row r="93" spans="2:4">
      <c r="B93" s="88"/>
      <c r="C93" s="88"/>
      <c r="D93" s="88"/>
    </row>
    <row r="94" spans="2:4">
      <c r="B94" s="88"/>
      <c r="C94" s="88"/>
      <c r="D94" s="88"/>
    </row>
    <row r="95" spans="2:4">
      <c r="B95" s="88"/>
      <c r="C95" s="88"/>
      <c r="D95" s="88"/>
    </row>
    <row r="96" spans="2:4">
      <c r="B96" s="88"/>
      <c r="C96" s="88"/>
      <c r="D96" s="88"/>
    </row>
    <row r="97" spans="2:4">
      <c r="B97" s="88"/>
      <c r="C97" s="88"/>
      <c r="D97" s="88"/>
    </row>
    <row r="98" spans="2:4">
      <c r="B98" s="88"/>
      <c r="C98" s="88"/>
      <c r="D98" s="88"/>
    </row>
    <row r="99" spans="2:4">
      <c r="B99" s="88"/>
      <c r="C99" s="88"/>
      <c r="D99" s="88"/>
    </row>
    <row r="100" spans="2:4">
      <c r="B100" s="88"/>
      <c r="C100" s="88"/>
      <c r="D100" s="88"/>
    </row>
    <row r="101" spans="2:4">
      <c r="B101" s="88"/>
      <c r="C101" s="88"/>
      <c r="D101" s="88"/>
    </row>
    <row r="102" spans="2:4">
      <c r="B102" s="88"/>
      <c r="C102" s="88"/>
      <c r="D102" s="88"/>
    </row>
    <row r="103" spans="2:4">
      <c r="B103" s="88"/>
      <c r="C103" s="88"/>
      <c r="D103" s="88"/>
    </row>
    <row r="104" spans="2:4">
      <c r="B104" s="88"/>
      <c r="C104" s="88"/>
      <c r="D104" s="88"/>
    </row>
    <row r="105" spans="2:4">
      <c r="B105" s="88"/>
      <c r="C105" s="88"/>
      <c r="D105" s="88"/>
    </row>
    <row r="106" spans="2:4">
      <c r="B106" s="88"/>
      <c r="C106" s="88"/>
      <c r="D106" s="88"/>
    </row>
    <row r="107" spans="2:4">
      <c r="B107" s="88"/>
      <c r="C107" s="88"/>
      <c r="D107" s="88"/>
    </row>
    <row r="108" spans="2:4">
      <c r="B108" s="88"/>
      <c r="C108" s="88"/>
      <c r="D108" s="88"/>
    </row>
    <row r="109" spans="2:4">
      <c r="B109" s="88"/>
      <c r="C109" s="88"/>
      <c r="D109" s="88"/>
    </row>
    <row r="110" spans="2:4">
      <c r="B110" s="94"/>
      <c r="C110" s="95"/>
      <c r="D110" s="95"/>
    </row>
    <row r="111" spans="2:4">
      <c r="B111" s="94"/>
      <c r="C111" s="95"/>
      <c r="D111" s="95"/>
    </row>
    <row r="112" spans="2:4">
      <c r="B112" s="94"/>
      <c r="C112" s="95"/>
      <c r="D112" s="95"/>
    </row>
    <row r="113" spans="2:4">
      <c r="B113" s="94"/>
      <c r="C113" s="95"/>
      <c r="D113" s="95"/>
    </row>
    <row r="114" spans="2:4">
      <c r="B114" s="94"/>
      <c r="C114" s="95"/>
      <c r="D114" s="95"/>
    </row>
    <row r="115" spans="2:4">
      <c r="B115" s="94"/>
      <c r="C115" s="95"/>
      <c r="D115" s="95"/>
    </row>
    <row r="116" spans="2:4">
      <c r="B116" s="94"/>
      <c r="C116" s="95"/>
      <c r="D116" s="95"/>
    </row>
    <row r="117" spans="2:4">
      <c r="B117" s="94"/>
      <c r="C117" s="95"/>
      <c r="D117" s="95"/>
    </row>
    <row r="118" spans="2:4">
      <c r="B118" s="94"/>
      <c r="C118" s="95"/>
      <c r="D118" s="95"/>
    </row>
    <row r="119" spans="2:4">
      <c r="B119" s="94"/>
      <c r="C119" s="95"/>
      <c r="D119" s="95"/>
    </row>
    <row r="120" spans="2:4">
      <c r="B120" s="94"/>
      <c r="C120" s="95"/>
      <c r="D120" s="95"/>
    </row>
    <row r="121" spans="2:4">
      <c r="B121" s="94"/>
      <c r="C121" s="95"/>
      <c r="D121" s="95"/>
    </row>
    <row r="122" spans="2:4">
      <c r="B122" s="94"/>
      <c r="C122" s="95"/>
      <c r="D122" s="95"/>
    </row>
    <row r="123" spans="2:4">
      <c r="B123" s="94"/>
      <c r="C123" s="95"/>
      <c r="D123" s="95"/>
    </row>
    <row r="124" spans="2:4">
      <c r="B124" s="94"/>
      <c r="C124" s="95"/>
      <c r="D124" s="95"/>
    </row>
    <row r="125" spans="2:4">
      <c r="B125" s="94"/>
      <c r="C125" s="95"/>
      <c r="D125" s="95"/>
    </row>
    <row r="126" spans="2:4">
      <c r="B126" s="94"/>
      <c r="C126" s="95"/>
      <c r="D126" s="95"/>
    </row>
    <row r="127" spans="2:4">
      <c r="B127" s="94"/>
      <c r="C127" s="95"/>
      <c r="D127" s="95"/>
    </row>
    <row r="128" spans="2:4">
      <c r="B128" s="94"/>
      <c r="C128" s="95"/>
      <c r="D128" s="95"/>
    </row>
    <row r="129" spans="2:4">
      <c r="B129" s="94"/>
      <c r="C129" s="95"/>
      <c r="D129" s="95"/>
    </row>
    <row r="130" spans="2:4">
      <c r="B130" s="94"/>
      <c r="C130" s="95"/>
      <c r="D130" s="95"/>
    </row>
    <row r="131" spans="2:4">
      <c r="B131" s="94"/>
      <c r="C131" s="95"/>
      <c r="D131" s="95"/>
    </row>
    <row r="132" spans="2:4">
      <c r="B132" s="94"/>
      <c r="C132" s="95"/>
      <c r="D132" s="95"/>
    </row>
    <row r="133" spans="2:4">
      <c r="B133" s="94"/>
      <c r="C133" s="95"/>
      <c r="D133" s="95"/>
    </row>
    <row r="134" spans="2:4">
      <c r="B134" s="94"/>
      <c r="C134" s="95"/>
      <c r="D134" s="95"/>
    </row>
    <row r="135" spans="2:4">
      <c r="B135" s="94"/>
      <c r="C135" s="95"/>
      <c r="D135" s="95"/>
    </row>
    <row r="136" spans="2:4">
      <c r="B136" s="94"/>
      <c r="C136" s="95"/>
      <c r="D136" s="95"/>
    </row>
    <row r="137" spans="2:4">
      <c r="B137" s="94"/>
      <c r="C137" s="95"/>
      <c r="D137" s="95"/>
    </row>
    <row r="138" spans="2:4">
      <c r="B138" s="94"/>
      <c r="C138" s="95"/>
      <c r="D138" s="95"/>
    </row>
    <row r="139" spans="2:4">
      <c r="B139" s="94"/>
      <c r="C139" s="95"/>
      <c r="D139" s="95"/>
    </row>
    <row r="140" spans="2:4">
      <c r="B140" s="94"/>
      <c r="C140" s="95"/>
      <c r="D140" s="95"/>
    </row>
    <row r="141" spans="2:4">
      <c r="B141" s="94"/>
      <c r="C141" s="95"/>
      <c r="D141" s="95"/>
    </row>
    <row r="142" spans="2:4">
      <c r="B142" s="94"/>
      <c r="C142" s="95"/>
      <c r="D142" s="95"/>
    </row>
    <row r="143" spans="2:4">
      <c r="B143" s="94"/>
      <c r="C143" s="95"/>
      <c r="D143" s="95"/>
    </row>
    <row r="144" spans="2:4">
      <c r="B144" s="94"/>
      <c r="C144" s="95"/>
      <c r="D144" s="95"/>
    </row>
    <row r="145" spans="2:4">
      <c r="B145" s="94"/>
      <c r="C145" s="95"/>
      <c r="D145" s="95"/>
    </row>
    <row r="146" spans="2:4">
      <c r="B146" s="94"/>
      <c r="C146" s="95"/>
      <c r="D146" s="95"/>
    </row>
    <row r="147" spans="2:4">
      <c r="B147" s="94"/>
      <c r="C147" s="95"/>
      <c r="D147" s="95"/>
    </row>
    <row r="148" spans="2:4">
      <c r="B148" s="94"/>
      <c r="C148" s="95"/>
      <c r="D148" s="95"/>
    </row>
    <row r="149" spans="2:4">
      <c r="B149" s="94"/>
      <c r="C149" s="95"/>
      <c r="D149" s="95"/>
    </row>
    <row r="150" spans="2:4">
      <c r="B150" s="94"/>
      <c r="C150" s="95"/>
      <c r="D150" s="95"/>
    </row>
    <row r="151" spans="2:4">
      <c r="B151" s="94"/>
      <c r="C151" s="95"/>
      <c r="D151" s="95"/>
    </row>
    <row r="152" spans="2:4">
      <c r="B152" s="94"/>
      <c r="C152" s="95"/>
      <c r="D152" s="95"/>
    </row>
    <row r="153" spans="2:4">
      <c r="B153" s="94"/>
      <c r="C153" s="95"/>
      <c r="D153" s="95"/>
    </row>
    <row r="154" spans="2:4">
      <c r="B154" s="94"/>
      <c r="C154" s="95"/>
      <c r="D154" s="95"/>
    </row>
    <row r="155" spans="2:4">
      <c r="B155" s="94"/>
      <c r="C155" s="95"/>
      <c r="D155" s="95"/>
    </row>
    <row r="156" spans="2:4">
      <c r="B156" s="94"/>
      <c r="C156" s="95"/>
      <c r="D156" s="95"/>
    </row>
    <row r="157" spans="2:4">
      <c r="B157" s="94"/>
      <c r="C157" s="95"/>
      <c r="D157" s="95"/>
    </row>
    <row r="158" spans="2:4">
      <c r="B158" s="94"/>
      <c r="C158" s="95"/>
      <c r="D158" s="95"/>
    </row>
    <row r="159" spans="2:4">
      <c r="B159" s="94"/>
      <c r="C159" s="95"/>
      <c r="D159" s="95"/>
    </row>
    <row r="160" spans="2:4">
      <c r="B160" s="94"/>
      <c r="C160" s="95"/>
      <c r="D160" s="95"/>
    </row>
    <row r="161" spans="2:4">
      <c r="B161" s="94"/>
      <c r="C161" s="95"/>
      <c r="D161" s="95"/>
    </row>
    <row r="162" spans="2:4">
      <c r="B162" s="94"/>
      <c r="C162" s="95"/>
      <c r="D162" s="95"/>
    </row>
    <row r="163" spans="2:4">
      <c r="B163" s="94"/>
      <c r="C163" s="95"/>
      <c r="D163" s="95"/>
    </row>
    <row r="164" spans="2:4">
      <c r="B164" s="94"/>
      <c r="C164" s="95"/>
      <c r="D164" s="95"/>
    </row>
    <row r="165" spans="2:4">
      <c r="B165" s="94"/>
      <c r="C165" s="95"/>
      <c r="D165" s="95"/>
    </row>
    <row r="166" spans="2:4">
      <c r="B166" s="94"/>
      <c r="C166" s="95"/>
      <c r="D166" s="95"/>
    </row>
    <row r="167" spans="2:4">
      <c r="B167" s="94"/>
      <c r="C167" s="95"/>
      <c r="D167" s="95"/>
    </row>
    <row r="168" spans="2:4">
      <c r="B168" s="94"/>
      <c r="C168" s="95"/>
      <c r="D168" s="95"/>
    </row>
    <row r="169" spans="2:4">
      <c r="B169" s="94"/>
      <c r="C169" s="95"/>
      <c r="D169" s="95"/>
    </row>
    <row r="170" spans="2:4">
      <c r="B170" s="94"/>
      <c r="C170" s="95"/>
      <c r="D170" s="95"/>
    </row>
    <row r="171" spans="2:4">
      <c r="B171" s="94"/>
      <c r="C171" s="95"/>
      <c r="D171" s="95"/>
    </row>
    <row r="172" spans="2:4">
      <c r="B172" s="94"/>
      <c r="C172" s="95"/>
      <c r="D172" s="95"/>
    </row>
    <row r="173" spans="2:4">
      <c r="B173" s="94"/>
      <c r="C173" s="95"/>
      <c r="D173" s="95"/>
    </row>
    <row r="174" spans="2:4">
      <c r="B174" s="94"/>
      <c r="C174" s="95"/>
      <c r="D174" s="95"/>
    </row>
    <row r="175" spans="2:4">
      <c r="B175" s="94"/>
      <c r="C175" s="95"/>
      <c r="D175" s="95"/>
    </row>
    <row r="176" spans="2:4">
      <c r="B176" s="94"/>
      <c r="C176" s="95"/>
      <c r="D176" s="95"/>
    </row>
    <row r="177" spans="2:4">
      <c r="B177" s="94"/>
      <c r="C177" s="95"/>
      <c r="D177" s="95"/>
    </row>
    <row r="178" spans="2:4">
      <c r="B178" s="94"/>
      <c r="C178" s="95"/>
      <c r="D178" s="95"/>
    </row>
    <row r="179" spans="2:4">
      <c r="B179" s="94"/>
      <c r="C179" s="95"/>
      <c r="D179" s="95"/>
    </row>
    <row r="180" spans="2:4">
      <c r="B180" s="94"/>
      <c r="C180" s="95"/>
      <c r="D180" s="95"/>
    </row>
    <row r="181" spans="2:4">
      <c r="B181" s="94"/>
      <c r="C181" s="95"/>
      <c r="D181" s="95"/>
    </row>
    <row r="182" spans="2:4">
      <c r="B182" s="94"/>
      <c r="C182" s="95"/>
      <c r="D182" s="95"/>
    </row>
    <row r="183" spans="2:4">
      <c r="B183" s="94"/>
      <c r="C183" s="95"/>
      <c r="D183" s="95"/>
    </row>
    <row r="184" spans="2:4">
      <c r="B184" s="94"/>
      <c r="C184" s="95"/>
      <c r="D184" s="95"/>
    </row>
    <row r="185" spans="2:4">
      <c r="B185" s="94"/>
      <c r="C185" s="95"/>
      <c r="D185" s="95"/>
    </row>
    <row r="186" spans="2:4">
      <c r="B186" s="94"/>
      <c r="C186" s="95"/>
      <c r="D186" s="95"/>
    </row>
    <row r="187" spans="2:4">
      <c r="B187" s="94"/>
      <c r="C187" s="95"/>
      <c r="D187" s="95"/>
    </row>
    <row r="188" spans="2:4">
      <c r="B188" s="94"/>
      <c r="C188" s="95"/>
      <c r="D188" s="95"/>
    </row>
    <row r="189" spans="2:4">
      <c r="B189" s="94"/>
      <c r="C189" s="95"/>
      <c r="D189" s="95"/>
    </row>
    <row r="190" spans="2:4">
      <c r="B190" s="94"/>
      <c r="C190" s="95"/>
      <c r="D190" s="95"/>
    </row>
    <row r="191" spans="2:4">
      <c r="B191" s="94"/>
      <c r="C191" s="95"/>
      <c r="D191" s="95"/>
    </row>
    <row r="192" spans="2:4">
      <c r="B192" s="94"/>
      <c r="C192" s="95"/>
      <c r="D192" s="95"/>
    </row>
    <row r="193" spans="2:4">
      <c r="B193" s="94"/>
      <c r="C193" s="95"/>
      <c r="D193" s="95"/>
    </row>
    <row r="194" spans="2:4">
      <c r="B194" s="94"/>
      <c r="C194" s="95"/>
      <c r="D194" s="95"/>
    </row>
    <row r="195" spans="2:4">
      <c r="B195" s="94"/>
      <c r="C195" s="95"/>
      <c r="D195" s="95"/>
    </row>
    <row r="196" spans="2:4">
      <c r="B196" s="94"/>
      <c r="C196" s="95"/>
      <c r="D196" s="95"/>
    </row>
    <row r="197" spans="2:4">
      <c r="B197" s="94"/>
      <c r="C197" s="95"/>
      <c r="D197" s="95"/>
    </row>
    <row r="198" spans="2:4">
      <c r="B198" s="94"/>
      <c r="C198" s="95"/>
      <c r="D198" s="95"/>
    </row>
    <row r="199" spans="2:4">
      <c r="B199" s="94"/>
      <c r="C199" s="95"/>
      <c r="D199" s="95"/>
    </row>
    <row r="200" spans="2:4">
      <c r="B200" s="94"/>
      <c r="C200" s="95"/>
      <c r="D200" s="95"/>
    </row>
    <row r="201" spans="2:4">
      <c r="B201" s="94"/>
      <c r="C201" s="95"/>
      <c r="D201" s="95"/>
    </row>
    <row r="202" spans="2:4">
      <c r="B202" s="94"/>
      <c r="C202" s="95"/>
      <c r="D202" s="95"/>
    </row>
    <row r="203" spans="2:4">
      <c r="B203" s="94"/>
      <c r="C203" s="95"/>
      <c r="D203" s="95"/>
    </row>
    <row r="204" spans="2:4">
      <c r="B204" s="94"/>
      <c r="C204" s="95"/>
      <c r="D204" s="95"/>
    </row>
    <row r="205" spans="2:4">
      <c r="B205" s="94"/>
      <c r="C205" s="95"/>
      <c r="D205" s="95"/>
    </row>
    <row r="206" spans="2:4">
      <c r="B206" s="94"/>
      <c r="C206" s="95"/>
      <c r="D206" s="95"/>
    </row>
    <row r="207" spans="2:4">
      <c r="B207" s="94"/>
      <c r="C207" s="95"/>
      <c r="D207" s="95"/>
    </row>
    <row r="208" spans="2:4">
      <c r="B208" s="94"/>
      <c r="C208" s="95"/>
      <c r="D208" s="95"/>
    </row>
    <row r="209" spans="2:4">
      <c r="B209" s="94"/>
      <c r="C209" s="95"/>
      <c r="D209" s="95"/>
    </row>
    <row r="210" spans="2:4">
      <c r="B210" s="94"/>
      <c r="C210" s="95"/>
      <c r="D210" s="95"/>
    </row>
    <row r="211" spans="2:4">
      <c r="B211" s="94"/>
      <c r="C211" s="95"/>
      <c r="D211" s="95"/>
    </row>
    <row r="212" spans="2:4">
      <c r="B212" s="94"/>
      <c r="C212" s="95"/>
      <c r="D212" s="95"/>
    </row>
    <row r="213" spans="2:4">
      <c r="B213" s="94"/>
      <c r="C213" s="95"/>
      <c r="D213" s="95"/>
    </row>
    <row r="214" spans="2:4">
      <c r="B214" s="94"/>
      <c r="C214" s="95"/>
      <c r="D214" s="95"/>
    </row>
    <row r="215" spans="2:4">
      <c r="B215" s="94"/>
      <c r="C215" s="95"/>
      <c r="D215" s="95"/>
    </row>
    <row r="216" spans="2:4">
      <c r="B216" s="94"/>
      <c r="C216" s="95"/>
      <c r="D216" s="95"/>
    </row>
    <row r="217" spans="2:4">
      <c r="B217" s="94"/>
      <c r="C217" s="95"/>
      <c r="D217" s="95"/>
    </row>
    <row r="218" spans="2:4">
      <c r="B218" s="94"/>
      <c r="C218" s="95"/>
      <c r="D218" s="95"/>
    </row>
    <row r="219" spans="2:4">
      <c r="B219" s="94"/>
      <c r="C219" s="95"/>
      <c r="D219" s="95"/>
    </row>
    <row r="220" spans="2:4">
      <c r="B220" s="94"/>
      <c r="C220" s="95"/>
      <c r="D220" s="95"/>
    </row>
    <row r="221" spans="2:4">
      <c r="B221" s="94"/>
      <c r="C221" s="95"/>
      <c r="D221" s="95"/>
    </row>
    <row r="222" spans="2:4">
      <c r="B222" s="94"/>
      <c r="C222" s="95"/>
      <c r="D222" s="95"/>
    </row>
    <row r="223" spans="2:4">
      <c r="B223" s="94"/>
      <c r="C223" s="95"/>
      <c r="D223" s="95"/>
    </row>
    <row r="224" spans="2:4">
      <c r="B224" s="94"/>
      <c r="C224" s="95"/>
      <c r="D224" s="95"/>
    </row>
    <row r="225" spans="2:4">
      <c r="B225" s="94"/>
      <c r="C225" s="95"/>
      <c r="D225" s="95"/>
    </row>
    <row r="226" spans="2:4">
      <c r="B226" s="94"/>
      <c r="C226" s="95"/>
      <c r="D226" s="95"/>
    </row>
    <row r="227" spans="2:4">
      <c r="B227" s="94"/>
      <c r="C227" s="95"/>
      <c r="D227" s="95"/>
    </row>
    <row r="228" spans="2:4">
      <c r="B228" s="94"/>
      <c r="C228" s="95"/>
      <c r="D228" s="95"/>
    </row>
    <row r="229" spans="2:4">
      <c r="B229" s="94"/>
      <c r="C229" s="95"/>
      <c r="D229" s="95"/>
    </row>
    <row r="230" spans="2:4">
      <c r="B230" s="94"/>
      <c r="C230" s="95"/>
      <c r="D230" s="95"/>
    </row>
    <row r="231" spans="2:4">
      <c r="B231" s="94"/>
      <c r="C231" s="95"/>
      <c r="D231" s="95"/>
    </row>
    <row r="232" spans="2:4">
      <c r="B232" s="94"/>
      <c r="C232" s="95"/>
      <c r="D232" s="95"/>
    </row>
    <row r="233" spans="2:4">
      <c r="B233" s="94"/>
      <c r="C233" s="95"/>
      <c r="D233" s="95"/>
    </row>
    <row r="234" spans="2:4">
      <c r="B234" s="94"/>
      <c r="C234" s="95"/>
      <c r="D234" s="95"/>
    </row>
    <row r="235" spans="2:4">
      <c r="B235" s="94"/>
      <c r="C235" s="95"/>
      <c r="D235" s="95"/>
    </row>
    <row r="236" spans="2:4">
      <c r="B236" s="94"/>
      <c r="C236" s="95"/>
      <c r="D236" s="95"/>
    </row>
    <row r="237" spans="2:4">
      <c r="B237" s="94"/>
      <c r="C237" s="95"/>
      <c r="D237" s="95"/>
    </row>
    <row r="238" spans="2:4">
      <c r="B238" s="94"/>
      <c r="C238" s="95"/>
      <c r="D238" s="95"/>
    </row>
    <row r="239" spans="2:4">
      <c r="B239" s="94"/>
      <c r="C239" s="95"/>
      <c r="D239" s="95"/>
    </row>
    <row r="240" spans="2:4">
      <c r="B240" s="94"/>
      <c r="C240" s="95"/>
      <c r="D240" s="95"/>
    </row>
    <row r="241" spans="2:4">
      <c r="B241" s="94"/>
      <c r="C241" s="95"/>
      <c r="D241" s="95"/>
    </row>
    <row r="242" spans="2:4">
      <c r="B242" s="94"/>
      <c r="C242" s="95"/>
      <c r="D242" s="95"/>
    </row>
    <row r="243" spans="2:4">
      <c r="B243" s="94"/>
      <c r="C243" s="95"/>
      <c r="D243" s="95"/>
    </row>
    <row r="244" spans="2:4">
      <c r="B244" s="94"/>
      <c r="C244" s="95"/>
      <c r="D244" s="95"/>
    </row>
    <row r="245" spans="2:4">
      <c r="B245" s="94"/>
      <c r="C245" s="95"/>
      <c r="D245" s="95"/>
    </row>
    <row r="246" spans="2:4">
      <c r="B246" s="94"/>
      <c r="C246" s="95"/>
      <c r="D246" s="95"/>
    </row>
    <row r="247" spans="2:4">
      <c r="B247" s="94"/>
      <c r="C247" s="95"/>
      <c r="D247" s="95"/>
    </row>
    <row r="248" spans="2:4">
      <c r="B248" s="94"/>
      <c r="C248" s="95"/>
      <c r="D248" s="95"/>
    </row>
    <row r="249" spans="2:4">
      <c r="B249" s="94"/>
      <c r="C249" s="95"/>
      <c r="D249" s="95"/>
    </row>
    <row r="250" spans="2:4">
      <c r="B250" s="94"/>
      <c r="C250" s="95"/>
      <c r="D250" s="95"/>
    </row>
    <row r="251" spans="2:4">
      <c r="B251" s="94"/>
      <c r="C251" s="95"/>
      <c r="D251" s="95"/>
    </row>
    <row r="252" spans="2:4">
      <c r="B252" s="94"/>
      <c r="C252" s="95"/>
      <c r="D252" s="95"/>
    </row>
    <row r="253" spans="2:4">
      <c r="B253" s="94"/>
      <c r="C253" s="95"/>
      <c r="D253" s="95"/>
    </row>
    <row r="254" spans="2:4">
      <c r="B254" s="94"/>
      <c r="C254" s="95"/>
      <c r="D254" s="95"/>
    </row>
    <row r="255" spans="2:4">
      <c r="B255" s="94"/>
      <c r="C255" s="95"/>
      <c r="D255" s="95"/>
    </row>
    <row r="256" spans="2:4">
      <c r="B256" s="94"/>
      <c r="C256" s="95"/>
      <c r="D256" s="95"/>
    </row>
    <row r="257" spans="2:4">
      <c r="B257" s="94"/>
      <c r="C257" s="95"/>
      <c r="D257" s="95"/>
    </row>
    <row r="258" spans="2:4">
      <c r="B258" s="94"/>
      <c r="C258" s="95"/>
      <c r="D258" s="95"/>
    </row>
    <row r="259" spans="2:4">
      <c r="B259" s="94"/>
      <c r="C259" s="95"/>
      <c r="D259" s="95"/>
    </row>
    <row r="260" spans="2:4">
      <c r="B260" s="94"/>
      <c r="C260" s="95"/>
      <c r="D260" s="95"/>
    </row>
    <row r="261" spans="2:4">
      <c r="B261" s="94"/>
      <c r="C261" s="95"/>
      <c r="D261" s="95"/>
    </row>
    <row r="262" spans="2:4">
      <c r="B262" s="94"/>
      <c r="C262" s="95"/>
      <c r="D262" s="95"/>
    </row>
    <row r="263" spans="2:4">
      <c r="B263" s="94"/>
      <c r="C263" s="95"/>
      <c r="D263" s="95"/>
    </row>
    <row r="264" spans="2:4">
      <c r="B264" s="94"/>
      <c r="C264" s="95"/>
      <c r="D264" s="95"/>
    </row>
    <row r="265" spans="2:4">
      <c r="B265" s="94"/>
      <c r="C265" s="95"/>
      <c r="D265" s="95"/>
    </row>
    <row r="266" spans="2:4">
      <c r="B266" s="94"/>
      <c r="C266" s="95"/>
      <c r="D266" s="95"/>
    </row>
    <row r="267" spans="2:4">
      <c r="B267" s="94"/>
      <c r="C267" s="95"/>
      <c r="D267" s="95"/>
    </row>
    <row r="268" spans="2:4">
      <c r="B268" s="94"/>
      <c r="C268" s="95"/>
      <c r="D268" s="95"/>
    </row>
    <row r="269" spans="2:4">
      <c r="B269" s="94"/>
      <c r="C269" s="95"/>
      <c r="D269" s="95"/>
    </row>
    <row r="270" spans="2:4">
      <c r="B270" s="94"/>
      <c r="C270" s="95"/>
      <c r="D270" s="95"/>
    </row>
    <row r="271" spans="2:4">
      <c r="B271" s="94"/>
      <c r="C271" s="95"/>
      <c r="D271" s="95"/>
    </row>
    <row r="272" spans="2:4">
      <c r="B272" s="94"/>
      <c r="C272" s="95"/>
      <c r="D272" s="95"/>
    </row>
    <row r="273" spans="2:4">
      <c r="B273" s="94"/>
      <c r="C273" s="95"/>
      <c r="D273" s="95"/>
    </row>
    <row r="274" spans="2:4">
      <c r="B274" s="94"/>
      <c r="C274" s="95"/>
      <c r="D274" s="95"/>
    </row>
    <row r="275" spans="2:4">
      <c r="B275" s="94"/>
      <c r="C275" s="95"/>
      <c r="D275" s="95"/>
    </row>
    <row r="276" spans="2:4">
      <c r="B276" s="94"/>
      <c r="C276" s="95"/>
      <c r="D276" s="95"/>
    </row>
    <row r="277" spans="2:4">
      <c r="B277" s="94"/>
      <c r="C277" s="95"/>
      <c r="D277" s="95"/>
    </row>
    <row r="278" spans="2:4">
      <c r="B278" s="94"/>
      <c r="C278" s="95"/>
      <c r="D278" s="95"/>
    </row>
    <row r="279" spans="2:4">
      <c r="B279" s="94"/>
      <c r="C279" s="95"/>
      <c r="D279" s="95"/>
    </row>
    <row r="280" spans="2:4">
      <c r="B280" s="94"/>
      <c r="C280" s="95"/>
      <c r="D280" s="95"/>
    </row>
    <row r="281" spans="2:4">
      <c r="B281" s="94"/>
      <c r="C281" s="95"/>
      <c r="D281" s="95"/>
    </row>
    <row r="282" spans="2:4">
      <c r="B282" s="94"/>
      <c r="C282" s="95"/>
      <c r="D282" s="95"/>
    </row>
    <row r="283" spans="2:4">
      <c r="B283" s="94"/>
      <c r="C283" s="95"/>
      <c r="D283" s="95"/>
    </row>
    <row r="284" spans="2:4">
      <c r="B284" s="94"/>
      <c r="C284" s="95"/>
      <c r="D284" s="95"/>
    </row>
    <row r="285" spans="2:4">
      <c r="B285" s="94"/>
      <c r="C285" s="95"/>
      <c r="D285" s="95"/>
    </row>
    <row r="286" spans="2:4">
      <c r="B286" s="94"/>
      <c r="C286" s="95"/>
      <c r="D286" s="95"/>
    </row>
    <row r="287" spans="2:4">
      <c r="B287" s="94"/>
      <c r="C287" s="95"/>
      <c r="D287" s="95"/>
    </row>
    <row r="288" spans="2:4">
      <c r="B288" s="94"/>
      <c r="C288" s="95"/>
      <c r="D288" s="95"/>
    </row>
    <row r="289" spans="2:4">
      <c r="B289" s="94"/>
      <c r="C289" s="95"/>
      <c r="D289" s="95"/>
    </row>
    <row r="290" spans="2:4">
      <c r="B290" s="94"/>
      <c r="C290" s="95"/>
      <c r="D290" s="95"/>
    </row>
    <row r="291" spans="2:4">
      <c r="B291" s="94"/>
      <c r="C291" s="95"/>
      <c r="D291" s="95"/>
    </row>
    <row r="292" spans="2:4">
      <c r="B292" s="94"/>
      <c r="C292" s="95"/>
      <c r="D292" s="95"/>
    </row>
    <row r="293" spans="2:4">
      <c r="B293" s="94"/>
      <c r="C293" s="95"/>
      <c r="D293" s="95"/>
    </row>
    <row r="294" spans="2:4">
      <c r="B294" s="94"/>
      <c r="C294" s="95"/>
      <c r="D294" s="95"/>
    </row>
    <row r="295" spans="2:4">
      <c r="B295" s="94"/>
      <c r="C295" s="95"/>
      <c r="D295" s="95"/>
    </row>
    <row r="296" spans="2:4">
      <c r="B296" s="94"/>
      <c r="C296" s="95"/>
      <c r="D296" s="95"/>
    </row>
    <row r="297" spans="2:4">
      <c r="B297" s="94"/>
      <c r="C297" s="95"/>
      <c r="D297" s="95"/>
    </row>
    <row r="298" spans="2:4">
      <c r="B298" s="94"/>
      <c r="C298" s="95"/>
      <c r="D298" s="95"/>
    </row>
    <row r="299" spans="2:4">
      <c r="B299" s="94"/>
      <c r="C299" s="95"/>
      <c r="D299" s="95"/>
    </row>
    <row r="300" spans="2:4">
      <c r="B300" s="94"/>
      <c r="C300" s="95"/>
      <c r="D300" s="95"/>
    </row>
    <row r="301" spans="2:4">
      <c r="B301" s="94"/>
      <c r="C301" s="95"/>
      <c r="D301" s="95"/>
    </row>
    <row r="302" spans="2:4">
      <c r="B302" s="94"/>
      <c r="C302" s="95"/>
      <c r="D302" s="95"/>
    </row>
    <row r="303" spans="2:4">
      <c r="B303" s="94"/>
      <c r="C303" s="95"/>
      <c r="D303" s="95"/>
    </row>
    <row r="304" spans="2:4">
      <c r="B304" s="94"/>
      <c r="C304" s="95"/>
      <c r="D304" s="95"/>
    </row>
    <row r="305" spans="2:4">
      <c r="B305" s="94"/>
      <c r="C305" s="95"/>
      <c r="D305" s="95"/>
    </row>
    <row r="306" spans="2:4">
      <c r="B306" s="94"/>
      <c r="C306" s="95"/>
      <c r="D306" s="95"/>
    </row>
    <row r="307" spans="2:4">
      <c r="B307" s="94"/>
      <c r="C307" s="95"/>
      <c r="D307" s="95"/>
    </row>
    <row r="308" spans="2:4">
      <c r="B308" s="94"/>
      <c r="C308" s="95"/>
      <c r="D308" s="95"/>
    </row>
    <row r="309" spans="2:4">
      <c r="B309" s="94"/>
      <c r="C309" s="95"/>
      <c r="D309" s="95"/>
    </row>
    <row r="310" spans="2:4">
      <c r="B310" s="94"/>
      <c r="C310" s="95"/>
      <c r="D310" s="95"/>
    </row>
    <row r="311" spans="2:4">
      <c r="B311" s="94"/>
      <c r="C311" s="95"/>
      <c r="D311" s="95"/>
    </row>
    <row r="312" spans="2:4">
      <c r="B312" s="94"/>
      <c r="C312" s="95"/>
      <c r="D312" s="95"/>
    </row>
    <row r="313" spans="2:4">
      <c r="B313" s="94"/>
      <c r="C313" s="95"/>
      <c r="D313" s="95"/>
    </row>
    <row r="314" spans="2:4">
      <c r="B314" s="94"/>
      <c r="C314" s="95"/>
      <c r="D314" s="95"/>
    </row>
    <row r="315" spans="2:4">
      <c r="B315" s="94"/>
      <c r="C315" s="95"/>
      <c r="D315" s="95"/>
    </row>
    <row r="316" spans="2:4">
      <c r="B316" s="94"/>
      <c r="C316" s="95"/>
      <c r="D316" s="95"/>
    </row>
    <row r="317" spans="2:4">
      <c r="B317" s="94"/>
      <c r="C317" s="95"/>
      <c r="D317" s="95"/>
    </row>
    <row r="318" spans="2:4">
      <c r="B318" s="94"/>
      <c r="C318" s="95"/>
      <c r="D318" s="95"/>
    </row>
    <row r="319" spans="2:4">
      <c r="B319" s="94"/>
      <c r="C319" s="95"/>
      <c r="D319" s="95"/>
    </row>
    <row r="320" spans="2:4">
      <c r="B320" s="94"/>
      <c r="C320" s="95"/>
      <c r="D320" s="95"/>
    </row>
    <row r="321" spans="2:4">
      <c r="B321" s="94"/>
      <c r="C321" s="95"/>
      <c r="D321" s="95"/>
    </row>
    <row r="322" spans="2:4">
      <c r="B322" s="94"/>
      <c r="C322" s="95"/>
      <c r="D322" s="95"/>
    </row>
    <row r="323" spans="2:4">
      <c r="B323" s="94"/>
      <c r="C323" s="95"/>
      <c r="D323" s="95"/>
    </row>
    <row r="324" spans="2:4">
      <c r="B324" s="94"/>
      <c r="C324" s="95"/>
      <c r="D324" s="95"/>
    </row>
    <row r="325" spans="2:4">
      <c r="B325" s="94"/>
      <c r="C325" s="95"/>
      <c r="D325" s="95"/>
    </row>
    <row r="326" spans="2:4">
      <c r="B326" s="94"/>
      <c r="C326" s="95"/>
      <c r="D326" s="95"/>
    </row>
    <row r="327" spans="2:4">
      <c r="B327" s="94"/>
      <c r="C327" s="95"/>
      <c r="D327" s="95"/>
    </row>
    <row r="328" spans="2:4">
      <c r="B328" s="94"/>
      <c r="C328" s="95"/>
      <c r="D328" s="95"/>
    </row>
    <row r="329" spans="2:4">
      <c r="B329" s="94"/>
      <c r="C329" s="95"/>
      <c r="D329" s="95"/>
    </row>
    <row r="330" spans="2:4">
      <c r="B330" s="94"/>
      <c r="C330" s="95"/>
      <c r="D330" s="95"/>
    </row>
    <row r="331" spans="2:4">
      <c r="B331" s="94"/>
      <c r="C331" s="95"/>
      <c r="D331" s="95"/>
    </row>
    <row r="332" spans="2:4">
      <c r="B332" s="94"/>
      <c r="C332" s="95"/>
      <c r="D332" s="95"/>
    </row>
    <row r="333" spans="2:4">
      <c r="B333" s="94"/>
      <c r="C333" s="95"/>
      <c r="D333" s="95"/>
    </row>
    <row r="334" spans="2:4">
      <c r="B334" s="94"/>
      <c r="C334" s="95"/>
      <c r="D334" s="95"/>
    </row>
    <row r="335" spans="2:4">
      <c r="B335" s="94"/>
      <c r="C335" s="95"/>
      <c r="D335" s="95"/>
    </row>
    <row r="336" spans="2:4">
      <c r="B336" s="94"/>
      <c r="C336" s="95"/>
      <c r="D336" s="95"/>
    </row>
    <row r="337" spans="2:4">
      <c r="B337" s="94"/>
      <c r="C337" s="95"/>
      <c r="D337" s="95"/>
    </row>
    <row r="338" spans="2:4">
      <c r="B338" s="94"/>
      <c r="C338" s="95"/>
      <c r="D338" s="95"/>
    </row>
    <row r="339" spans="2:4">
      <c r="B339" s="94"/>
      <c r="C339" s="95"/>
      <c r="D339" s="95"/>
    </row>
    <row r="340" spans="2:4">
      <c r="B340" s="94"/>
      <c r="C340" s="95"/>
      <c r="D340" s="95"/>
    </row>
    <row r="341" spans="2:4">
      <c r="B341" s="94"/>
      <c r="C341" s="95"/>
      <c r="D341" s="95"/>
    </row>
    <row r="342" spans="2:4">
      <c r="B342" s="94"/>
      <c r="C342" s="95"/>
      <c r="D342" s="95"/>
    </row>
    <row r="343" spans="2:4">
      <c r="B343" s="94"/>
      <c r="C343" s="95"/>
      <c r="D343" s="95"/>
    </row>
    <row r="344" spans="2:4">
      <c r="B344" s="94"/>
      <c r="C344" s="95"/>
      <c r="D344" s="95"/>
    </row>
    <row r="345" spans="2:4">
      <c r="B345" s="94"/>
      <c r="C345" s="95"/>
      <c r="D345" s="95"/>
    </row>
    <row r="346" spans="2:4">
      <c r="B346" s="94"/>
      <c r="C346" s="95"/>
      <c r="D346" s="95"/>
    </row>
    <row r="347" spans="2:4">
      <c r="B347" s="94"/>
      <c r="C347" s="95"/>
      <c r="D347" s="95"/>
    </row>
    <row r="348" spans="2:4">
      <c r="B348" s="94"/>
      <c r="C348" s="95"/>
      <c r="D348" s="95"/>
    </row>
    <row r="349" spans="2:4">
      <c r="B349" s="94"/>
      <c r="C349" s="95"/>
      <c r="D349" s="95"/>
    </row>
    <row r="350" spans="2:4">
      <c r="B350" s="94"/>
      <c r="C350" s="95"/>
      <c r="D350" s="95"/>
    </row>
    <row r="351" spans="2:4">
      <c r="B351" s="94"/>
      <c r="C351" s="95"/>
      <c r="D351" s="95"/>
    </row>
    <row r="352" spans="2:4">
      <c r="B352" s="94"/>
      <c r="C352" s="95"/>
      <c r="D352" s="95"/>
    </row>
    <row r="353" spans="2:4">
      <c r="B353" s="94"/>
      <c r="C353" s="95"/>
      <c r="D353" s="95"/>
    </row>
    <row r="354" spans="2:4">
      <c r="B354" s="94"/>
      <c r="C354" s="95"/>
      <c r="D354" s="95"/>
    </row>
    <row r="355" spans="2:4">
      <c r="B355" s="94"/>
      <c r="C355" s="95"/>
      <c r="D355" s="95"/>
    </row>
    <row r="356" spans="2:4">
      <c r="B356" s="94"/>
      <c r="C356" s="95"/>
      <c r="D356" s="95"/>
    </row>
    <row r="357" spans="2:4">
      <c r="B357" s="94"/>
      <c r="C357" s="95"/>
      <c r="D357" s="95"/>
    </row>
    <row r="358" spans="2:4">
      <c r="B358" s="94"/>
      <c r="C358" s="95"/>
      <c r="D358" s="95"/>
    </row>
    <row r="359" spans="2:4">
      <c r="B359" s="94"/>
      <c r="C359" s="95"/>
      <c r="D359" s="95"/>
    </row>
    <row r="360" spans="2:4">
      <c r="B360" s="94"/>
      <c r="C360" s="95"/>
      <c r="D360" s="95"/>
    </row>
    <row r="361" spans="2:4">
      <c r="B361" s="94"/>
      <c r="C361" s="95"/>
      <c r="D361" s="95"/>
    </row>
    <row r="362" spans="2:4">
      <c r="B362" s="94"/>
      <c r="C362" s="95"/>
      <c r="D362" s="95"/>
    </row>
    <row r="363" spans="2:4">
      <c r="B363" s="94"/>
      <c r="C363" s="95"/>
      <c r="D363" s="95"/>
    </row>
    <row r="364" spans="2:4">
      <c r="B364" s="94"/>
      <c r="C364" s="95"/>
      <c r="D364" s="95"/>
    </row>
    <row r="365" spans="2:4">
      <c r="B365" s="94"/>
      <c r="C365" s="95"/>
      <c r="D365" s="95"/>
    </row>
    <row r="366" spans="2:4">
      <c r="B366" s="94"/>
      <c r="C366" s="95"/>
      <c r="D366" s="95"/>
    </row>
    <row r="367" spans="2:4">
      <c r="B367" s="94"/>
      <c r="C367" s="95"/>
      <c r="D367" s="95"/>
    </row>
    <row r="368" spans="2:4">
      <c r="B368" s="94"/>
      <c r="C368" s="95"/>
      <c r="D368" s="95"/>
    </row>
    <row r="369" spans="2:4">
      <c r="B369" s="94"/>
      <c r="C369" s="95"/>
      <c r="D369" s="95"/>
    </row>
    <row r="370" spans="2:4">
      <c r="B370" s="94"/>
      <c r="C370" s="95"/>
      <c r="D370" s="95"/>
    </row>
    <row r="371" spans="2:4">
      <c r="B371" s="94"/>
      <c r="C371" s="95"/>
      <c r="D371" s="95"/>
    </row>
    <row r="372" spans="2:4">
      <c r="B372" s="94"/>
      <c r="C372" s="95"/>
      <c r="D372" s="95"/>
    </row>
    <row r="373" spans="2:4">
      <c r="B373" s="94"/>
      <c r="C373" s="95"/>
      <c r="D373" s="95"/>
    </row>
    <row r="374" spans="2:4">
      <c r="B374" s="94"/>
      <c r="C374" s="95"/>
      <c r="D374" s="95"/>
    </row>
    <row r="375" spans="2:4">
      <c r="B375" s="94"/>
      <c r="C375" s="95"/>
      <c r="D375" s="95"/>
    </row>
    <row r="376" spans="2:4">
      <c r="B376" s="94"/>
      <c r="C376" s="95"/>
      <c r="D376" s="95"/>
    </row>
    <row r="377" spans="2:4">
      <c r="B377" s="94"/>
      <c r="C377" s="95"/>
      <c r="D377" s="95"/>
    </row>
    <row r="378" spans="2:4">
      <c r="B378" s="94"/>
      <c r="C378" s="95"/>
      <c r="D378" s="95"/>
    </row>
    <row r="379" spans="2:4">
      <c r="B379" s="94"/>
      <c r="C379" s="95"/>
      <c r="D379" s="95"/>
    </row>
    <row r="380" spans="2:4">
      <c r="B380" s="94"/>
      <c r="C380" s="95"/>
      <c r="D380" s="95"/>
    </row>
    <row r="381" spans="2:4">
      <c r="B381" s="94"/>
      <c r="C381" s="95"/>
      <c r="D381" s="95"/>
    </row>
    <row r="382" spans="2:4">
      <c r="B382" s="94"/>
      <c r="C382" s="95"/>
      <c r="D382" s="95"/>
    </row>
    <row r="383" spans="2:4">
      <c r="B383" s="94"/>
      <c r="C383" s="95"/>
      <c r="D383" s="95"/>
    </row>
    <row r="384" spans="2:4">
      <c r="B384" s="94"/>
      <c r="C384" s="95"/>
      <c r="D384" s="95"/>
    </row>
    <row r="385" spans="2:4">
      <c r="B385" s="94"/>
      <c r="C385" s="95"/>
      <c r="D385" s="95"/>
    </row>
    <row r="386" spans="2:4">
      <c r="B386" s="94"/>
      <c r="C386" s="95"/>
      <c r="D386" s="95"/>
    </row>
    <row r="387" spans="2:4">
      <c r="B387" s="94"/>
      <c r="C387" s="95"/>
      <c r="D387" s="95"/>
    </row>
    <row r="388" spans="2:4">
      <c r="B388" s="94"/>
      <c r="C388" s="95"/>
      <c r="D388" s="95"/>
    </row>
    <row r="389" spans="2:4">
      <c r="B389" s="94"/>
      <c r="C389" s="95"/>
      <c r="D389" s="95"/>
    </row>
    <row r="390" spans="2:4">
      <c r="B390" s="94"/>
      <c r="C390" s="95"/>
      <c r="D390" s="95"/>
    </row>
    <row r="391" spans="2:4">
      <c r="B391" s="94"/>
      <c r="C391" s="95"/>
      <c r="D391" s="95"/>
    </row>
    <row r="392" spans="2:4">
      <c r="B392" s="94"/>
      <c r="C392" s="95"/>
      <c r="D392" s="95"/>
    </row>
    <row r="393" spans="2:4">
      <c r="B393" s="94"/>
      <c r="C393" s="95"/>
      <c r="D393" s="95"/>
    </row>
    <row r="394" spans="2:4">
      <c r="B394" s="94"/>
      <c r="C394" s="95"/>
      <c r="D394" s="95"/>
    </row>
    <row r="395" spans="2:4">
      <c r="B395" s="94"/>
      <c r="C395" s="95"/>
      <c r="D395" s="95"/>
    </row>
    <row r="396" spans="2:4">
      <c r="B396" s="94"/>
      <c r="C396" s="95"/>
      <c r="D396" s="95"/>
    </row>
    <row r="397" spans="2:4">
      <c r="B397" s="94"/>
      <c r="C397" s="95"/>
      <c r="D397" s="95"/>
    </row>
    <row r="398" spans="2:4">
      <c r="B398" s="94"/>
      <c r="C398" s="95"/>
      <c r="D398" s="95"/>
    </row>
    <row r="399" spans="2:4">
      <c r="B399" s="94"/>
      <c r="C399" s="95"/>
      <c r="D399" s="95"/>
    </row>
    <row r="400" spans="2:4">
      <c r="B400" s="94"/>
      <c r="C400" s="95"/>
      <c r="D400" s="95"/>
    </row>
    <row r="401" spans="2:4">
      <c r="B401" s="94"/>
      <c r="C401" s="95"/>
      <c r="D401" s="95"/>
    </row>
    <row r="402" spans="2:4">
      <c r="B402" s="94"/>
      <c r="C402" s="95"/>
      <c r="D402" s="95"/>
    </row>
    <row r="403" spans="2:4">
      <c r="B403" s="94"/>
      <c r="C403" s="95"/>
      <c r="D403" s="95"/>
    </row>
    <row r="404" spans="2:4">
      <c r="B404" s="94"/>
      <c r="C404" s="95"/>
      <c r="D404" s="95"/>
    </row>
    <row r="405" spans="2:4">
      <c r="B405" s="94"/>
      <c r="C405" s="95"/>
      <c r="D405" s="95"/>
    </row>
    <row r="406" spans="2:4">
      <c r="B406" s="94"/>
      <c r="C406" s="95"/>
      <c r="D406" s="95"/>
    </row>
    <row r="407" spans="2:4">
      <c r="B407" s="94"/>
      <c r="C407" s="95"/>
      <c r="D407" s="95"/>
    </row>
    <row r="408" spans="2:4">
      <c r="B408" s="94"/>
      <c r="C408" s="95"/>
      <c r="D408" s="95"/>
    </row>
    <row r="409" spans="2:4">
      <c r="B409" s="94"/>
      <c r="C409" s="95"/>
      <c r="D409" s="95"/>
    </row>
    <row r="410" spans="2:4">
      <c r="B410" s="94"/>
      <c r="C410" s="95"/>
      <c r="D410" s="95"/>
    </row>
    <row r="411" spans="2:4">
      <c r="B411" s="94"/>
      <c r="C411" s="95"/>
      <c r="D411" s="95"/>
    </row>
    <row r="412" spans="2:4">
      <c r="B412" s="94"/>
      <c r="C412" s="95"/>
      <c r="D412" s="95"/>
    </row>
    <row r="413" spans="2:4">
      <c r="B413" s="94"/>
      <c r="C413" s="95"/>
      <c r="D413" s="95"/>
    </row>
    <row r="414" spans="2:4">
      <c r="B414" s="94"/>
      <c r="C414" s="95"/>
      <c r="D414" s="95"/>
    </row>
    <row r="415" spans="2:4">
      <c r="B415" s="94"/>
      <c r="C415" s="95"/>
      <c r="D415" s="95"/>
    </row>
    <row r="416" spans="2:4">
      <c r="B416" s="94"/>
      <c r="C416" s="95"/>
      <c r="D416" s="95"/>
    </row>
    <row r="417" spans="2:4">
      <c r="B417" s="94"/>
      <c r="C417" s="95"/>
      <c r="D417" s="95"/>
    </row>
    <row r="418" spans="2:4">
      <c r="B418" s="94"/>
      <c r="C418" s="95"/>
      <c r="D418" s="95"/>
    </row>
    <row r="419" spans="2:4">
      <c r="B419" s="94"/>
      <c r="C419" s="95"/>
      <c r="D419" s="95"/>
    </row>
    <row r="420" spans="2:4">
      <c r="B420" s="94"/>
      <c r="C420" s="95"/>
      <c r="D420" s="95"/>
    </row>
    <row r="421" spans="2:4">
      <c r="B421" s="94"/>
      <c r="C421" s="95"/>
      <c r="D421" s="95"/>
    </row>
    <row r="422" spans="2:4">
      <c r="B422" s="94"/>
      <c r="C422" s="95"/>
      <c r="D422" s="95"/>
    </row>
    <row r="423" spans="2:4">
      <c r="B423" s="94"/>
      <c r="C423" s="95"/>
      <c r="D423" s="95"/>
    </row>
    <row r="424" spans="2:4">
      <c r="B424" s="94"/>
      <c r="C424" s="95"/>
      <c r="D424" s="95"/>
    </row>
    <row r="425" spans="2:4">
      <c r="B425" s="94"/>
      <c r="C425" s="95"/>
      <c r="D425" s="95"/>
    </row>
    <row r="426" spans="2:4">
      <c r="B426" s="94"/>
      <c r="C426" s="95"/>
      <c r="D426" s="95"/>
    </row>
    <row r="427" spans="2:4">
      <c r="B427" s="94"/>
      <c r="C427" s="95"/>
      <c r="D427" s="95"/>
    </row>
    <row r="428" spans="2:4">
      <c r="B428" s="94"/>
      <c r="C428" s="95"/>
      <c r="D428" s="95"/>
    </row>
    <row r="429" spans="2:4">
      <c r="B429" s="94"/>
      <c r="C429" s="95"/>
      <c r="D429" s="95"/>
    </row>
    <row r="430" spans="2:4">
      <c r="B430" s="94"/>
      <c r="C430" s="95"/>
      <c r="D430" s="95"/>
    </row>
    <row r="431" spans="2:4">
      <c r="B431" s="94"/>
      <c r="C431" s="95"/>
      <c r="D431" s="95"/>
    </row>
    <row r="432" spans="2:4">
      <c r="B432" s="94"/>
      <c r="C432" s="95"/>
      <c r="D432" s="95"/>
    </row>
    <row r="433" spans="2:4">
      <c r="B433" s="94"/>
      <c r="C433" s="95"/>
      <c r="D433" s="95"/>
    </row>
    <row r="434" spans="2:4">
      <c r="B434" s="94"/>
      <c r="C434" s="95"/>
      <c r="D434" s="95"/>
    </row>
    <row r="435" spans="2:4">
      <c r="B435" s="94"/>
      <c r="C435" s="95"/>
      <c r="D435" s="95"/>
    </row>
    <row r="436" spans="2:4">
      <c r="B436" s="94"/>
      <c r="C436" s="95"/>
      <c r="D436" s="95"/>
    </row>
    <row r="437" spans="2:4">
      <c r="B437" s="94"/>
      <c r="C437" s="95"/>
      <c r="D437" s="95"/>
    </row>
    <row r="438" spans="2:4">
      <c r="B438" s="94"/>
      <c r="C438" s="95"/>
      <c r="D438" s="95"/>
    </row>
    <row r="439" spans="2:4">
      <c r="B439" s="94"/>
      <c r="C439" s="95"/>
      <c r="D439" s="95"/>
    </row>
    <row r="440" spans="2:4">
      <c r="B440" s="94"/>
      <c r="C440" s="95"/>
      <c r="D440" s="95"/>
    </row>
    <row r="441" spans="2:4">
      <c r="B441" s="94"/>
      <c r="C441" s="95"/>
      <c r="D441" s="95"/>
    </row>
    <row r="442" spans="2:4">
      <c r="B442" s="94"/>
      <c r="C442" s="95"/>
      <c r="D442" s="95"/>
    </row>
    <row r="443" spans="2:4">
      <c r="B443" s="94"/>
      <c r="C443" s="95"/>
      <c r="D443" s="95"/>
    </row>
    <row r="444" spans="2:4">
      <c r="B444" s="94"/>
      <c r="C444" s="95"/>
      <c r="D444" s="95"/>
    </row>
    <row r="445" spans="2:4">
      <c r="B445" s="94"/>
      <c r="C445" s="95"/>
      <c r="D445" s="95"/>
    </row>
    <row r="446" spans="2:4">
      <c r="B446" s="94"/>
      <c r="C446" s="95"/>
      <c r="D446" s="95"/>
    </row>
    <row r="447" spans="2:4">
      <c r="B447" s="94"/>
      <c r="C447" s="95"/>
      <c r="D447" s="95"/>
    </row>
    <row r="448" spans="2:4">
      <c r="B448" s="94"/>
      <c r="C448" s="95"/>
      <c r="D448" s="95"/>
    </row>
    <row r="449" spans="2:4">
      <c r="B449" s="94"/>
      <c r="C449" s="95"/>
      <c r="D449" s="95"/>
    </row>
    <row r="450" spans="2:4">
      <c r="B450" s="94"/>
      <c r="C450" s="95"/>
      <c r="D450" s="95"/>
    </row>
    <row r="451" spans="2:4">
      <c r="B451" s="94"/>
      <c r="C451" s="95"/>
      <c r="D451" s="95"/>
    </row>
    <row r="452" spans="2:4">
      <c r="B452" s="94"/>
      <c r="C452" s="95"/>
      <c r="D452" s="95"/>
    </row>
    <row r="453" spans="2:4">
      <c r="B453" s="94"/>
      <c r="C453" s="95"/>
      <c r="D453" s="95"/>
    </row>
    <row r="454" spans="2:4">
      <c r="B454" s="94"/>
      <c r="C454" s="95"/>
      <c r="D454" s="95"/>
    </row>
    <row r="455" spans="2:4">
      <c r="B455" s="94"/>
      <c r="C455" s="95"/>
      <c r="D455" s="95"/>
    </row>
    <row r="456" spans="2:4">
      <c r="B456" s="94"/>
      <c r="C456" s="95"/>
      <c r="D456" s="95"/>
    </row>
    <row r="457" spans="2:4">
      <c r="B457" s="94"/>
      <c r="C457" s="95"/>
      <c r="D457" s="95"/>
    </row>
    <row r="458" spans="2:4">
      <c r="B458" s="94"/>
      <c r="C458" s="95"/>
      <c r="D458" s="95"/>
    </row>
    <row r="459" spans="2:4">
      <c r="B459" s="94"/>
      <c r="C459" s="95"/>
      <c r="D459" s="95"/>
    </row>
    <row r="460" spans="2:4">
      <c r="B460" s="94"/>
      <c r="C460" s="95"/>
      <c r="D460" s="95"/>
    </row>
    <row r="461" spans="2:4">
      <c r="B461" s="94"/>
      <c r="C461" s="95"/>
      <c r="D461" s="95"/>
    </row>
    <row r="462" spans="2:4">
      <c r="B462" s="94"/>
      <c r="C462" s="95"/>
      <c r="D462" s="95"/>
    </row>
    <row r="463" spans="2:4">
      <c r="B463" s="94"/>
      <c r="C463" s="95"/>
      <c r="D463" s="95"/>
    </row>
    <row r="464" spans="2:4">
      <c r="B464" s="94"/>
      <c r="C464" s="95"/>
      <c r="D464" s="95"/>
    </row>
    <row r="465" spans="2:4">
      <c r="B465" s="94"/>
      <c r="C465" s="95"/>
      <c r="D465" s="95"/>
    </row>
    <row r="466" spans="2:4">
      <c r="B466" s="94"/>
      <c r="C466" s="95"/>
      <c r="D466" s="95"/>
    </row>
    <row r="467" spans="2:4">
      <c r="B467" s="94"/>
      <c r="C467" s="95"/>
      <c r="D467" s="95"/>
    </row>
    <row r="468" spans="2:4">
      <c r="B468" s="94"/>
      <c r="C468" s="95"/>
      <c r="D468" s="95"/>
    </row>
    <row r="469" spans="2:4">
      <c r="B469" s="94"/>
      <c r="C469" s="95"/>
      <c r="D469" s="95"/>
    </row>
    <row r="470" spans="2:4">
      <c r="B470" s="94"/>
      <c r="C470" s="95"/>
      <c r="D470" s="95"/>
    </row>
    <row r="471" spans="2:4">
      <c r="B471" s="94"/>
      <c r="C471" s="95"/>
      <c r="D471" s="95"/>
    </row>
    <row r="472" spans="2:4">
      <c r="B472" s="94"/>
      <c r="C472" s="95"/>
      <c r="D472" s="95"/>
    </row>
    <row r="473" spans="2:4">
      <c r="B473" s="94"/>
      <c r="C473" s="95"/>
      <c r="D473" s="95"/>
    </row>
    <row r="474" spans="2:4">
      <c r="B474" s="94"/>
      <c r="C474" s="95"/>
      <c r="D474" s="95"/>
    </row>
    <row r="475" spans="2:4">
      <c r="B475" s="94"/>
      <c r="C475" s="95"/>
      <c r="D475" s="95"/>
    </row>
    <row r="476" spans="2:4">
      <c r="B476" s="94"/>
      <c r="C476" s="95"/>
      <c r="D476" s="95"/>
    </row>
    <row r="477" spans="2:4">
      <c r="B477" s="94"/>
      <c r="C477" s="95"/>
      <c r="D477" s="95"/>
    </row>
    <row r="478" spans="2:4">
      <c r="B478" s="94"/>
      <c r="C478" s="95"/>
      <c r="D478" s="95"/>
    </row>
    <row r="479" spans="2:4">
      <c r="B479" s="94"/>
      <c r="C479" s="95"/>
      <c r="D479" s="95"/>
    </row>
    <row r="480" spans="2:4">
      <c r="B480" s="94"/>
      <c r="C480" s="95"/>
      <c r="D480" s="95"/>
    </row>
    <row r="481" spans="2:4">
      <c r="B481" s="94"/>
      <c r="C481" s="95"/>
      <c r="D481" s="95"/>
    </row>
    <row r="482" spans="2:4">
      <c r="B482" s="94"/>
      <c r="C482" s="95"/>
      <c r="D482" s="95"/>
    </row>
    <row r="483" spans="2:4">
      <c r="B483" s="94"/>
      <c r="C483" s="95"/>
      <c r="D483" s="95"/>
    </row>
    <row r="484" spans="2:4">
      <c r="B484" s="94"/>
      <c r="C484" s="95"/>
      <c r="D484" s="95"/>
    </row>
    <row r="485" spans="2:4">
      <c r="B485" s="94"/>
      <c r="C485" s="95"/>
      <c r="D485" s="95"/>
    </row>
    <row r="486" spans="2:4">
      <c r="B486" s="94"/>
      <c r="C486" s="95"/>
      <c r="D486" s="95"/>
    </row>
    <row r="487" spans="2:4">
      <c r="B487" s="94"/>
      <c r="C487" s="95"/>
      <c r="D487" s="95"/>
    </row>
    <row r="488" spans="2:4">
      <c r="B488" s="94"/>
      <c r="C488" s="95"/>
      <c r="D488" s="95"/>
    </row>
    <row r="489" spans="2:4">
      <c r="B489" s="94"/>
      <c r="C489" s="95"/>
      <c r="D489" s="95"/>
    </row>
    <row r="490" spans="2:4">
      <c r="B490" s="94"/>
      <c r="C490" s="95"/>
      <c r="D490" s="95"/>
    </row>
    <row r="491" spans="2:4">
      <c r="B491" s="94"/>
      <c r="C491" s="95"/>
      <c r="D491" s="95"/>
    </row>
    <row r="492" spans="2:4">
      <c r="B492" s="94"/>
      <c r="C492" s="95"/>
      <c r="D492" s="95"/>
    </row>
    <row r="493" spans="2:4">
      <c r="B493" s="94"/>
      <c r="C493" s="95"/>
      <c r="D493" s="95"/>
    </row>
    <row r="494" spans="2:4">
      <c r="B494" s="94"/>
      <c r="C494" s="95"/>
      <c r="D494" s="95"/>
    </row>
    <row r="495" spans="2:4">
      <c r="B495" s="94"/>
      <c r="C495" s="95"/>
      <c r="D495" s="95"/>
    </row>
    <row r="496" spans="2:4">
      <c r="B496" s="94"/>
      <c r="C496" s="95"/>
      <c r="D496" s="95"/>
    </row>
    <row r="497" spans="2:4">
      <c r="B497" s="94"/>
      <c r="C497" s="95"/>
      <c r="D497" s="95"/>
    </row>
    <row r="498" spans="2:4">
      <c r="B498" s="94"/>
      <c r="C498" s="95"/>
      <c r="D498" s="95"/>
    </row>
    <row r="499" spans="2:4">
      <c r="B499" s="94"/>
      <c r="C499" s="95"/>
      <c r="D499" s="95"/>
    </row>
    <row r="500" spans="2:4">
      <c r="B500" s="94"/>
      <c r="C500" s="95"/>
      <c r="D500" s="95"/>
    </row>
    <row r="501" spans="2:4">
      <c r="B501" s="94"/>
      <c r="C501" s="95"/>
      <c r="D501" s="95"/>
    </row>
    <row r="502" spans="2:4">
      <c r="B502" s="94"/>
      <c r="C502" s="95"/>
      <c r="D502" s="95"/>
    </row>
    <row r="503" spans="2:4">
      <c r="B503" s="94"/>
      <c r="C503" s="95"/>
      <c r="D503" s="95"/>
    </row>
    <row r="504" spans="2:4">
      <c r="B504" s="94"/>
      <c r="C504" s="95"/>
      <c r="D504" s="95"/>
    </row>
    <row r="505" spans="2:4">
      <c r="B505" s="94"/>
      <c r="C505" s="95"/>
      <c r="D505" s="95"/>
    </row>
    <row r="506" spans="2:4">
      <c r="B506" s="94"/>
      <c r="C506" s="95"/>
      <c r="D506" s="95"/>
    </row>
    <row r="507" spans="2:4">
      <c r="B507" s="94"/>
      <c r="C507" s="95"/>
      <c r="D507" s="95"/>
    </row>
    <row r="508" spans="2:4">
      <c r="B508" s="94"/>
      <c r="C508" s="95"/>
      <c r="D508" s="95"/>
    </row>
    <row r="509" spans="2:4">
      <c r="B509" s="94"/>
      <c r="C509" s="95"/>
      <c r="D509" s="95"/>
    </row>
    <row r="510" spans="2:4">
      <c r="B510" s="94"/>
      <c r="C510" s="95"/>
      <c r="D510" s="95"/>
    </row>
    <row r="511" spans="2:4">
      <c r="B511" s="94"/>
      <c r="C511" s="95"/>
      <c r="D511" s="95"/>
    </row>
    <row r="512" spans="2:4">
      <c r="B512" s="94"/>
      <c r="C512" s="95"/>
      <c r="D512" s="95"/>
    </row>
    <row r="513" spans="2:4">
      <c r="B513" s="94"/>
      <c r="C513" s="95"/>
      <c r="D513" s="95"/>
    </row>
    <row r="514" spans="2:4">
      <c r="B514" s="94"/>
      <c r="C514" s="95"/>
      <c r="D514" s="95"/>
    </row>
    <row r="515" spans="2:4">
      <c r="B515" s="94"/>
      <c r="C515" s="95"/>
      <c r="D515" s="95"/>
    </row>
    <row r="516" spans="2:4">
      <c r="B516" s="94"/>
      <c r="C516" s="95"/>
      <c r="D516" s="95"/>
    </row>
    <row r="517" spans="2:4">
      <c r="B517" s="94"/>
      <c r="C517" s="95"/>
      <c r="D517" s="95"/>
    </row>
    <row r="518" spans="2:4">
      <c r="B518" s="94"/>
      <c r="C518" s="95"/>
      <c r="D518" s="95"/>
    </row>
    <row r="519" spans="2:4">
      <c r="B519" s="94"/>
      <c r="C519" s="95"/>
      <c r="D519" s="95"/>
    </row>
    <row r="520" spans="2:4">
      <c r="B520" s="94"/>
      <c r="C520" s="95"/>
      <c r="D520" s="95"/>
    </row>
    <row r="521" spans="2:4">
      <c r="B521" s="94"/>
      <c r="C521" s="95"/>
      <c r="D521" s="95"/>
    </row>
    <row r="522" spans="2:4">
      <c r="B522" s="94"/>
      <c r="C522" s="95"/>
      <c r="D522" s="95"/>
    </row>
    <row r="523" spans="2:4">
      <c r="B523" s="94"/>
      <c r="C523" s="95"/>
      <c r="D523" s="95"/>
    </row>
    <row r="524" spans="2:4">
      <c r="B524" s="94"/>
      <c r="C524" s="95"/>
      <c r="D524" s="95"/>
    </row>
    <row r="525" spans="2:4">
      <c r="B525" s="94"/>
      <c r="C525" s="95"/>
      <c r="D525" s="95"/>
    </row>
    <row r="526" spans="2:4">
      <c r="B526" s="94"/>
      <c r="C526" s="95"/>
      <c r="D526" s="95"/>
    </row>
    <row r="527" spans="2:4">
      <c r="B527" s="94"/>
      <c r="C527" s="95"/>
      <c r="D527" s="95"/>
    </row>
    <row r="528" spans="2:4">
      <c r="B528" s="94"/>
      <c r="C528" s="95"/>
      <c r="D528" s="95"/>
    </row>
    <row r="529" spans="2:4">
      <c r="B529" s="94"/>
      <c r="C529" s="95"/>
      <c r="D529" s="95"/>
    </row>
    <row r="530" spans="2:4">
      <c r="B530" s="94"/>
      <c r="C530" s="95"/>
      <c r="D530" s="95"/>
    </row>
    <row r="531" spans="2:4">
      <c r="B531" s="94"/>
      <c r="C531" s="95"/>
      <c r="D531" s="95"/>
    </row>
    <row r="532" spans="2:4">
      <c r="B532" s="94"/>
      <c r="C532" s="95"/>
      <c r="D532" s="95"/>
    </row>
    <row r="533" spans="2:4">
      <c r="B533" s="94"/>
      <c r="C533" s="95"/>
      <c r="D533" s="95"/>
    </row>
    <row r="534" spans="2:4">
      <c r="B534" s="94"/>
      <c r="C534" s="95"/>
      <c r="D534" s="95"/>
    </row>
    <row r="535" spans="2:4">
      <c r="B535" s="94"/>
      <c r="C535" s="95"/>
      <c r="D535" s="95"/>
    </row>
    <row r="536" spans="2:4">
      <c r="B536" s="94"/>
      <c r="C536" s="95"/>
      <c r="D536" s="95"/>
    </row>
    <row r="537" spans="2:4">
      <c r="B537" s="94"/>
      <c r="C537" s="95"/>
      <c r="D537" s="95"/>
    </row>
    <row r="538" spans="2:4">
      <c r="B538" s="94"/>
      <c r="C538" s="95"/>
      <c r="D538" s="95"/>
    </row>
    <row r="539" spans="2:4">
      <c r="B539" s="94"/>
      <c r="C539" s="95"/>
      <c r="D539" s="95"/>
    </row>
    <row r="540" spans="2:4">
      <c r="B540" s="94"/>
      <c r="C540" s="95"/>
      <c r="D540" s="95"/>
    </row>
    <row r="541" spans="2:4">
      <c r="B541" s="94"/>
      <c r="C541" s="95"/>
      <c r="D541" s="95"/>
    </row>
    <row r="542" spans="2:4">
      <c r="B542" s="94"/>
      <c r="C542" s="95"/>
      <c r="D542" s="95"/>
    </row>
    <row r="543" spans="2:4">
      <c r="B543" s="94"/>
      <c r="C543" s="95"/>
      <c r="D543" s="95"/>
    </row>
    <row r="544" spans="2:4">
      <c r="B544" s="94"/>
      <c r="C544" s="95"/>
      <c r="D544" s="95"/>
    </row>
    <row r="545" spans="2:4">
      <c r="B545" s="94"/>
      <c r="C545" s="95"/>
      <c r="D545" s="95"/>
    </row>
    <row r="546" spans="2:4">
      <c r="B546" s="94"/>
      <c r="C546" s="95"/>
      <c r="D546" s="95"/>
    </row>
    <row r="547" spans="2:4">
      <c r="B547" s="94"/>
      <c r="C547" s="95"/>
      <c r="D547" s="95"/>
    </row>
    <row r="548" spans="2:4">
      <c r="B548" s="94"/>
      <c r="C548" s="95"/>
      <c r="D548" s="95"/>
    </row>
    <row r="549" spans="2:4">
      <c r="B549" s="94"/>
      <c r="C549" s="95"/>
      <c r="D549" s="95"/>
    </row>
    <row r="550" spans="2:4">
      <c r="B550" s="94"/>
      <c r="C550" s="95"/>
      <c r="D550" s="95"/>
    </row>
    <row r="551" spans="2:4">
      <c r="B551" s="94"/>
      <c r="C551" s="95"/>
      <c r="D551" s="95"/>
    </row>
    <row r="552" spans="2:4">
      <c r="B552" s="94"/>
      <c r="C552" s="95"/>
      <c r="D552" s="95"/>
    </row>
    <row r="553" spans="2:4">
      <c r="B553" s="94"/>
      <c r="C553" s="95"/>
      <c r="D553" s="95"/>
    </row>
    <row r="554" spans="2:4">
      <c r="B554" s="94"/>
      <c r="C554" s="95"/>
      <c r="D554" s="95"/>
    </row>
    <row r="555" spans="2:4">
      <c r="B555" s="94"/>
      <c r="C555" s="95"/>
      <c r="D555" s="95"/>
    </row>
    <row r="556" spans="2:4">
      <c r="B556" s="94"/>
      <c r="C556" s="95"/>
      <c r="D556" s="95"/>
    </row>
    <row r="557" spans="2:4">
      <c r="B557" s="94"/>
      <c r="C557" s="95"/>
      <c r="D557" s="95"/>
    </row>
    <row r="558" spans="2:4">
      <c r="B558" s="94"/>
      <c r="C558" s="95"/>
      <c r="D558" s="95"/>
    </row>
    <row r="559" spans="2:4">
      <c r="B559" s="94"/>
      <c r="C559" s="95"/>
      <c r="D559" s="95"/>
    </row>
    <row r="560" spans="2:4">
      <c r="B560" s="94"/>
      <c r="C560" s="95"/>
      <c r="D560" s="95"/>
    </row>
    <row r="561" spans="2:4">
      <c r="B561" s="94"/>
      <c r="C561" s="95"/>
      <c r="D561" s="95"/>
    </row>
    <row r="562" spans="2:4">
      <c r="B562" s="94"/>
      <c r="C562" s="95"/>
      <c r="D562" s="95"/>
    </row>
    <row r="563" spans="2:4">
      <c r="B563" s="94"/>
      <c r="C563" s="95"/>
      <c r="D563" s="95"/>
    </row>
    <row r="564" spans="2:4">
      <c r="B564" s="94"/>
      <c r="C564" s="95"/>
      <c r="D564" s="95"/>
    </row>
    <row r="565" spans="2:4">
      <c r="B565" s="94"/>
      <c r="C565" s="95"/>
      <c r="D565" s="95"/>
    </row>
    <row r="566" spans="2:4">
      <c r="B566" s="94"/>
      <c r="C566" s="95"/>
      <c r="D566" s="95"/>
    </row>
    <row r="567" spans="2:4">
      <c r="B567" s="94"/>
      <c r="C567" s="95"/>
      <c r="D567" s="95"/>
    </row>
    <row r="568" spans="2:4">
      <c r="B568" s="94"/>
      <c r="C568" s="95"/>
      <c r="D568" s="95"/>
    </row>
    <row r="569" spans="2:4">
      <c r="B569" s="94"/>
      <c r="C569" s="95"/>
      <c r="D569" s="95"/>
    </row>
    <row r="570" spans="2:4">
      <c r="B570" s="94"/>
      <c r="C570" s="95"/>
      <c r="D570" s="95"/>
    </row>
    <row r="571" spans="2:4">
      <c r="B571" s="94"/>
      <c r="C571" s="95"/>
      <c r="D571" s="95"/>
    </row>
    <row r="572" spans="2:4">
      <c r="B572" s="94"/>
      <c r="C572" s="95"/>
      <c r="D572" s="95"/>
    </row>
    <row r="573" spans="2:4">
      <c r="B573" s="94"/>
      <c r="C573" s="95"/>
      <c r="D573" s="95"/>
    </row>
    <row r="574" spans="2:4">
      <c r="B574" s="94"/>
      <c r="C574" s="95"/>
      <c r="D574" s="95"/>
    </row>
    <row r="575" spans="2:4">
      <c r="B575" s="94"/>
      <c r="C575" s="95"/>
      <c r="D575" s="95"/>
    </row>
    <row r="576" spans="2:4">
      <c r="B576" s="94"/>
      <c r="C576" s="95"/>
      <c r="D576" s="95"/>
    </row>
    <row r="577" spans="2:4">
      <c r="B577" s="94"/>
      <c r="C577" s="95"/>
      <c r="D577" s="95"/>
    </row>
    <row r="578" spans="2:4">
      <c r="B578" s="94"/>
      <c r="C578" s="95"/>
      <c r="D578" s="95"/>
    </row>
    <row r="579" spans="2:4">
      <c r="B579" s="94"/>
      <c r="C579" s="95"/>
      <c r="D579" s="95"/>
    </row>
    <row r="580" spans="2:4">
      <c r="B580" s="94"/>
      <c r="C580" s="95"/>
      <c r="D580" s="95"/>
    </row>
    <row r="581" spans="2:4">
      <c r="B581" s="94"/>
      <c r="C581" s="95"/>
      <c r="D581" s="95"/>
    </row>
    <row r="582" spans="2:4">
      <c r="B582" s="94"/>
      <c r="C582" s="95"/>
      <c r="D582" s="95"/>
    </row>
    <row r="583" spans="2:4">
      <c r="B583" s="94"/>
      <c r="C583" s="95"/>
      <c r="D583" s="95"/>
    </row>
    <row r="584" spans="2:4">
      <c r="B584" s="94"/>
      <c r="C584" s="95"/>
      <c r="D584" s="95"/>
    </row>
    <row r="585" spans="2:4">
      <c r="B585" s="94"/>
      <c r="C585" s="95"/>
      <c r="D585" s="95"/>
    </row>
    <row r="586" spans="2:4">
      <c r="B586" s="94"/>
      <c r="C586" s="95"/>
      <c r="D586" s="95"/>
    </row>
    <row r="587" spans="2:4">
      <c r="B587" s="94"/>
      <c r="C587" s="95"/>
      <c r="D587" s="95"/>
    </row>
    <row r="588" spans="2:4">
      <c r="B588" s="94"/>
      <c r="C588" s="95"/>
      <c r="D588" s="95"/>
    </row>
    <row r="589" spans="2:4">
      <c r="B589" s="94"/>
      <c r="C589" s="95"/>
      <c r="D589" s="95"/>
    </row>
    <row r="590" spans="2:4">
      <c r="B590" s="94"/>
      <c r="C590" s="95"/>
      <c r="D590" s="95"/>
    </row>
    <row r="591" spans="2:4">
      <c r="B591" s="94"/>
      <c r="C591" s="95"/>
      <c r="D591" s="95"/>
    </row>
    <row r="592" spans="2:4">
      <c r="B592" s="94"/>
      <c r="C592" s="95"/>
      <c r="D592" s="95"/>
    </row>
    <row r="593" spans="2:4">
      <c r="B593" s="94"/>
      <c r="C593" s="95"/>
      <c r="D593" s="95"/>
    </row>
    <row r="594" spans="2:4">
      <c r="B594" s="94"/>
      <c r="C594" s="95"/>
      <c r="D594" s="95"/>
    </row>
    <row r="595" spans="2:4">
      <c r="B595" s="94"/>
      <c r="C595" s="95"/>
      <c r="D595" s="95"/>
    </row>
    <row r="596" spans="2:4">
      <c r="B596" s="94"/>
      <c r="C596" s="95"/>
      <c r="D596" s="95"/>
    </row>
    <row r="597" spans="2:4">
      <c r="B597" s="94"/>
      <c r="C597" s="95"/>
      <c r="D597" s="95"/>
    </row>
    <row r="598" spans="2:4">
      <c r="B598" s="94"/>
      <c r="C598" s="95"/>
      <c r="D598" s="95"/>
    </row>
    <row r="599" spans="2:4">
      <c r="B599" s="94"/>
      <c r="C599" s="95"/>
      <c r="D599" s="95"/>
    </row>
    <row r="600" spans="2:4">
      <c r="B600" s="94"/>
      <c r="C600" s="95"/>
      <c r="D600" s="95"/>
    </row>
    <row r="601" spans="2:4">
      <c r="B601" s="94"/>
      <c r="C601" s="95"/>
      <c r="D601" s="95"/>
    </row>
    <row r="602" spans="2:4">
      <c r="B602" s="94"/>
      <c r="C602" s="95"/>
      <c r="D602" s="95"/>
    </row>
    <row r="603" spans="2:4">
      <c r="B603" s="94"/>
      <c r="C603" s="95"/>
      <c r="D603" s="95"/>
    </row>
    <row r="604" spans="2:4">
      <c r="B604" s="94"/>
      <c r="C604" s="95"/>
      <c r="D604" s="95"/>
    </row>
    <row r="605" spans="2:4">
      <c r="B605" s="94"/>
      <c r="C605" s="95"/>
      <c r="D605" s="95"/>
    </row>
    <row r="606" spans="2:4">
      <c r="B606" s="94"/>
      <c r="C606" s="95"/>
      <c r="D606" s="95"/>
    </row>
    <row r="607" spans="2:4">
      <c r="B607" s="94"/>
      <c r="C607" s="95"/>
      <c r="D607" s="95"/>
    </row>
    <row r="608" spans="2:4">
      <c r="B608" s="94"/>
      <c r="C608" s="95"/>
      <c r="D608" s="95"/>
    </row>
    <row r="609" spans="2:4">
      <c r="B609" s="94"/>
      <c r="C609" s="95"/>
      <c r="D609" s="95"/>
    </row>
    <row r="610" spans="2:4">
      <c r="B610" s="94"/>
      <c r="C610" s="95"/>
      <c r="D610" s="95"/>
    </row>
    <row r="611" spans="2:4">
      <c r="B611" s="94"/>
      <c r="C611" s="95"/>
      <c r="D611" s="95"/>
    </row>
    <row r="612" spans="2:4">
      <c r="B612" s="94"/>
      <c r="C612" s="95"/>
      <c r="D612" s="95"/>
    </row>
    <row r="613" spans="2:4">
      <c r="B613" s="94"/>
      <c r="C613" s="95"/>
      <c r="D613" s="95"/>
    </row>
    <row r="614" spans="2:4">
      <c r="B614" s="94"/>
      <c r="C614" s="95"/>
      <c r="D614" s="95"/>
    </row>
    <row r="615" spans="2:4">
      <c r="B615" s="94"/>
      <c r="C615" s="95"/>
      <c r="D615" s="95"/>
    </row>
    <row r="616" spans="2:4">
      <c r="B616" s="94"/>
      <c r="C616" s="95"/>
      <c r="D616" s="95"/>
    </row>
    <row r="617" spans="2:4">
      <c r="B617" s="94"/>
      <c r="C617" s="95"/>
      <c r="D617" s="95"/>
    </row>
    <row r="618" spans="2:4">
      <c r="B618" s="94"/>
      <c r="C618" s="95"/>
      <c r="D618" s="95"/>
    </row>
    <row r="619" spans="2:4">
      <c r="B619" s="94"/>
      <c r="C619" s="95"/>
      <c r="D619" s="95"/>
    </row>
    <row r="620" spans="2:4">
      <c r="B620" s="94"/>
      <c r="C620" s="95"/>
      <c r="D620" s="95"/>
    </row>
    <row r="621" spans="2:4">
      <c r="B621" s="94"/>
      <c r="C621" s="95"/>
      <c r="D621" s="95"/>
    </row>
    <row r="622" spans="2:4">
      <c r="B622" s="94"/>
      <c r="C622" s="95"/>
      <c r="D622" s="95"/>
    </row>
    <row r="623" spans="2:4">
      <c r="B623" s="94"/>
      <c r="C623" s="95"/>
      <c r="D623" s="95"/>
    </row>
    <row r="624" spans="2:4">
      <c r="B624" s="94"/>
      <c r="C624" s="95"/>
      <c r="D624" s="95"/>
    </row>
    <row r="625" spans="2:4">
      <c r="B625" s="94"/>
      <c r="C625" s="95"/>
      <c r="D625" s="95"/>
    </row>
    <row r="626" spans="2:4">
      <c r="B626" s="94"/>
      <c r="C626" s="95"/>
      <c r="D626" s="95"/>
    </row>
    <row r="627" spans="2:4">
      <c r="B627" s="94"/>
      <c r="C627" s="95"/>
      <c r="D627" s="95"/>
    </row>
    <row r="628" spans="2:4">
      <c r="B628" s="94"/>
      <c r="C628" s="95"/>
      <c r="D628" s="95"/>
    </row>
    <row r="629" spans="2:4">
      <c r="B629" s="94"/>
      <c r="C629" s="95"/>
      <c r="D629" s="95"/>
    </row>
    <row r="630" spans="2:4">
      <c r="B630" s="94"/>
      <c r="C630" s="95"/>
      <c r="D630" s="95"/>
    </row>
    <row r="631" spans="2:4">
      <c r="B631" s="94"/>
      <c r="C631" s="95"/>
      <c r="D631" s="95"/>
    </row>
    <row r="632" spans="2:4">
      <c r="B632" s="94"/>
      <c r="C632" s="95"/>
      <c r="D632" s="95"/>
    </row>
    <row r="633" spans="2:4">
      <c r="B633" s="94"/>
      <c r="C633" s="95"/>
      <c r="D633" s="95"/>
    </row>
    <row r="634" spans="2:4">
      <c r="B634" s="94"/>
      <c r="C634" s="95"/>
      <c r="D634" s="95"/>
    </row>
    <row r="635" spans="2:4">
      <c r="B635" s="94"/>
      <c r="C635" s="95"/>
      <c r="D635" s="95"/>
    </row>
    <row r="636" spans="2:4">
      <c r="B636" s="94"/>
      <c r="C636" s="95"/>
      <c r="D636" s="95"/>
    </row>
    <row r="637" spans="2:4">
      <c r="B637" s="94"/>
      <c r="C637" s="95"/>
      <c r="D637" s="95"/>
    </row>
    <row r="638" spans="2:4">
      <c r="B638" s="94"/>
      <c r="C638" s="95"/>
      <c r="D638" s="95"/>
    </row>
    <row r="639" spans="2:4">
      <c r="B639" s="94"/>
      <c r="C639" s="95"/>
      <c r="D639" s="95"/>
    </row>
    <row r="640" spans="2:4">
      <c r="B640" s="94"/>
      <c r="C640" s="95"/>
      <c r="D640" s="95"/>
    </row>
    <row r="641" spans="2:4">
      <c r="B641" s="94"/>
      <c r="C641" s="95"/>
      <c r="D641" s="95"/>
    </row>
    <row r="642" spans="2:4">
      <c r="B642" s="94"/>
      <c r="C642" s="95"/>
      <c r="D642" s="95"/>
    </row>
    <row r="643" spans="2:4">
      <c r="B643" s="94"/>
      <c r="C643" s="95"/>
      <c r="D643" s="95"/>
    </row>
    <row r="644" spans="2:4">
      <c r="B644" s="94"/>
      <c r="C644" s="95"/>
      <c r="D644" s="95"/>
    </row>
    <row r="645" spans="2:4">
      <c r="B645" s="94"/>
      <c r="C645" s="95"/>
      <c r="D645" s="95"/>
    </row>
    <row r="646" spans="2:4">
      <c r="B646" s="94"/>
      <c r="C646" s="95"/>
      <c r="D646" s="95"/>
    </row>
    <row r="647" spans="2:4">
      <c r="B647" s="94"/>
      <c r="C647" s="95"/>
      <c r="D647" s="95"/>
    </row>
    <row r="648" spans="2:4">
      <c r="B648" s="94"/>
      <c r="C648" s="95"/>
      <c r="D648" s="95"/>
    </row>
    <row r="649" spans="2:4">
      <c r="B649" s="94"/>
      <c r="C649" s="95"/>
      <c r="D649" s="95"/>
    </row>
    <row r="650" spans="2:4">
      <c r="B650" s="94"/>
      <c r="C650" s="95"/>
      <c r="D650" s="95"/>
    </row>
    <row r="651" spans="2:4">
      <c r="B651" s="94"/>
      <c r="C651" s="95"/>
      <c r="D651" s="95"/>
    </row>
    <row r="652" spans="2:4">
      <c r="B652" s="94"/>
      <c r="C652" s="95"/>
      <c r="D652" s="95"/>
    </row>
    <row r="653" spans="2:4">
      <c r="B653" s="94"/>
      <c r="C653" s="95"/>
      <c r="D653" s="95"/>
    </row>
    <row r="654" spans="2:4">
      <c r="B654" s="94"/>
      <c r="C654" s="95"/>
      <c r="D654" s="95"/>
    </row>
    <row r="655" spans="2:4">
      <c r="B655" s="94"/>
      <c r="C655" s="95"/>
      <c r="D655" s="95"/>
    </row>
    <row r="656" spans="2:4">
      <c r="B656" s="94"/>
      <c r="C656" s="95"/>
      <c r="D656" s="95"/>
    </row>
    <row r="657" spans="2:4">
      <c r="B657" s="94"/>
      <c r="C657" s="95"/>
      <c r="D657" s="95"/>
    </row>
    <row r="658" spans="2:4">
      <c r="B658" s="94"/>
      <c r="C658" s="95"/>
      <c r="D658" s="95"/>
    </row>
    <row r="659" spans="2:4">
      <c r="B659" s="94"/>
      <c r="C659" s="95"/>
      <c r="D659" s="95"/>
    </row>
    <row r="660" spans="2:4">
      <c r="B660" s="94"/>
      <c r="C660" s="95"/>
      <c r="D660" s="95"/>
    </row>
    <row r="661" spans="2:4">
      <c r="B661" s="94"/>
      <c r="C661" s="95"/>
      <c r="D661" s="95"/>
    </row>
    <row r="662" spans="2:4">
      <c r="B662" s="94"/>
      <c r="C662" s="95"/>
      <c r="D662" s="95"/>
    </row>
    <row r="663" spans="2:4">
      <c r="B663" s="94"/>
      <c r="C663" s="95"/>
      <c r="D663" s="95"/>
    </row>
    <row r="664" spans="2:4">
      <c r="B664" s="94"/>
      <c r="C664" s="95"/>
      <c r="D664" s="95"/>
    </row>
    <row r="665" spans="2:4">
      <c r="B665" s="94"/>
      <c r="C665" s="95"/>
      <c r="D665" s="95"/>
    </row>
    <row r="666" spans="2:4">
      <c r="B666" s="94"/>
      <c r="C666" s="95"/>
      <c r="D666" s="95"/>
    </row>
    <row r="667" spans="2:4">
      <c r="B667" s="94"/>
      <c r="C667" s="95"/>
      <c r="D667" s="95"/>
    </row>
    <row r="668" spans="2:4">
      <c r="B668" s="94"/>
      <c r="C668" s="95"/>
      <c r="D668" s="95"/>
    </row>
    <row r="669" spans="2:4">
      <c r="B669" s="94"/>
      <c r="C669" s="95"/>
      <c r="D669" s="95"/>
    </row>
    <row r="670" spans="2:4">
      <c r="B670" s="94"/>
      <c r="C670" s="95"/>
      <c r="D670" s="95"/>
    </row>
    <row r="671" spans="2:4">
      <c r="B671" s="94"/>
      <c r="C671" s="95"/>
      <c r="D671" s="95"/>
    </row>
    <row r="672" spans="2:4">
      <c r="B672" s="94"/>
      <c r="C672" s="95"/>
      <c r="D672" s="95"/>
    </row>
    <row r="673" spans="2:4">
      <c r="B673" s="94"/>
      <c r="C673" s="95"/>
      <c r="D673" s="95"/>
    </row>
    <row r="674" spans="2:4">
      <c r="B674" s="94"/>
      <c r="C674" s="95"/>
      <c r="D674" s="95"/>
    </row>
    <row r="675" spans="2:4">
      <c r="B675" s="94"/>
      <c r="C675" s="95"/>
      <c r="D675" s="95"/>
    </row>
    <row r="676" spans="2:4">
      <c r="B676" s="94"/>
      <c r="C676" s="95"/>
      <c r="D676" s="95"/>
    </row>
    <row r="677" spans="2:4">
      <c r="B677" s="94"/>
      <c r="C677" s="95"/>
      <c r="D677" s="95"/>
    </row>
    <row r="678" spans="2:4">
      <c r="B678" s="94"/>
      <c r="C678" s="95"/>
      <c r="D678" s="95"/>
    </row>
    <row r="679" spans="2:4">
      <c r="B679" s="94"/>
      <c r="C679" s="95"/>
      <c r="D679" s="95"/>
    </row>
    <row r="680" spans="2:4">
      <c r="B680" s="94"/>
      <c r="C680" s="95"/>
      <c r="D680" s="95"/>
    </row>
    <row r="681" spans="2:4">
      <c r="B681" s="94"/>
      <c r="C681" s="95"/>
      <c r="D681" s="95"/>
    </row>
    <row r="682" spans="2:4">
      <c r="B682" s="94"/>
      <c r="C682" s="95"/>
      <c r="D682" s="95"/>
    </row>
    <row r="683" spans="2:4">
      <c r="B683" s="94"/>
      <c r="C683" s="95"/>
      <c r="D683" s="95"/>
    </row>
    <row r="684" spans="2:4">
      <c r="B684" s="94"/>
      <c r="C684" s="95"/>
      <c r="D684" s="95"/>
    </row>
    <row r="685" spans="2:4">
      <c r="B685" s="94"/>
      <c r="C685" s="95"/>
      <c r="D685" s="95"/>
    </row>
    <row r="686" spans="2:4">
      <c r="B686" s="94"/>
      <c r="C686" s="95"/>
      <c r="D686" s="95"/>
    </row>
    <row r="687" spans="2:4">
      <c r="B687" s="94"/>
      <c r="C687" s="95"/>
      <c r="D687" s="95"/>
    </row>
    <row r="688" spans="2:4">
      <c r="B688" s="94"/>
      <c r="C688" s="95"/>
      <c r="D688" s="95"/>
    </row>
    <row r="689" spans="2:4">
      <c r="B689" s="94"/>
      <c r="C689" s="95"/>
      <c r="D689" s="95"/>
    </row>
    <row r="690" spans="2:4">
      <c r="B690" s="94"/>
      <c r="C690" s="95"/>
      <c r="D690" s="95"/>
    </row>
    <row r="691" spans="2:4">
      <c r="B691" s="94"/>
      <c r="C691" s="95"/>
      <c r="D691" s="95"/>
    </row>
    <row r="692" spans="2:4">
      <c r="B692" s="94"/>
      <c r="C692" s="95"/>
      <c r="D692" s="95"/>
    </row>
    <row r="693" spans="2:4">
      <c r="B693" s="94"/>
      <c r="C693" s="95"/>
      <c r="D693" s="95"/>
    </row>
    <row r="694" spans="2:4">
      <c r="B694" s="94"/>
      <c r="C694" s="95"/>
      <c r="D694" s="95"/>
    </row>
    <row r="695" spans="2:4">
      <c r="B695" s="94"/>
      <c r="C695" s="95"/>
      <c r="D695" s="95"/>
    </row>
    <row r="696" spans="2:4">
      <c r="B696" s="94"/>
      <c r="C696" s="95"/>
      <c r="D696" s="95"/>
    </row>
    <row r="697" spans="2:4">
      <c r="B697" s="94"/>
      <c r="C697" s="95"/>
      <c r="D697" s="95"/>
    </row>
    <row r="698" spans="2:4">
      <c r="B698" s="94"/>
      <c r="C698" s="95"/>
      <c r="D698" s="95"/>
    </row>
    <row r="699" spans="2:4">
      <c r="B699" s="94"/>
      <c r="C699" s="95"/>
      <c r="D699" s="95"/>
    </row>
    <row r="700" spans="2:4">
      <c r="B700" s="94"/>
      <c r="C700" s="95"/>
      <c r="D700" s="95"/>
    </row>
    <row r="701" spans="2:4">
      <c r="B701" s="94"/>
      <c r="C701" s="95"/>
      <c r="D701" s="95"/>
    </row>
    <row r="702" spans="2:4">
      <c r="B702" s="94"/>
      <c r="C702" s="95"/>
      <c r="D702" s="95"/>
    </row>
    <row r="703" spans="2:4">
      <c r="B703" s="94"/>
      <c r="C703" s="95"/>
      <c r="D703" s="95"/>
    </row>
    <row r="704" spans="2:4">
      <c r="B704" s="94"/>
      <c r="C704" s="95"/>
      <c r="D704" s="95"/>
    </row>
    <row r="705" spans="2:4">
      <c r="B705" s="94"/>
      <c r="C705" s="95"/>
      <c r="D705" s="95"/>
    </row>
    <row r="706" spans="2:4">
      <c r="B706" s="94"/>
      <c r="C706" s="95"/>
      <c r="D706" s="95"/>
    </row>
    <row r="707" spans="2:4">
      <c r="B707" s="94"/>
      <c r="C707" s="95"/>
      <c r="D707" s="95"/>
    </row>
    <row r="708" spans="2:4">
      <c r="B708" s="94"/>
      <c r="C708" s="95"/>
      <c r="D708" s="95"/>
    </row>
    <row r="709" spans="2:4">
      <c r="B709" s="94"/>
      <c r="C709" s="95"/>
      <c r="D709" s="95"/>
    </row>
    <row r="710" spans="2:4">
      <c r="B710" s="94"/>
      <c r="C710" s="95"/>
      <c r="D710" s="95"/>
    </row>
    <row r="711" spans="2:4">
      <c r="B711" s="94"/>
      <c r="C711" s="95"/>
      <c r="D711" s="95"/>
    </row>
    <row r="712" spans="2:4">
      <c r="B712" s="94"/>
      <c r="C712" s="95"/>
      <c r="D712" s="95"/>
    </row>
    <row r="713" spans="2:4">
      <c r="B713" s="94"/>
      <c r="C713" s="95"/>
      <c r="D713" s="95"/>
    </row>
    <row r="714" spans="2:4">
      <c r="B714" s="94"/>
      <c r="C714" s="95"/>
      <c r="D714" s="95"/>
    </row>
    <row r="715" spans="2:4">
      <c r="B715" s="94"/>
      <c r="C715" s="95"/>
      <c r="D715" s="95"/>
    </row>
    <row r="716" spans="2:4">
      <c r="B716" s="94"/>
      <c r="C716" s="95"/>
      <c r="D716" s="95"/>
    </row>
    <row r="717" spans="2:4">
      <c r="B717" s="94"/>
      <c r="C717" s="95"/>
      <c r="D717" s="95"/>
    </row>
    <row r="718" spans="2:4">
      <c r="B718" s="94"/>
      <c r="C718" s="95"/>
      <c r="D718" s="95"/>
    </row>
    <row r="719" spans="2:4">
      <c r="B719" s="94"/>
      <c r="C719" s="95"/>
      <c r="D719" s="95"/>
    </row>
    <row r="720" spans="2:4">
      <c r="B720" s="94"/>
      <c r="C720" s="95"/>
      <c r="D720" s="95"/>
    </row>
    <row r="721" spans="2:4">
      <c r="B721" s="94"/>
      <c r="C721" s="95"/>
      <c r="D721" s="95"/>
    </row>
    <row r="722" spans="2:4">
      <c r="B722" s="94"/>
      <c r="C722" s="95"/>
      <c r="D722" s="95"/>
    </row>
    <row r="723" spans="2:4">
      <c r="B723" s="94"/>
      <c r="C723" s="95"/>
      <c r="D723" s="95"/>
    </row>
    <row r="724" spans="2:4">
      <c r="B724" s="94"/>
      <c r="C724" s="95"/>
      <c r="D724" s="95"/>
    </row>
    <row r="725" spans="2:4">
      <c r="B725" s="94"/>
      <c r="C725" s="95"/>
      <c r="D725" s="95"/>
    </row>
    <row r="726" spans="2:4">
      <c r="B726" s="94"/>
      <c r="C726" s="95"/>
      <c r="D726" s="95"/>
    </row>
    <row r="727" spans="2:4">
      <c r="B727" s="94"/>
      <c r="C727" s="95"/>
      <c r="D727" s="95"/>
    </row>
    <row r="728" spans="2:4">
      <c r="B728" s="94"/>
      <c r="C728" s="95"/>
      <c r="D728" s="95"/>
    </row>
    <row r="729" spans="2:4">
      <c r="B729" s="94"/>
      <c r="C729" s="95"/>
      <c r="D729" s="95"/>
    </row>
    <row r="730" spans="2:4">
      <c r="B730" s="94"/>
      <c r="C730" s="95"/>
      <c r="D730" s="95"/>
    </row>
    <row r="731" spans="2:4">
      <c r="B731" s="94"/>
      <c r="C731" s="95"/>
      <c r="D731" s="95"/>
    </row>
    <row r="732" spans="2:4">
      <c r="B732" s="94"/>
      <c r="C732" s="95"/>
      <c r="D732" s="95"/>
    </row>
    <row r="733" spans="2:4">
      <c r="B733" s="94"/>
      <c r="C733" s="95"/>
      <c r="D733" s="95"/>
    </row>
    <row r="734" spans="2:4">
      <c r="B734" s="94"/>
      <c r="C734" s="95"/>
      <c r="D734" s="95"/>
    </row>
    <row r="735" spans="2:4">
      <c r="B735" s="94"/>
      <c r="C735" s="95"/>
      <c r="D735" s="95"/>
    </row>
    <row r="736" spans="2:4">
      <c r="B736" s="94"/>
      <c r="C736" s="95"/>
      <c r="D736" s="95"/>
    </row>
    <row r="737" spans="2:4">
      <c r="B737" s="94"/>
      <c r="C737" s="95"/>
      <c r="D737" s="95"/>
    </row>
    <row r="738" spans="2:4">
      <c r="B738" s="94"/>
      <c r="C738" s="95"/>
      <c r="D738" s="95"/>
    </row>
    <row r="739" spans="2:4">
      <c r="B739" s="94"/>
      <c r="C739" s="95"/>
      <c r="D739" s="95"/>
    </row>
    <row r="740" spans="2:4">
      <c r="B740" s="94"/>
      <c r="C740" s="95"/>
      <c r="D740" s="95"/>
    </row>
    <row r="741" spans="2:4">
      <c r="B741" s="94"/>
      <c r="C741" s="95"/>
      <c r="D741" s="95"/>
    </row>
    <row r="742" spans="2:4">
      <c r="B742" s="94"/>
      <c r="C742" s="95"/>
      <c r="D742" s="95"/>
    </row>
    <row r="743" spans="2:4">
      <c r="B743" s="94"/>
      <c r="C743" s="95"/>
      <c r="D743" s="95"/>
    </row>
    <row r="744" spans="2:4">
      <c r="B744" s="94"/>
      <c r="C744" s="95"/>
      <c r="D744" s="95"/>
    </row>
    <row r="745" spans="2:4">
      <c r="B745" s="94"/>
      <c r="C745" s="95"/>
      <c r="D745" s="95"/>
    </row>
    <row r="746" spans="2:4">
      <c r="B746" s="94"/>
      <c r="C746" s="95"/>
      <c r="D746" s="95"/>
    </row>
    <row r="747" spans="2:4">
      <c r="B747" s="94"/>
      <c r="C747" s="95"/>
      <c r="D747" s="95"/>
    </row>
    <row r="748" spans="2:4">
      <c r="B748" s="94"/>
      <c r="C748" s="95"/>
      <c r="D748" s="95"/>
    </row>
    <row r="749" spans="2:4">
      <c r="B749" s="94"/>
      <c r="C749" s="95"/>
      <c r="D749" s="95"/>
    </row>
    <row r="750" spans="2:4">
      <c r="B750" s="94"/>
      <c r="C750" s="95"/>
      <c r="D750" s="95"/>
    </row>
    <row r="751" spans="2:4">
      <c r="B751" s="94"/>
      <c r="C751" s="95"/>
      <c r="D751" s="95"/>
    </row>
    <row r="752" spans="2:4">
      <c r="B752" s="94"/>
      <c r="C752" s="95"/>
      <c r="D752" s="95"/>
    </row>
    <row r="753" spans="2:4">
      <c r="B753" s="94"/>
      <c r="C753" s="95"/>
      <c r="D753" s="95"/>
    </row>
    <row r="754" spans="2:4">
      <c r="B754" s="94"/>
      <c r="C754" s="95"/>
      <c r="D754" s="95"/>
    </row>
    <row r="755" spans="2:4">
      <c r="B755" s="94"/>
      <c r="C755" s="95"/>
      <c r="D755" s="95"/>
    </row>
    <row r="756" spans="2:4">
      <c r="B756" s="94"/>
      <c r="C756" s="95"/>
      <c r="D756" s="95"/>
    </row>
    <row r="757" spans="2:4">
      <c r="B757" s="94"/>
      <c r="C757" s="95"/>
      <c r="D757" s="95"/>
    </row>
    <row r="758" spans="2:4">
      <c r="B758" s="94"/>
      <c r="C758" s="95"/>
      <c r="D758" s="95"/>
    </row>
    <row r="759" spans="2:4">
      <c r="B759" s="94"/>
      <c r="C759" s="95"/>
      <c r="D759" s="95"/>
    </row>
    <row r="760" spans="2:4">
      <c r="B760" s="94"/>
      <c r="C760" s="95"/>
      <c r="D760" s="95"/>
    </row>
    <row r="761" spans="2:4">
      <c r="B761" s="94"/>
      <c r="C761" s="95"/>
      <c r="D761" s="95"/>
    </row>
    <row r="762" spans="2:4">
      <c r="B762" s="94"/>
      <c r="C762" s="95"/>
      <c r="D762" s="95"/>
    </row>
    <row r="763" spans="2:4">
      <c r="B763" s="94"/>
      <c r="C763" s="95"/>
      <c r="D763" s="95"/>
    </row>
    <row r="764" spans="2:4">
      <c r="B764" s="94"/>
      <c r="C764" s="95"/>
      <c r="D764" s="95"/>
    </row>
    <row r="765" spans="2:4">
      <c r="B765" s="94"/>
      <c r="C765" s="95"/>
      <c r="D765" s="95"/>
    </row>
    <row r="766" spans="2:4">
      <c r="B766" s="94"/>
      <c r="C766" s="95"/>
      <c r="D766" s="95"/>
    </row>
    <row r="767" spans="2:4">
      <c r="B767" s="94"/>
      <c r="C767" s="95"/>
      <c r="D767" s="95"/>
    </row>
    <row r="768" spans="2:4">
      <c r="B768" s="94"/>
      <c r="C768" s="95"/>
      <c r="D768" s="95"/>
    </row>
    <row r="769" spans="2:4">
      <c r="B769" s="94"/>
      <c r="C769" s="95"/>
      <c r="D769" s="95"/>
    </row>
    <row r="770" spans="2:4">
      <c r="B770" s="94"/>
      <c r="C770" s="95"/>
      <c r="D770" s="95"/>
    </row>
    <row r="771" spans="2:4">
      <c r="B771" s="94"/>
      <c r="C771" s="95"/>
      <c r="D771" s="95"/>
    </row>
    <row r="772" spans="2:4">
      <c r="B772" s="94"/>
      <c r="C772" s="95"/>
      <c r="D772" s="95"/>
    </row>
    <row r="773" spans="2:4">
      <c r="B773" s="94"/>
      <c r="C773" s="95"/>
      <c r="D773" s="95"/>
    </row>
    <row r="774" spans="2:4">
      <c r="B774" s="94"/>
      <c r="C774" s="95"/>
      <c r="D774" s="95"/>
    </row>
    <row r="775" spans="2:4">
      <c r="B775" s="94"/>
      <c r="C775" s="95"/>
      <c r="D775" s="95"/>
    </row>
    <row r="776" spans="2:4">
      <c r="B776" s="94"/>
      <c r="C776" s="95"/>
      <c r="D776" s="95"/>
    </row>
    <row r="777" spans="2:4">
      <c r="B777" s="94"/>
      <c r="C777" s="95"/>
      <c r="D777" s="95"/>
    </row>
    <row r="778" spans="2:4">
      <c r="B778" s="94"/>
      <c r="C778" s="95"/>
      <c r="D778" s="95"/>
    </row>
    <row r="779" spans="2:4">
      <c r="B779" s="94"/>
      <c r="C779" s="95"/>
      <c r="D779" s="95"/>
    </row>
    <row r="780" spans="2:4">
      <c r="B780" s="94"/>
      <c r="C780" s="95"/>
      <c r="D780" s="95"/>
    </row>
    <row r="781" spans="2:4">
      <c r="B781" s="94"/>
      <c r="C781" s="95"/>
      <c r="D781" s="95"/>
    </row>
    <row r="782" spans="2:4">
      <c r="B782" s="94"/>
      <c r="C782" s="95"/>
      <c r="D782" s="95"/>
    </row>
    <row r="783" spans="2:4">
      <c r="B783" s="94"/>
      <c r="C783" s="95"/>
      <c r="D783" s="95"/>
    </row>
    <row r="784" spans="2:4">
      <c r="B784" s="94"/>
      <c r="C784" s="95"/>
      <c r="D784" s="95"/>
    </row>
    <row r="785" spans="2:4">
      <c r="B785" s="94"/>
      <c r="C785" s="95"/>
      <c r="D785" s="95"/>
    </row>
    <row r="786" spans="2:4">
      <c r="B786" s="94"/>
      <c r="C786" s="95"/>
      <c r="D786" s="95"/>
    </row>
    <row r="787" spans="2:4">
      <c r="B787" s="94"/>
      <c r="C787" s="95"/>
      <c r="D787" s="95"/>
    </row>
    <row r="788" spans="2:4">
      <c r="B788" s="94"/>
      <c r="C788" s="95"/>
      <c r="D788" s="95"/>
    </row>
    <row r="789" spans="2:4">
      <c r="B789" s="94"/>
      <c r="C789" s="95"/>
      <c r="D789" s="95"/>
    </row>
    <row r="790" spans="2:4">
      <c r="B790" s="94"/>
      <c r="C790" s="95"/>
      <c r="D790" s="95"/>
    </row>
    <row r="791" spans="2:4">
      <c r="B791" s="94"/>
      <c r="C791" s="95"/>
      <c r="D791" s="95"/>
    </row>
    <row r="792" spans="2:4">
      <c r="B792" s="94"/>
      <c r="C792" s="95"/>
      <c r="D792" s="95"/>
    </row>
    <row r="793" spans="2:4">
      <c r="B793" s="94"/>
      <c r="C793" s="95"/>
      <c r="D793" s="95"/>
    </row>
    <row r="794" spans="2:4">
      <c r="B794" s="94"/>
      <c r="C794" s="95"/>
      <c r="D794" s="95"/>
    </row>
    <row r="795" spans="2:4">
      <c r="B795" s="94"/>
      <c r="C795" s="95"/>
      <c r="D795" s="95"/>
    </row>
    <row r="796" spans="2:4">
      <c r="B796" s="94"/>
      <c r="C796" s="95"/>
      <c r="D796" s="95"/>
    </row>
    <row r="797" spans="2:4">
      <c r="B797" s="94"/>
      <c r="C797" s="95"/>
      <c r="D797" s="95"/>
    </row>
    <row r="798" spans="2:4">
      <c r="B798" s="94"/>
      <c r="C798" s="95"/>
      <c r="D798" s="95"/>
    </row>
    <row r="799" spans="2:4">
      <c r="B799" s="94"/>
      <c r="C799" s="95"/>
      <c r="D799" s="95"/>
    </row>
    <row r="800" spans="2:4">
      <c r="B800" s="94"/>
      <c r="C800" s="95"/>
      <c r="D800" s="95"/>
    </row>
    <row r="801" spans="2:4">
      <c r="B801" s="94"/>
      <c r="C801" s="95"/>
      <c r="D801" s="95"/>
    </row>
    <row r="802" spans="2:4">
      <c r="B802" s="94"/>
      <c r="C802" s="95"/>
      <c r="D802" s="95"/>
    </row>
    <row r="803" spans="2:4">
      <c r="B803" s="94"/>
      <c r="C803" s="95"/>
      <c r="D803" s="95"/>
    </row>
    <row r="804" spans="2:4">
      <c r="B804" s="94"/>
      <c r="C804" s="95"/>
      <c r="D804" s="95"/>
    </row>
    <row r="805" spans="2:4">
      <c r="B805" s="94"/>
      <c r="C805" s="95"/>
      <c r="D805" s="95"/>
    </row>
    <row r="806" spans="2:4">
      <c r="B806" s="94"/>
      <c r="C806" s="95"/>
      <c r="D806" s="95"/>
    </row>
    <row r="807" spans="2:4">
      <c r="B807" s="94"/>
      <c r="C807" s="95"/>
      <c r="D807" s="95"/>
    </row>
    <row r="808" spans="2:4">
      <c r="B808" s="94"/>
      <c r="C808" s="95"/>
      <c r="D808" s="95"/>
    </row>
    <row r="809" spans="2:4">
      <c r="B809" s="94"/>
      <c r="C809" s="95"/>
      <c r="D809" s="95"/>
    </row>
    <row r="810" spans="2:4">
      <c r="B810" s="94"/>
      <c r="C810" s="95"/>
      <c r="D810" s="95"/>
    </row>
    <row r="811" spans="2:4">
      <c r="B811" s="94"/>
      <c r="C811" s="95"/>
      <c r="D811" s="95"/>
    </row>
    <row r="812" spans="2:4">
      <c r="B812" s="94"/>
      <c r="C812" s="95"/>
      <c r="D812" s="95"/>
    </row>
    <row r="813" spans="2:4">
      <c r="B813" s="94"/>
      <c r="C813" s="95"/>
      <c r="D813" s="95"/>
    </row>
    <row r="814" spans="2:4">
      <c r="B814" s="94"/>
      <c r="C814" s="95"/>
      <c r="D814" s="95"/>
    </row>
    <row r="815" spans="2:4">
      <c r="B815" s="94"/>
      <c r="C815" s="95"/>
      <c r="D815" s="95"/>
    </row>
    <row r="816" spans="2:4">
      <c r="B816" s="94"/>
      <c r="C816" s="95"/>
      <c r="D816" s="95"/>
    </row>
    <row r="817" spans="2:4">
      <c r="B817" s="94"/>
      <c r="C817" s="95"/>
      <c r="D817" s="95"/>
    </row>
    <row r="818" spans="2:4">
      <c r="B818" s="94"/>
      <c r="C818" s="95"/>
      <c r="D818" s="95"/>
    </row>
    <row r="819" spans="2:4">
      <c r="B819" s="94"/>
      <c r="C819" s="95"/>
      <c r="D819" s="95"/>
    </row>
    <row r="820" spans="2:4">
      <c r="B820" s="94"/>
      <c r="C820" s="95"/>
      <c r="D820" s="95"/>
    </row>
    <row r="821" spans="2:4">
      <c r="B821" s="94"/>
      <c r="C821" s="95"/>
      <c r="D821" s="95"/>
    </row>
    <row r="822" spans="2:4">
      <c r="B822" s="94"/>
      <c r="C822" s="95"/>
      <c r="D822" s="95"/>
    </row>
    <row r="823" spans="2:4">
      <c r="B823" s="94"/>
      <c r="C823" s="95"/>
      <c r="D823" s="95"/>
    </row>
    <row r="824" spans="2:4">
      <c r="B824" s="94"/>
      <c r="C824" s="95"/>
      <c r="D824" s="95"/>
    </row>
    <row r="825" spans="2:4">
      <c r="B825" s="94"/>
      <c r="C825" s="95"/>
      <c r="D825" s="95"/>
    </row>
    <row r="826" spans="2:4">
      <c r="B826" s="94"/>
      <c r="C826" s="95"/>
      <c r="D826" s="95"/>
    </row>
    <row r="827" spans="2:4">
      <c r="B827" s="94"/>
      <c r="C827" s="95"/>
      <c r="D827" s="95"/>
    </row>
    <row r="828" spans="2:4">
      <c r="B828" s="94"/>
      <c r="C828" s="95"/>
      <c r="D828" s="95"/>
    </row>
    <row r="829" spans="2:4">
      <c r="B829" s="94"/>
      <c r="C829" s="95"/>
      <c r="D829" s="95"/>
    </row>
    <row r="830" spans="2:4">
      <c r="B830" s="94"/>
      <c r="C830" s="95"/>
      <c r="D830" s="95"/>
    </row>
    <row r="831" spans="2:4">
      <c r="B831" s="94"/>
      <c r="C831" s="95"/>
      <c r="D831" s="95"/>
    </row>
    <row r="832" spans="2:4">
      <c r="B832" s="94"/>
      <c r="C832" s="95"/>
      <c r="D832" s="95"/>
    </row>
    <row r="833" spans="2:4">
      <c r="B833" s="94"/>
      <c r="C833" s="95"/>
      <c r="D833" s="95"/>
    </row>
    <row r="834" spans="2:4">
      <c r="B834" s="94"/>
      <c r="C834" s="95"/>
      <c r="D834" s="95"/>
    </row>
    <row r="835" spans="2:4">
      <c r="B835" s="94"/>
      <c r="C835" s="95"/>
      <c r="D835" s="95"/>
    </row>
    <row r="836" spans="2:4">
      <c r="B836" s="94"/>
      <c r="C836" s="95"/>
      <c r="D836" s="95"/>
    </row>
    <row r="837" spans="2:4">
      <c r="B837" s="94"/>
      <c r="C837" s="95"/>
      <c r="D837" s="95"/>
    </row>
    <row r="838" spans="2:4">
      <c r="B838" s="94"/>
      <c r="C838" s="95"/>
      <c r="D838" s="95"/>
    </row>
    <row r="839" spans="2:4">
      <c r="B839" s="94"/>
      <c r="C839" s="95"/>
      <c r="D839" s="95"/>
    </row>
    <row r="840" spans="2:4">
      <c r="B840" s="94"/>
      <c r="C840" s="95"/>
      <c r="D840" s="95"/>
    </row>
    <row r="841" spans="2:4">
      <c r="B841" s="94"/>
      <c r="C841" s="95"/>
      <c r="D841" s="95"/>
    </row>
    <row r="842" spans="2:4">
      <c r="B842" s="94"/>
      <c r="C842" s="95"/>
      <c r="D842" s="95"/>
    </row>
    <row r="843" spans="2:4">
      <c r="B843" s="94"/>
      <c r="C843" s="95"/>
      <c r="D843" s="95"/>
    </row>
    <row r="844" spans="2:4">
      <c r="B844" s="94"/>
      <c r="C844" s="95"/>
      <c r="D844" s="95"/>
    </row>
    <row r="845" spans="2:4">
      <c r="B845" s="94"/>
      <c r="C845" s="95"/>
      <c r="D845" s="95"/>
    </row>
    <row r="846" spans="2:4">
      <c r="B846" s="94"/>
      <c r="C846" s="95"/>
      <c r="D846" s="95"/>
    </row>
    <row r="847" spans="2:4">
      <c r="B847" s="94"/>
      <c r="C847" s="95"/>
      <c r="D847" s="95"/>
    </row>
    <row r="848" spans="2:4">
      <c r="B848" s="94"/>
      <c r="C848" s="95"/>
      <c r="D848" s="95"/>
    </row>
    <row r="849" spans="2:4">
      <c r="B849" s="94"/>
      <c r="C849" s="95"/>
      <c r="D849" s="95"/>
    </row>
    <row r="850" spans="2:4">
      <c r="B850" s="94"/>
      <c r="C850" s="95"/>
      <c r="D850" s="95"/>
    </row>
    <row r="851" spans="2:4">
      <c r="B851" s="94"/>
      <c r="C851" s="95"/>
      <c r="D851" s="95"/>
    </row>
    <row r="852" spans="2:4">
      <c r="B852" s="94"/>
      <c r="C852" s="95"/>
      <c r="D852" s="95"/>
    </row>
    <row r="853" spans="2:4">
      <c r="B853" s="94"/>
      <c r="C853" s="95"/>
      <c r="D853" s="95"/>
    </row>
    <row r="854" spans="2:4">
      <c r="B854" s="94"/>
      <c r="C854" s="95"/>
      <c r="D854" s="95"/>
    </row>
    <row r="855" spans="2:4">
      <c r="B855" s="94"/>
      <c r="C855" s="95"/>
      <c r="D855" s="95"/>
    </row>
    <row r="856" spans="2:4">
      <c r="B856" s="94"/>
      <c r="C856" s="95"/>
      <c r="D856" s="95"/>
    </row>
    <row r="857" spans="2:4">
      <c r="B857" s="94"/>
      <c r="C857" s="95"/>
      <c r="D857" s="95"/>
    </row>
    <row r="858" spans="2:4">
      <c r="B858" s="94"/>
      <c r="C858" s="95"/>
      <c r="D858" s="95"/>
    </row>
    <row r="859" spans="2:4">
      <c r="B859" s="94"/>
      <c r="C859" s="95"/>
      <c r="D859" s="95"/>
    </row>
    <row r="860" spans="2:4">
      <c r="B860" s="94"/>
      <c r="C860" s="95"/>
      <c r="D860" s="95"/>
    </row>
    <row r="861" spans="2:4">
      <c r="B861" s="94"/>
      <c r="C861" s="95"/>
      <c r="D861" s="95"/>
    </row>
    <row r="862" spans="2:4">
      <c r="B862" s="94"/>
      <c r="C862" s="95"/>
      <c r="D862" s="95"/>
    </row>
    <row r="863" spans="2:4">
      <c r="B863" s="94"/>
      <c r="C863" s="95"/>
      <c r="D863" s="95"/>
    </row>
    <row r="864" spans="2:4">
      <c r="B864" s="94"/>
      <c r="C864" s="95"/>
      <c r="D864" s="95"/>
    </row>
    <row r="865" spans="2:4">
      <c r="B865" s="94"/>
      <c r="C865" s="95"/>
      <c r="D865" s="95"/>
    </row>
    <row r="866" spans="2:4">
      <c r="B866" s="94"/>
      <c r="C866" s="95"/>
      <c r="D866" s="95"/>
    </row>
    <row r="867" spans="2:4">
      <c r="B867" s="94"/>
      <c r="C867" s="95"/>
      <c r="D867" s="95"/>
    </row>
    <row r="868" spans="2:4">
      <c r="B868" s="94"/>
      <c r="C868" s="95"/>
      <c r="D868" s="95"/>
    </row>
    <row r="869" spans="2:4">
      <c r="B869" s="94"/>
      <c r="C869" s="95"/>
      <c r="D869" s="95"/>
    </row>
    <row r="870" spans="2:4">
      <c r="B870" s="94"/>
      <c r="C870" s="95"/>
      <c r="D870" s="95"/>
    </row>
    <row r="871" spans="2:4">
      <c r="B871" s="94"/>
      <c r="C871" s="95"/>
      <c r="D871" s="95"/>
    </row>
    <row r="872" spans="2:4">
      <c r="B872" s="94"/>
      <c r="C872" s="95"/>
      <c r="D872" s="95"/>
    </row>
    <row r="873" spans="2:4">
      <c r="B873" s="94"/>
      <c r="C873" s="95"/>
      <c r="D873" s="95"/>
    </row>
    <row r="874" spans="2:4">
      <c r="B874" s="94"/>
      <c r="C874" s="95"/>
      <c r="D874" s="95"/>
    </row>
    <row r="875" spans="2:4">
      <c r="B875" s="94"/>
      <c r="C875" s="95"/>
      <c r="D875" s="95"/>
    </row>
    <row r="876" spans="2:4">
      <c r="B876" s="94"/>
      <c r="C876" s="95"/>
      <c r="D876" s="95"/>
    </row>
    <row r="877" spans="2:4">
      <c r="B877" s="94"/>
      <c r="C877" s="95"/>
      <c r="D877" s="95"/>
    </row>
    <row r="878" spans="2:4">
      <c r="B878" s="94"/>
      <c r="C878" s="95"/>
      <c r="D878" s="95"/>
    </row>
    <row r="879" spans="2:4">
      <c r="B879" s="94"/>
      <c r="C879" s="95"/>
      <c r="D879" s="95"/>
    </row>
    <row r="880" spans="2:4">
      <c r="B880" s="94"/>
      <c r="C880" s="95"/>
      <c r="D880" s="95"/>
    </row>
    <row r="881" spans="2:4">
      <c r="B881" s="94"/>
      <c r="C881" s="95"/>
      <c r="D881" s="95"/>
    </row>
    <row r="882" spans="2:4">
      <c r="B882" s="94"/>
      <c r="C882" s="95"/>
      <c r="D882" s="95"/>
    </row>
    <row r="883" spans="2:4">
      <c r="B883" s="94"/>
      <c r="C883" s="95"/>
      <c r="D883" s="95"/>
    </row>
    <row r="884" spans="2:4">
      <c r="B884" s="94"/>
      <c r="C884" s="95"/>
      <c r="D884" s="95"/>
    </row>
    <row r="885" spans="2:4">
      <c r="B885" s="94"/>
      <c r="C885" s="95"/>
      <c r="D885" s="95"/>
    </row>
    <row r="886" spans="2:4">
      <c r="B886" s="94"/>
      <c r="C886" s="95"/>
      <c r="D886" s="95"/>
    </row>
    <row r="887" spans="2:4">
      <c r="B887" s="94"/>
      <c r="C887" s="95"/>
      <c r="D887" s="95"/>
    </row>
    <row r="888" spans="2:4">
      <c r="B888" s="94"/>
      <c r="C888" s="95"/>
      <c r="D888" s="95"/>
    </row>
    <row r="889" spans="2:4">
      <c r="B889" s="94"/>
      <c r="C889" s="95"/>
      <c r="D889" s="95"/>
    </row>
    <row r="890" spans="2:4">
      <c r="B890" s="94"/>
      <c r="C890" s="95"/>
      <c r="D890" s="95"/>
    </row>
    <row r="891" spans="2:4">
      <c r="B891" s="94"/>
      <c r="C891" s="95"/>
      <c r="D891" s="95"/>
    </row>
    <row r="892" spans="2:4">
      <c r="B892" s="94"/>
      <c r="C892" s="95"/>
      <c r="D892" s="95"/>
    </row>
    <row r="893" spans="2:4">
      <c r="B893" s="94"/>
      <c r="C893" s="95"/>
      <c r="D893" s="95"/>
    </row>
    <row r="894" spans="2:4">
      <c r="B894" s="94"/>
      <c r="C894" s="95"/>
      <c r="D894" s="95"/>
    </row>
    <row r="895" spans="2:4">
      <c r="B895" s="94"/>
      <c r="C895" s="95"/>
      <c r="D895" s="95"/>
    </row>
    <row r="896" spans="2:4">
      <c r="B896" s="94"/>
      <c r="C896" s="95"/>
      <c r="D896" s="95"/>
    </row>
    <row r="897" spans="2:4">
      <c r="B897" s="94"/>
      <c r="C897" s="95"/>
      <c r="D897" s="95"/>
    </row>
    <row r="898" spans="2:4">
      <c r="B898" s="94"/>
      <c r="C898" s="95"/>
      <c r="D898" s="95"/>
    </row>
    <row r="899" spans="2:4">
      <c r="B899" s="94"/>
      <c r="C899" s="95"/>
      <c r="D899" s="95"/>
    </row>
    <row r="900" spans="2:4">
      <c r="B900" s="94"/>
      <c r="C900" s="95"/>
      <c r="D900" s="95"/>
    </row>
    <row r="901" spans="2:4">
      <c r="B901" s="94"/>
      <c r="C901" s="95"/>
      <c r="D901" s="95"/>
    </row>
    <row r="902" spans="2:4">
      <c r="B902" s="94"/>
      <c r="C902" s="95"/>
      <c r="D902" s="95"/>
    </row>
    <row r="903" spans="2:4">
      <c r="B903" s="94"/>
      <c r="C903" s="95"/>
      <c r="D903" s="95"/>
    </row>
    <row r="904" spans="2:4">
      <c r="B904" s="94"/>
      <c r="C904" s="95"/>
      <c r="D904" s="95"/>
    </row>
    <row r="905" spans="2:4">
      <c r="B905" s="94"/>
      <c r="C905" s="95"/>
      <c r="D905" s="95"/>
    </row>
    <row r="906" spans="2:4">
      <c r="B906" s="94"/>
      <c r="C906" s="95"/>
      <c r="D906" s="95"/>
    </row>
    <row r="907" spans="2:4">
      <c r="B907" s="94"/>
      <c r="C907" s="95"/>
      <c r="D907" s="95"/>
    </row>
    <row r="908" spans="2:4">
      <c r="B908" s="94"/>
      <c r="C908" s="95"/>
      <c r="D908" s="95"/>
    </row>
    <row r="909" spans="2:4">
      <c r="B909" s="94"/>
      <c r="C909" s="95"/>
      <c r="D909" s="95"/>
    </row>
    <row r="910" spans="2:4">
      <c r="B910" s="94"/>
      <c r="C910" s="95"/>
      <c r="D910" s="95"/>
    </row>
    <row r="911" spans="2:4">
      <c r="B911" s="94"/>
      <c r="C911" s="95"/>
      <c r="D911" s="95"/>
    </row>
    <row r="912" spans="2:4">
      <c r="B912" s="94"/>
      <c r="C912" s="95"/>
      <c r="D912" s="95"/>
    </row>
    <row r="913" spans="2:4">
      <c r="B913" s="94"/>
      <c r="C913" s="95"/>
      <c r="D913" s="95"/>
    </row>
    <row r="914" spans="2:4">
      <c r="B914" s="94"/>
      <c r="C914" s="95"/>
      <c r="D914" s="95"/>
    </row>
    <row r="915" spans="2:4">
      <c r="B915" s="94"/>
      <c r="C915" s="95"/>
      <c r="D915" s="95"/>
    </row>
    <row r="916" spans="2:4">
      <c r="B916" s="94"/>
      <c r="C916" s="95"/>
      <c r="D916" s="95"/>
    </row>
    <row r="917" spans="2:4">
      <c r="B917" s="94"/>
      <c r="C917" s="95"/>
      <c r="D917" s="95"/>
    </row>
    <row r="918" spans="2:4">
      <c r="B918" s="94"/>
      <c r="C918" s="95"/>
      <c r="D918" s="95"/>
    </row>
    <row r="919" spans="2:4">
      <c r="B919" s="94"/>
      <c r="C919" s="95"/>
      <c r="D919" s="95"/>
    </row>
    <row r="920" spans="2:4">
      <c r="B920" s="94"/>
      <c r="C920" s="95"/>
      <c r="D920" s="95"/>
    </row>
    <row r="921" spans="2:4">
      <c r="B921" s="94"/>
      <c r="C921" s="95"/>
      <c r="D921" s="95"/>
    </row>
    <row r="922" spans="2:4">
      <c r="B922" s="94"/>
      <c r="C922" s="95"/>
      <c r="D922" s="95"/>
    </row>
    <row r="923" spans="2:4">
      <c r="B923" s="94"/>
      <c r="C923" s="95"/>
      <c r="D923" s="95"/>
    </row>
    <row r="924" spans="2:4">
      <c r="B924" s="94"/>
      <c r="C924" s="95"/>
      <c r="D924" s="95"/>
    </row>
    <row r="925" spans="2:4">
      <c r="B925" s="94"/>
      <c r="C925" s="95"/>
      <c r="D925" s="95"/>
    </row>
    <row r="926" spans="2:4">
      <c r="B926" s="94"/>
      <c r="C926" s="95"/>
      <c r="D926" s="95"/>
    </row>
    <row r="927" spans="2:4">
      <c r="B927" s="94"/>
      <c r="C927" s="95"/>
      <c r="D927" s="95"/>
    </row>
    <row r="928" spans="2:4">
      <c r="B928" s="94"/>
      <c r="C928" s="95"/>
      <c r="D928" s="95"/>
    </row>
    <row r="929" spans="2:4">
      <c r="B929" s="94"/>
      <c r="C929" s="95"/>
      <c r="D929" s="95"/>
    </row>
    <row r="930" spans="2:4">
      <c r="B930" s="94"/>
      <c r="C930" s="95"/>
      <c r="D930" s="95"/>
    </row>
    <row r="931" spans="2:4">
      <c r="B931" s="94"/>
      <c r="C931" s="95"/>
      <c r="D931" s="95"/>
    </row>
    <row r="932" spans="2:4">
      <c r="B932" s="94"/>
      <c r="C932" s="95"/>
      <c r="D932" s="95"/>
    </row>
    <row r="933" spans="2:4">
      <c r="B933" s="94"/>
      <c r="C933" s="95"/>
      <c r="D933" s="95"/>
    </row>
    <row r="934" spans="2:4">
      <c r="B934" s="94"/>
      <c r="C934" s="95"/>
      <c r="D934" s="95"/>
    </row>
    <row r="935" spans="2:4">
      <c r="B935" s="94"/>
      <c r="C935" s="95"/>
      <c r="D935" s="95"/>
    </row>
    <row r="936" spans="2:4">
      <c r="B936" s="94"/>
      <c r="C936" s="95"/>
      <c r="D936" s="95"/>
    </row>
    <row r="937" spans="2:4">
      <c r="B937" s="94"/>
      <c r="C937" s="95"/>
      <c r="D937" s="95"/>
    </row>
    <row r="938" spans="2:4">
      <c r="B938" s="94"/>
      <c r="C938" s="95"/>
      <c r="D938" s="95"/>
    </row>
    <row r="939" spans="2:4">
      <c r="B939" s="94"/>
      <c r="C939" s="95"/>
      <c r="D939" s="95"/>
    </row>
    <row r="940" spans="2:4">
      <c r="B940" s="94"/>
      <c r="C940" s="95"/>
      <c r="D940" s="95"/>
    </row>
    <row r="941" spans="2:4">
      <c r="B941" s="94"/>
      <c r="C941" s="95"/>
      <c r="D941" s="95"/>
    </row>
    <row r="942" spans="2:4">
      <c r="B942" s="94"/>
      <c r="C942" s="95"/>
      <c r="D942" s="95"/>
    </row>
    <row r="943" spans="2:4">
      <c r="B943" s="94"/>
      <c r="C943" s="95"/>
      <c r="D943" s="95"/>
    </row>
    <row r="944" spans="2:4">
      <c r="B944" s="94"/>
      <c r="C944" s="95"/>
      <c r="D944" s="95"/>
    </row>
    <row r="945" spans="2:4">
      <c r="B945" s="94"/>
      <c r="C945" s="95"/>
      <c r="D945" s="95"/>
    </row>
    <row r="946" spans="2:4">
      <c r="B946" s="94"/>
      <c r="C946" s="95"/>
      <c r="D946" s="95"/>
    </row>
    <row r="947" spans="2:4">
      <c r="B947" s="94"/>
      <c r="C947" s="95"/>
      <c r="D947" s="95"/>
    </row>
    <row r="948" spans="2:4">
      <c r="B948" s="94"/>
      <c r="C948" s="95"/>
      <c r="D948" s="95"/>
    </row>
    <row r="949" spans="2:4">
      <c r="B949" s="94"/>
      <c r="C949" s="95"/>
      <c r="D949" s="95"/>
    </row>
    <row r="950" spans="2:4">
      <c r="B950" s="94"/>
      <c r="C950" s="95"/>
      <c r="D950" s="95"/>
    </row>
    <row r="951" spans="2:4">
      <c r="B951" s="94"/>
      <c r="C951" s="95"/>
      <c r="D951" s="95"/>
    </row>
    <row r="952" spans="2:4">
      <c r="B952" s="94"/>
      <c r="C952" s="95"/>
      <c r="D952" s="95"/>
    </row>
    <row r="953" spans="2:4">
      <c r="B953" s="94"/>
      <c r="C953" s="95"/>
      <c r="D953" s="95"/>
    </row>
    <row r="954" spans="2:4">
      <c r="B954" s="94"/>
      <c r="C954" s="95"/>
      <c r="D954" s="95"/>
    </row>
    <row r="955" spans="2:4">
      <c r="B955" s="94"/>
      <c r="C955" s="95"/>
      <c r="D955" s="95"/>
    </row>
    <row r="956" spans="2:4">
      <c r="B956" s="94"/>
      <c r="C956" s="95"/>
      <c r="D956" s="95"/>
    </row>
    <row r="957" spans="2:4">
      <c r="B957" s="94"/>
      <c r="C957" s="95"/>
      <c r="D957" s="95"/>
    </row>
    <row r="958" spans="2:4">
      <c r="B958" s="94"/>
      <c r="C958" s="95"/>
      <c r="D958" s="95"/>
    </row>
    <row r="959" spans="2:4">
      <c r="B959" s="94"/>
      <c r="C959" s="95"/>
      <c r="D959" s="95"/>
    </row>
    <row r="960" spans="2:4">
      <c r="B960" s="94"/>
      <c r="C960" s="95"/>
      <c r="D960" s="95"/>
    </row>
    <row r="961" spans="2:4">
      <c r="B961" s="94"/>
      <c r="C961" s="95"/>
      <c r="D961" s="95"/>
    </row>
    <row r="962" spans="2:4">
      <c r="B962" s="94"/>
      <c r="C962" s="95"/>
      <c r="D962" s="95"/>
    </row>
    <row r="963" spans="2:4">
      <c r="B963" s="94"/>
      <c r="C963" s="95"/>
      <c r="D963" s="95"/>
    </row>
    <row r="964" spans="2:4">
      <c r="B964" s="94"/>
      <c r="C964" s="95"/>
      <c r="D964" s="95"/>
    </row>
    <row r="965" spans="2:4">
      <c r="B965" s="94"/>
      <c r="C965" s="95"/>
      <c r="D965" s="95"/>
    </row>
    <row r="966" spans="2:4">
      <c r="B966" s="94"/>
      <c r="C966" s="95"/>
      <c r="D966" s="95"/>
    </row>
    <row r="967" spans="2:4">
      <c r="B967" s="94"/>
      <c r="C967" s="95"/>
      <c r="D967" s="95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5:C1048576 A1:B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57031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5.710937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22" width="5.7109375" style="1" customWidth="1"/>
    <col min="23" max="16384" width="9.140625" style="1"/>
  </cols>
  <sheetData>
    <row r="1" spans="2:16">
      <c r="B1" s="46" t="s">
        <v>127</v>
      </c>
      <c r="C1" s="46" t="s" vm="1">
        <v>205</v>
      </c>
    </row>
    <row r="2" spans="2:16">
      <c r="B2" s="46" t="s">
        <v>126</v>
      </c>
      <c r="C2" s="46" t="s">
        <v>206</v>
      </c>
    </row>
    <row r="3" spans="2:16">
      <c r="B3" s="46" t="s">
        <v>128</v>
      </c>
      <c r="C3" s="46" t="s">
        <v>207</v>
      </c>
    </row>
    <row r="4" spans="2:16">
      <c r="B4" s="46" t="s">
        <v>129</v>
      </c>
      <c r="C4" s="46">
        <v>2146</v>
      </c>
    </row>
    <row r="6" spans="2:16" ht="26.25" customHeight="1">
      <c r="B6" s="130" t="s">
        <v>164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2"/>
    </row>
    <row r="7" spans="2:16" s="3" customFormat="1" ht="63">
      <c r="B7" s="21" t="s">
        <v>98</v>
      </c>
      <c r="C7" s="29" t="s">
        <v>37</v>
      </c>
      <c r="D7" s="29" t="s">
        <v>52</v>
      </c>
      <c r="E7" s="29" t="s">
        <v>14</v>
      </c>
      <c r="F7" s="29" t="s">
        <v>53</v>
      </c>
      <c r="G7" s="29" t="s">
        <v>86</v>
      </c>
      <c r="H7" s="29" t="s">
        <v>17</v>
      </c>
      <c r="I7" s="29" t="s">
        <v>85</v>
      </c>
      <c r="J7" s="29" t="s">
        <v>16</v>
      </c>
      <c r="K7" s="29" t="s">
        <v>162</v>
      </c>
      <c r="L7" s="29" t="s">
        <v>188</v>
      </c>
      <c r="M7" s="29" t="s">
        <v>163</v>
      </c>
      <c r="N7" s="29" t="s">
        <v>48</v>
      </c>
      <c r="O7" s="29" t="s">
        <v>130</v>
      </c>
      <c r="P7" s="30" t="s">
        <v>132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190</v>
      </c>
      <c r="M8" s="31" t="s">
        <v>186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6" t="s">
        <v>1665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07">
        <v>0</v>
      </c>
      <c r="N10" s="88"/>
      <c r="O10" s="108">
        <v>0</v>
      </c>
      <c r="P10" s="108">
        <v>0</v>
      </c>
    </row>
    <row r="11" spans="2:16" ht="20.25" customHeight="1">
      <c r="B11" s="109" t="s">
        <v>198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09" t="s">
        <v>94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09" t="s">
        <v>189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94"/>
      <c r="C110" s="94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</row>
    <row r="111" spans="2:16">
      <c r="B111" s="94"/>
      <c r="C111" s="94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</row>
    <row r="112" spans="2:16">
      <c r="B112" s="94"/>
      <c r="C112" s="94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</row>
    <row r="113" spans="2:16">
      <c r="B113" s="94"/>
      <c r="C113" s="94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</row>
    <row r="114" spans="2:16">
      <c r="B114" s="94"/>
      <c r="C114" s="94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</row>
    <row r="115" spans="2:16">
      <c r="B115" s="94"/>
      <c r="C115" s="94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</row>
    <row r="116" spans="2:16">
      <c r="B116" s="94"/>
      <c r="C116" s="94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</row>
    <row r="117" spans="2:16">
      <c r="B117" s="94"/>
      <c r="C117" s="94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</row>
    <row r="118" spans="2:16">
      <c r="B118" s="94"/>
      <c r="C118" s="94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</row>
    <row r="119" spans="2:16">
      <c r="B119" s="94"/>
      <c r="C119" s="94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</row>
    <row r="120" spans="2:16">
      <c r="B120" s="94"/>
      <c r="C120" s="94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</row>
    <row r="121" spans="2:16">
      <c r="B121" s="94"/>
      <c r="C121" s="94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</row>
    <row r="122" spans="2:16">
      <c r="B122" s="94"/>
      <c r="C122" s="94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</row>
    <row r="123" spans="2:16">
      <c r="B123" s="94"/>
      <c r="C123" s="94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</row>
    <row r="124" spans="2:16">
      <c r="B124" s="94"/>
      <c r="C124" s="94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</row>
    <row r="125" spans="2:16">
      <c r="B125" s="94"/>
      <c r="C125" s="94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</row>
    <row r="126" spans="2:16">
      <c r="B126" s="94"/>
      <c r="C126" s="94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</row>
    <row r="127" spans="2:16">
      <c r="B127" s="94"/>
      <c r="C127" s="94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</row>
    <row r="128" spans="2:16">
      <c r="B128" s="94"/>
      <c r="C128" s="94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</row>
    <row r="129" spans="2:16">
      <c r="B129" s="94"/>
      <c r="C129" s="94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</row>
    <row r="130" spans="2:16">
      <c r="B130" s="94"/>
      <c r="C130" s="94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</row>
    <row r="131" spans="2:16">
      <c r="B131" s="94"/>
      <c r="C131" s="94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</row>
    <row r="132" spans="2:16">
      <c r="B132" s="94"/>
      <c r="C132" s="94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</row>
    <row r="133" spans="2:16">
      <c r="B133" s="94"/>
      <c r="C133" s="94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</row>
    <row r="134" spans="2:16">
      <c r="B134" s="94"/>
      <c r="C134" s="94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</row>
    <row r="135" spans="2:16">
      <c r="B135" s="94"/>
      <c r="C135" s="94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</row>
    <row r="136" spans="2:16">
      <c r="B136" s="94"/>
      <c r="C136" s="94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</row>
    <row r="137" spans="2:16">
      <c r="B137" s="94"/>
      <c r="C137" s="94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</row>
    <row r="138" spans="2:16">
      <c r="B138" s="94"/>
      <c r="C138" s="94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</row>
    <row r="139" spans="2:16">
      <c r="B139" s="94"/>
      <c r="C139" s="94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</row>
    <row r="140" spans="2:16">
      <c r="B140" s="94"/>
      <c r="C140" s="94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</row>
    <row r="141" spans="2:16">
      <c r="B141" s="94"/>
      <c r="C141" s="94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</row>
    <row r="142" spans="2:16">
      <c r="B142" s="94"/>
      <c r="C142" s="94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</row>
    <row r="143" spans="2:16">
      <c r="B143" s="94"/>
      <c r="C143" s="94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</row>
    <row r="144" spans="2:16">
      <c r="B144" s="94"/>
      <c r="C144" s="94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</row>
    <row r="145" spans="2:16">
      <c r="B145" s="94"/>
      <c r="C145" s="94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</row>
    <row r="146" spans="2:16">
      <c r="B146" s="94"/>
      <c r="C146" s="94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</row>
    <row r="147" spans="2:16">
      <c r="B147" s="94"/>
      <c r="C147" s="94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</row>
    <row r="148" spans="2:16">
      <c r="B148" s="94"/>
      <c r="C148" s="94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</row>
    <row r="149" spans="2:16">
      <c r="B149" s="94"/>
      <c r="C149" s="94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</row>
    <row r="150" spans="2:16">
      <c r="B150" s="94"/>
      <c r="C150" s="94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</row>
    <row r="151" spans="2:16">
      <c r="B151" s="94"/>
      <c r="C151" s="94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</row>
    <row r="152" spans="2:16">
      <c r="B152" s="94"/>
      <c r="C152" s="94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</row>
    <row r="153" spans="2:16">
      <c r="B153" s="94"/>
      <c r="C153" s="94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</row>
    <row r="154" spans="2:16">
      <c r="B154" s="94"/>
      <c r="C154" s="94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</row>
    <row r="155" spans="2:16">
      <c r="B155" s="94"/>
      <c r="C155" s="94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</row>
    <row r="156" spans="2:16">
      <c r="B156" s="94"/>
      <c r="C156" s="94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</row>
    <row r="157" spans="2:16">
      <c r="B157" s="94"/>
      <c r="C157" s="94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</row>
    <row r="158" spans="2:16">
      <c r="B158" s="94"/>
      <c r="C158" s="94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</row>
    <row r="159" spans="2:16">
      <c r="B159" s="94"/>
      <c r="C159" s="94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</row>
    <row r="160" spans="2:16">
      <c r="B160" s="94"/>
      <c r="C160" s="94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</row>
    <row r="161" spans="2:16">
      <c r="B161" s="94"/>
      <c r="C161" s="94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</row>
    <row r="162" spans="2:16">
      <c r="B162" s="94"/>
      <c r="C162" s="94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</row>
    <row r="163" spans="2:16">
      <c r="B163" s="94"/>
      <c r="C163" s="94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</row>
    <row r="164" spans="2:16">
      <c r="B164" s="94"/>
      <c r="C164" s="94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</row>
    <row r="165" spans="2:16">
      <c r="B165" s="94"/>
      <c r="C165" s="94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</row>
    <row r="166" spans="2:16">
      <c r="B166" s="94"/>
      <c r="C166" s="94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</row>
    <row r="167" spans="2:16">
      <c r="B167" s="94"/>
      <c r="C167" s="94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</row>
    <row r="168" spans="2:16">
      <c r="B168" s="94"/>
      <c r="C168" s="94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</row>
    <row r="169" spans="2:16">
      <c r="B169" s="94"/>
      <c r="C169" s="94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</row>
    <row r="170" spans="2:16">
      <c r="B170" s="94"/>
      <c r="C170" s="94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</row>
    <row r="171" spans="2:16">
      <c r="B171" s="94"/>
      <c r="C171" s="94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</row>
    <row r="172" spans="2:16">
      <c r="B172" s="94"/>
      <c r="C172" s="94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</row>
    <row r="173" spans="2:16">
      <c r="B173" s="94"/>
      <c r="C173" s="94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</row>
    <row r="174" spans="2:16">
      <c r="B174" s="94"/>
      <c r="C174" s="94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</row>
    <row r="175" spans="2:16">
      <c r="B175" s="94"/>
      <c r="C175" s="94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</row>
    <row r="176" spans="2:16">
      <c r="B176" s="94"/>
      <c r="C176" s="94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</row>
    <row r="177" spans="2:16">
      <c r="B177" s="94"/>
      <c r="C177" s="94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</row>
    <row r="178" spans="2:16">
      <c r="B178" s="94"/>
      <c r="C178" s="94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</row>
    <row r="179" spans="2:16">
      <c r="B179" s="94"/>
      <c r="C179" s="94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</row>
    <row r="180" spans="2:16">
      <c r="B180" s="94"/>
      <c r="C180" s="94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</row>
    <row r="181" spans="2:16">
      <c r="B181" s="94"/>
      <c r="C181" s="94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</row>
    <row r="182" spans="2:16">
      <c r="B182" s="94"/>
      <c r="C182" s="94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</row>
    <row r="183" spans="2:16">
      <c r="B183" s="94"/>
      <c r="C183" s="94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</row>
    <row r="184" spans="2:16">
      <c r="B184" s="94"/>
      <c r="C184" s="94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</row>
    <row r="185" spans="2:16">
      <c r="B185" s="94"/>
      <c r="C185" s="94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</row>
    <row r="186" spans="2:16">
      <c r="B186" s="94"/>
      <c r="C186" s="94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</row>
    <row r="187" spans="2:16">
      <c r="B187" s="94"/>
      <c r="C187" s="94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</row>
    <row r="188" spans="2:16">
      <c r="B188" s="94"/>
      <c r="C188" s="94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</row>
    <row r="189" spans="2:16">
      <c r="B189" s="94"/>
      <c r="C189" s="94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</row>
    <row r="190" spans="2:16">
      <c r="B190" s="94"/>
      <c r="C190" s="94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</row>
    <row r="191" spans="2:16">
      <c r="B191" s="94"/>
      <c r="C191" s="94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</row>
    <row r="192" spans="2:16">
      <c r="B192" s="94"/>
      <c r="C192" s="94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</row>
    <row r="193" spans="2:16">
      <c r="B193" s="94"/>
      <c r="C193" s="94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</row>
    <row r="194" spans="2:16">
      <c r="B194" s="94"/>
      <c r="C194" s="94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</row>
    <row r="195" spans="2:16">
      <c r="B195" s="94"/>
      <c r="C195" s="94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</row>
    <row r="196" spans="2:16">
      <c r="B196" s="94"/>
      <c r="C196" s="94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</row>
    <row r="197" spans="2:16">
      <c r="B197" s="94"/>
      <c r="C197" s="94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</row>
    <row r="198" spans="2:16">
      <c r="B198" s="94"/>
      <c r="C198" s="94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</row>
    <row r="199" spans="2:16">
      <c r="B199" s="94"/>
      <c r="C199" s="94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</row>
    <row r="200" spans="2:16">
      <c r="B200" s="94"/>
      <c r="C200" s="94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</row>
    <row r="201" spans="2:16">
      <c r="B201" s="94"/>
      <c r="C201" s="94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</row>
    <row r="202" spans="2:16">
      <c r="B202" s="94"/>
      <c r="C202" s="94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</row>
    <row r="203" spans="2:16">
      <c r="B203" s="94"/>
      <c r="C203" s="94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</row>
    <row r="204" spans="2:16">
      <c r="B204" s="94"/>
      <c r="C204" s="94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</row>
    <row r="205" spans="2:16">
      <c r="B205" s="94"/>
      <c r="C205" s="94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</row>
    <row r="206" spans="2:16">
      <c r="B206" s="94"/>
      <c r="C206" s="94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</row>
    <row r="207" spans="2:16">
      <c r="B207" s="94"/>
      <c r="C207" s="94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</row>
    <row r="208" spans="2:16">
      <c r="B208" s="94"/>
      <c r="C208" s="94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</row>
    <row r="209" spans="2:16">
      <c r="B209" s="94"/>
      <c r="C209" s="94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</row>
    <row r="210" spans="2:16">
      <c r="B210" s="94"/>
      <c r="C210" s="94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</row>
    <row r="211" spans="2:16">
      <c r="B211" s="94"/>
      <c r="C211" s="94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</row>
    <row r="212" spans="2:16">
      <c r="B212" s="94"/>
      <c r="C212" s="94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</row>
    <row r="213" spans="2:16">
      <c r="B213" s="94"/>
      <c r="C213" s="94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</row>
    <row r="214" spans="2:16">
      <c r="B214" s="94"/>
      <c r="C214" s="94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</row>
    <row r="215" spans="2:16">
      <c r="B215" s="94"/>
      <c r="C215" s="94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</row>
    <row r="216" spans="2:16">
      <c r="B216" s="94"/>
      <c r="C216" s="94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</row>
    <row r="217" spans="2:16">
      <c r="B217" s="94"/>
      <c r="C217" s="94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57031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7" width="5.7109375" style="1" customWidth="1"/>
    <col min="18" max="16384" width="9.140625" style="1"/>
  </cols>
  <sheetData>
    <row r="1" spans="2:16">
      <c r="B1" s="46" t="s">
        <v>127</v>
      </c>
      <c r="C1" s="46" t="s" vm="1">
        <v>205</v>
      </c>
    </row>
    <row r="2" spans="2:16">
      <c r="B2" s="46" t="s">
        <v>126</v>
      </c>
      <c r="C2" s="46" t="s">
        <v>206</v>
      </c>
    </row>
    <row r="3" spans="2:16">
      <c r="B3" s="46" t="s">
        <v>128</v>
      </c>
      <c r="C3" s="46" t="s">
        <v>207</v>
      </c>
    </row>
    <row r="4" spans="2:16">
      <c r="B4" s="46" t="s">
        <v>129</v>
      </c>
      <c r="C4" s="46">
        <v>2146</v>
      </c>
    </row>
    <row r="6" spans="2:16" ht="26.25" customHeight="1">
      <c r="B6" s="130" t="s">
        <v>165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2"/>
    </row>
    <row r="7" spans="2:16" s="3" customFormat="1" ht="63">
      <c r="B7" s="21" t="s">
        <v>98</v>
      </c>
      <c r="C7" s="29" t="s">
        <v>37</v>
      </c>
      <c r="D7" s="29" t="s">
        <v>52</v>
      </c>
      <c r="E7" s="29" t="s">
        <v>14</v>
      </c>
      <c r="F7" s="29" t="s">
        <v>53</v>
      </c>
      <c r="G7" s="29" t="s">
        <v>86</v>
      </c>
      <c r="H7" s="29" t="s">
        <v>17</v>
      </c>
      <c r="I7" s="29" t="s">
        <v>85</v>
      </c>
      <c r="J7" s="29" t="s">
        <v>16</v>
      </c>
      <c r="K7" s="29" t="s">
        <v>162</v>
      </c>
      <c r="L7" s="29" t="s">
        <v>183</v>
      </c>
      <c r="M7" s="29" t="s">
        <v>163</v>
      </c>
      <c r="N7" s="29" t="s">
        <v>48</v>
      </c>
      <c r="O7" s="29" t="s">
        <v>130</v>
      </c>
      <c r="P7" s="30" t="s">
        <v>132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190</v>
      </c>
      <c r="M8" s="31" t="s">
        <v>186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6" t="s">
        <v>1666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07">
        <v>0</v>
      </c>
      <c r="N10" s="88"/>
      <c r="O10" s="108">
        <v>0</v>
      </c>
      <c r="P10" s="108">
        <v>0</v>
      </c>
    </row>
    <row r="11" spans="2:16" ht="20.25" customHeight="1">
      <c r="B11" s="109" t="s">
        <v>198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09" t="s">
        <v>94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09" t="s">
        <v>189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94"/>
      <c r="C110" s="94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</row>
    <row r="111" spans="2:16">
      <c r="B111" s="94"/>
      <c r="C111" s="94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</row>
    <row r="112" spans="2:16">
      <c r="B112" s="94"/>
      <c r="C112" s="94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</row>
    <row r="113" spans="2:16">
      <c r="B113" s="94"/>
      <c r="C113" s="94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</row>
    <row r="114" spans="2:16">
      <c r="B114" s="94"/>
      <c r="C114" s="94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</row>
    <row r="115" spans="2:16">
      <c r="B115" s="94"/>
      <c r="C115" s="94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</row>
    <row r="116" spans="2:16">
      <c r="B116" s="94"/>
      <c r="C116" s="94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</row>
    <row r="117" spans="2:16">
      <c r="B117" s="94"/>
      <c r="C117" s="94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</row>
    <row r="118" spans="2:16">
      <c r="B118" s="94"/>
      <c r="C118" s="94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</row>
    <row r="119" spans="2:16">
      <c r="B119" s="94"/>
      <c r="C119" s="94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</row>
    <row r="120" spans="2:16">
      <c r="B120" s="94"/>
      <c r="C120" s="94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</row>
    <row r="121" spans="2:16">
      <c r="B121" s="94"/>
      <c r="C121" s="94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</row>
    <row r="122" spans="2:16">
      <c r="B122" s="94"/>
      <c r="C122" s="94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</row>
    <row r="123" spans="2:16">
      <c r="B123" s="94"/>
      <c r="C123" s="94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</row>
    <row r="124" spans="2:16">
      <c r="B124" s="94"/>
      <c r="C124" s="94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</row>
    <row r="125" spans="2:16">
      <c r="B125" s="94"/>
      <c r="C125" s="94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</row>
    <row r="126" spans="2:16">
      <c r="B126" s="94"/>
      <c r="C126" s="94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</row>
    <row r="127" spans="2:16">
      <c r="B127" s="94"/>
      <c r="C127" s="94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</row>
    <row r="128" spans="2:16">
      <c r="B128" s="94"/>
      <c r="C128" s="94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</row>
    <row r="129" spans="2:16">
      <c r="B129" s="94"/>
      <c r="C129" s="94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</row>
    <row r="130" spans="2:16">
      <c r="B130" s="94"/>
      <c r="C130" s="94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</row>
    <row r="131" spans="2:16">
      <c r="B131" s="94"/>
      <c r="C131" s="94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</row>
    <row r="132" spans="2:16">
      <c r="B132" s="94"/>
      <c r="C132" s="94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</row>
    <row r="133" spans="2:16">
      <c r="B133" s="94"/>
      <c r="C133" s="94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</row>
    <row r="134" spans="2:16">
      <c r="B134" s="94"/>
      <c r="C134" s="94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</row>
    <row r="135" spans="2:16">
      <c r="B135" s="94"/>
      <c r="C135" s="94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</row>
    <row r="136" spans="2:16">
      <c r="B136" s="94"/>
      <c r="C136" s="94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</row>
    <row r="137" spans="2:16">
      <c r="B137" s="94"/>
      <c r="C137" s="94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</row>
    <row r="138" spans="2:16">
      <c r="B138" s="94"/>
      <c r="C138" s="94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</row>
    <row r="139" spans="2:16">
      <c r="B139" s="94"/>
      <c r="C139" s="94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</row>
    <row r="140" spans="2:16">
      <c r="B140" s="94"/>
      <c r="C140" s="94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</row>
    <row r="141" spans="2:16">
      <c r="B141" s="94"/>
      <c r="C141" s="94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</row>
    <row r="142" spans="2:16">
      <c r="B142" s="94"/>
      <c r="C142" s="94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</row>
    <row r="143" spans="2:16">
      <c r="B143" s="94"/>
      <c r="C143" s="94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</row>
    <row r="144" spans="2:16">
      <c r="B144" s="94"/>
      <c r="C144" s="94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</row>
    <row r="145" spans="2:16">
      <c r="B145" s="94"/>
      <c r="C145" s="94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</row>
    <row r="146" spans="2:16">
      <c r="B146" s="94"/>
      <c r="C146" s="94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</row>
    <row r="147" spans="2:16">
      <c r="B147" s="94"/>
      <c r="C147" s="94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</row>
    <row r="148" spans="2:16">
      <c r="B148" s="94"/>
      <c r="C148" s="94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</row>
    <row r="149" spans="2:16">
      <c r="B149" s="94"/>
      <c r="C149" s="94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</row>
    <row r="150" spans="2:16">
      <c r="B150" s="94"/>
      <c r="C150" s="94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</row>
    <row r="151" spans="2:16">
      <c r="B151" s="94"/>
      <c r="C151" s="94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</row>
    <row r="152" spans="2:16">
      <c r="B152" s="94"/>
      <c r="C152" s="94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</row>
    <row r="153" spans="2:16">
      <c r="B153" s="94"/>
      <c r="C153" s="94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</row>
    <row r="154" spans="2:16">
      <c r="B154" s="94"/>
      <c r="C154" s="94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</row>
    <row r="155" spans="2:16">
      <c r="B155" s="94"/>
      <c r="C155" s="94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</row>
    <row r="156" spans="2:16">
      <c r="B156" s="94"/>
      <c r="C156" s="94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</row>
    <row r="157" spans="2:16">
      <c r="B157" s="94"/>
      <c r="C157" s="94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</row>
    <row r="158" spans="2:16">
      <c r="B158" s="94"/>
      <c r="C158" s="94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</row>
    <row r="159" spans="2:16">
      <c r="B159" s="94"/>
      <c r="C159" s="94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</row>
    <row r="160" spans="2:16">
      <c r="B160" s="94"/>
      <c r="C160" s="94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</row>
    <row r="161" spans="2:16">
      <c r="B161" s="94"/>
      <c r="C161" s="94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</row>
    <row r="162" spans="2:16">
      <c r="B162" s="94"/>
      <c r="C162" s="94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</row>
    <row r="163" spans="2:16">
      <c r="B163" s="94"/>
      <c r="C163" s="94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</row>
    <row r="164" spans="2:16">
      <c r="B164" s="94"/>
      <c r="C164" s="94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</row>
    <row r="165" spans="2:16">
      <c r="B165" s="94"/>
      <c r="C165" s="94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</row>
    <row r="166" spans="2:16">
      <c r="B166" s="94"/>
      <c r="C166" s="94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</row>
    <row r="167" spans="2:16">
      <c r="B167" s="94"/>
      <c r="C167" s="94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</row>
    <row r="168" spans="2:16">
      <c r="B168" s="94"/>
      <c r="C168" s="94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</row>
    <row r="169" spans="2:16">
      <c r="B169" s="94"/>
      <c r="C169" s="94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</row>
    <row r="170" spans="2:16">
      <c r="B170" s="94"/>
      <c r="C170" s="94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</row>
    <row r="171" spans="2:16">
      <c r="B171" s="94"/>
      <c r="C171" s="94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</row>
    <row r="172" spans="2:16">
      <c r="B172" s="94"/>
      <c r="C172" s="94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</row>
    <row r="173" spans="2:16">
      <c r="B173" s="94"/>
      <c r="C173" s="94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</row>
    <row r="174" spans="2:16">
      <c r="B174" s="94"/>
      <c r="C174" s="94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</row>
    <row r="175" spans="2:16">
      <c r="B175" s="94"/>
      <c r="C175" s="94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</row>
    <row r="176" spans="2:16">
      <c r="B176" s="94"/>
      <c r="C176" s="94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</row>
    <row r="177" spans="2:16">
      <c r="B177" s="94"/>
      <c r="C177" s="94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</row>
    <row r="178" spans="2:16">
      <c r="B178" s="94"/>
      <c r="C178" s="94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</row>
    <row r="179" spans="2:16">
      <c r="B179" s="94"/>
      <c r="C179" s="94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</row>
    <row r="180" spans="2:16">
      <c r="B180" s="94"/>
      <c r="C180" s="94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</row>
    <row r="181" spans="2:16">
      <c r="B181" s="94"/>
      <c r="C181" s="94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</row>
    <row r="182" spans="2:16">
      <c r="B182" s="94"/>
      <c r="C182" s="94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</row>
    <row r="183" spans="2:16">
      <c r="B183" s="94"/>
      <c r="C183" s="94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</row>
    <row r="184" spans="2:16">
      <c r="B184" s="94"/>
      <c r="C184" s="94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</row>
    <row r="185" spans="2:16">
      <c r="B185" s="94"/>
      <c r="C185" s="94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</row>
    <row r="186" spans="2:16">
      <c r="B186" s="94"/>
      <c r="C186" s="94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</row>
    <row r="187" spans="2:16">
      <c r="B187" s="94"/>
      <c r="C187" s="94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</row>
    <row r="188" spans="2:16">
      <c r="B188" s="94"/>
      <c r="C188" s="94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</row>
    <row r="189" spans="2:16">
      <c r="B189" s="94"/>
      <c r="C189" s="94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</row>
    <row r="190" spans="2:16">
      <c r="B190" s="94"/>
      <c r="C190" s="94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</row>
    <row r="191" spans="2:16">
      <c r="B191" s="94"/>
      <c r="C191" s="94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</row>
    <row r="192" spans="2:16">
      <c r="B192" s="94"/>
      <c r="C192" s="94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</row>
    <row r="193" spans="2:16">
      <c r="B193" s="94"/>
      <c r="C193" s="94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</row>
    <row r="194" spans="2:16">
      <c r="B194" s="94"/>
      <c r="C194" s="94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</row>
    <row r="195" spans="2:16">
      <c r="B195" s="94"/>
      <c r="C195" s="94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</row>
    <row r="196" spans="2:16">
      <c r="B196" s="94"/>
      <c r="C196" s="94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</row>
    <row r="197" spans="2:16">
      <c r="B197" s="94"/>
      <c r="C197" s="94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</row>
    <row r="198" spans="2:16">
      <c r="B198" s="94"/>
      <c r="C198" s="94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</row>
    <row r="199" spans="2:16">
      <c r="B199" s="94"/>
      <c r="C199" s="94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</row>
    <row r="200" spans="2:16">
      <c r="B200" s="94"/>
      <c r="C200" s="94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</row>
    <row r="201" spans="2:16">
      <c r="B201" s="94"/>
      <c r="C201" s="94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</row>
    <row r="202" spans="2:16">
      <c r="B202" s="94"/>
      <c r="C202" s="94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</row>
    <row r="203" spans="2:16">
      <c r="B203" s="94"/>
      <c r="C203" s="94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</row>
    <row r="204" spans="2:16">
      <c r="B204" s="94"/>
      <c r="C204" s="94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</row>
    <row r="205" spans="2:16">
      <c r="B205" s="94"/>
      <c r="C205" s="94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</row>
    <row r="206" spans="2:16">
      <c r="B206" s="94"/>
      <c r="C206" s="94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</row>
    <row r="207" spans="2:16">
      <c r="B207" s="94"/>
      <c r="C207" s="94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</row>
    <row r="208" spans="2:16">
      <c r="B208" s="94"/>
      <c r="C208" s="94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</row>
    <row r="209" spans="2:16">
      <c r="B209" s="94"/>
      <c r="C209" s="94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</row>
    <row r="210" spans="2:16">
      <c r="B210" s="94"/>
      <c r="C210" s="94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</row>
    <row r="211" spans="2:16">
      <c r="B211" s="94"/>
      <c r="C211" s="94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</row>
    <row r="212" spans="2:16">
      <c r="B212" s="94"/>
      <c r="C212" s="94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</row>
    <row r="213" spans="2:16">
      <c r="B213" s="94"/>
      <c r="C213" s="94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</row>
    <row r="214" spans="2:16">
      <c r="B214" s="94"/>
      <c r="C214" s="94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</row>
    <row r="215" spans="2:16">
      <c r="B215" s="94"/>
      <c r="C215" s="94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</row>
    <row r="216" spans="2:16">
      <c r="B216" s="94"/>
      <c r="C216" s="94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</row>
    <row r="217" spans="2:16">
      <c r="B217" s="94"/>
      <c r="C217" s="94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</row>
    <row r="218" spans="2:16">
      <c r="B218" s="94"/>
      <c r="C218" s="94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</row>
    <row r="219" spans="2:16">
      <c r="B219" s="94"/>
      <c r="C219" s="94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</row>
    <row r="220" spans="2:16">
      <c r="B220" s="94"/>
      <c r="C220" s="94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</row>
    <row r="221" spans="2:16">
      <c r="B221" s="94"/>
      <c r="C221" s="94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</row>
    <row r="222" spans="2:16">
      <c r="B222" s="94"/>
      <c r="C222" s="94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</row>
    <row r="223" spans="2:16">
      <c r="B223" s="94"/>
      <c r="C223" s="94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</row>
    <row r="224" spans="2:16">
      <c r="B224" s="94"/>
      <c r="C224" s="94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</row>
    <row r="225" spans="2:16">
      <c r="B225" s="94"/>
      <c r="C225" s="94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</row>
    <row r="226" spans="2:16">
      <c r="B226" s="94"/>
      <c r="C226" s="94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</row>
    <row r="227" spans="2:16">
      <c r="B227" s="94"/>
      <c r="C227" s="94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</row>
    <row r="228" spans="2:16">
      <c r="B228" s="94"/>
      <c r="C228" s="94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</row>
    <row r="229" spans="2:16">
      <c r="B229" s="94"/>
      <c r="C229" s="94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</row>
    <row r="230" spans="2:16">
      <c r="B230" s="94"/>
      <c r="C230" s="94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</row>
    <row r="231" spans="2:16">
      <c r="B231" s="94"/>
      <c r="C231" s="94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</row>
    <row r="232" spans="2:16">
      <c r="B232" s="94"/>
      <c r="C232" s="94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</row>
    <row r="233" spans="2:16">
      <c r="B233" s="94"/>
      <c r="C233" s="94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</row>
    <row r="234" spans="2:16">
      <c r="B234" s="94"/>
      <c r="C234" s="94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</row>
    <row r="235" spans="2:16">
      <c r="B235" s="94"/>
      <c r="C235" s="94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</row>
    <row r="236" spans="2:16">
      <c r="B236" s="94"/>
      <c r="C236" s="94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</row>
    <row r="237" spans="2:16">
      <c r="B237" s="94"/>
      <c r="C237" s="94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</row>
    <row r="238" spans="2:16">
      <c r="B238" s="94"/>
      <c r="C238" s="94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</row>
    <row r="239" spans="2:16">
      <c r="B239" s="94"/>
      <c r="C239" s="94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</row>
    <row r="240" spans="2:16">
      <c r="B240" s="94"/>
      <c r="C240" s="94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</row>
    <row r="241" spans="2:16">
      <c r="B241" s="94"/>
      <c r="C241" s="94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</row>
    <row r="242" spans="2:16">
      <c r="B242" s="94"/>
      <c r="C242" s="94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</row>
    <row r="243" spans="2:16">
      <c r="B243" s="94"/>
      <c r="C243" s="94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</row>
    <row r="244" spans="2:16">
      <c r="B244" s="94"/>
      <c r="C244" s="94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</row>
    <row r="245" spans="2:16">
      <c r="B245" s="94"/>
      <c r="C245" s="94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</row>
    <row r="246" spans="2:16">
      <c r="B246" s="94"/>
      <c r="C246" s="94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</row>
    <row r="247" spans="2:16">
      <c r="B247" s="94"/>
      <c r="C247" s="94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</row>
    <row r="248" spans="2:16">
      <c r="B248" s="94"/>
      <c r="C248" s="94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</row>
    <row r="249" spans="2:16">
      <c r="B249" s="94"/>
      <c r="C249" s="94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</row>
    <row r="250" spans="2:16">
      <c r="B250" s="94"/>
      <c r="C250" s="94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</row>
    <row r="251" spans="2:16">
      <c r="B251" s="94"/>
      <c r="C251" s="94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</row>
    <row r="252" spans="2:16">
      <c r="B252" s="94"/>
      <c r="C252" s="94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</row>
    <row r="253" spans="2:16">
      <c r="B253" s="94"/>
      <c r="C253" s="94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</row>
    <row r="254" spans="2:16">
      <c r="B254" s="94"/>
      <c r="C254" s="94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</row>
    <row r="255" spans="2:16">
      <c r="B255" s="94"/>
      <c r="C255" s="94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</row>
    <row r="256" spans="2:16">
      <c r="B256" s="94"/>
      <c r="C256" s="94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</row>
    <row r="257" spans="2:16">
      <c r="B257" s="94"/>
      <c r="C257" s="94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</row>
    <row r="258" spans="2:16">
      <c r="B258" s="94"/>
      <c r="C258" s="94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</row>
    <row r="259" spans="2:16">
      <c r="B259" s="94"/>
      <c r="C259" s="94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</row>
    <row r="260" spans="2:16">
      <c r="B260" s="94"/>
      <c r="C260" s="94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</row>
    <row r="261" spans="2:16">
      <c r="B261" s="94"/>
      <c r="C261" s="94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</row>
    <row r="262" spans="2:16">
      <c r="B262" s="94"/>
      <c r="C262" s="94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</row>
    <row r="263" spans="2:16">
      <c r="B263" s="94"/>
      <c r="C263" s="94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</row>
    <row r="264" spans="2:16">
      <c r="B264" s="94"/>
      <c r="C264" s="94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</row>
    <row r="265" spans="2:16">
      <c r="B265" s="94"/>
      <c r="C265" s="94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</row>
    <row r="266" spans="2:16">
      <c r="B266" s="94"/>
      <c r="C266" s="94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</row>
    <row r="267" spans="2:16">
      <c r="B267" s="94"/>
      <c r="C267" s="94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</row>
    <row r="268" spans="2:16">
      <c r="B268" s="94"/>
      <c r="C268" s="94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</row>
    <row r="269" spans="2:16">
      <c r="B269" s="94"/>
      <c r="C269" s="94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</row>
    <row r="270" spans="2:16">
      <c r="B270" s="94"/>
      <c r="C270" s="94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</row>
    <row r="271" spans="2:16">
      <c r="B271" s="94"/>
      <c r="C271" s="94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</row>
    <row r="272" spans="2:16">
      <c r="B272" s="94"/>
      <c r="C272" s="94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</row>
    <row r="273" spans="2:16">
      <c r="B273" s="94"/>
      <c r="C273" s="94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</row>
    <row r="274" spans="2:16">
      <c r="B274" s="94"/>
      <c r="C274" s="94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</row>
    <row r="275" spans="2:16">
      <c r="B275" s="94"/>
      <c r="C275" s="94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</row>
    <row r="276" spans="2:16">
      <c r="B276" s="94"/>
      <c r="C276" s="94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</row>
    <row r="277" spans="2:16">
      <c r="B277" s="94"/>
      <c r="C277" s="94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</row>
    <row r="278" spans="2:16">
      <c r="B278" s="94"/>
      <c r="C278" s="94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</row>
    <row r="279" spans="2:16">
      <c r="B279" s="94"/>
      <c r="C279" s="94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</row>
    <row r="280" spans="2:16">
      <c r="B280" s="94"/>
      <c r="C280" s="94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</row>
    <row r="281" spans="2:16">
      <c r="B281" s="94"/>
      <c r="C281" s="94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</row>
    <row r="282" spans="2:16">
      <c r="B282" s="94"/>
      <c r="C282" s="94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</row>
    <row r="283" spans="2:16">
      <c r="B283" s="94"/>
      <c r="C283" s="94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</row>
    <row r="284" spans="2:16">
      <c r="B284" s="94"/>
      <c r="C284" s="94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</row>
    <row r="285" spans="2:16">
      <c r="B285" s="94"/>
      <c r="C285" s="94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</row>
    <row r="286" spans="2:16">
      <c r="B286" s="94"/>
      <c r="C286" s="94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</row>
    <row r="287" spans="2:16">
      <c r="B287" s="94"/>
      <c r="C287" s="94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</row>
    <row r="288" spans="2:16">
      <c r="B288" s="94"/>
      <c r="C288" s="94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</row>
    <row r="289" spans="2:16">
      <c r="B289" s="94"/>
      <c r="C289" s="94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</row>
    <row r="290" spans="2:16">
      <c r="B290" s="94"/>
      <c r="C290" s="94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</row>
    <row r="291" spans="2:16">
      <c r="B291" s="94"/>
      <c r="C291" s="94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</row>
    <row r="292" spans="2:16">
      <c r="B292" s="94"/>
      <c r="C292" s="94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</row>
    <row r="293" spans="2:16">
      <c r="B293" s="94"/>
      <c r="C293" s="94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</row>
    <row r="294" spans="2:16">
      <c r="B294" s="94"/>
      <c r="C294" s="94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</row>
    <row r="295" spans="2:16">
      <c r="B295" s="94"/>
      <c r="C295" s="94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</row>
    <row r="296" spans="2:16">
      <c r="B296" s="94"/>
      <c r="C296" s="94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</row>
    <row r="297" spans="2:16">
      <c r="B297" s="94"/>
      <c r="C297" s="94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</row>
    <row r="298" spans="2:16">
      <c r="B298" s="94"/>
      <c r="C298" s="94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</row>
    <row r="299" spans="2:16">
      <c r="B299" s="94"/>
      <c r="C299" s="94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</row>
    <row r="300" spans="2:16">
      <c r="B300" s="94"/>
      <c r="C300" s="94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</row>
    <row r="301" spans="2:16">
      <c r="B301" s="94"/>
      <c r="C301" s="94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</row>
    <row r="302" spans="2:16">
      <c r="B302" s="94"/>
      <c r="C302" s="94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</row>
    <row r="303" spans="2:16">
      <c r="B303" s="94"/>
      <c r="C303" s="94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</row>
    <row r="304" spans="2:16">
      <c r="B304" s="94"/>
      <c r="C304" s="94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</row>
    <row r="305" spans="2:16">
      <c r="B305" s="94"/>
      <c r="C305" s="94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</row>
    <row r="306" spans="2:16">
      <c r="B306" s="94"/>
      <c r="C306" s="94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</row>
    <row r="307" spans="2:16">
      <c r="B307" s="94"/>
      <c r="C307" s="94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</row>
    <row r="308" spans="2:16">
      <c r="B308" s="94"/>
      <c r="C308" s="94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</row>
    <row r="309" spans="2:16">
      <c r="B309" s="94"/>
      <c r="C309" s="94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</row>
    <row r="310" spans="2:16">
      <c r="B310" s="94"/>
      <c r="C310" s="94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</row>
    <row r="311" spans="2:16">
      <c r="B311" s="94"/>
      <c r="C311" s="94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</row>
    <row r="312" spans="2:16">
      <c r="B312" s="94"/>
      <c r="C312" s="94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</row>
    <row r="313" spans="2:16">
      <c r="B313" s="94"/>
      <c r="C313" s="94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</row>
    <row r="314" spans="2:16">
      <c r="B314" s="94"/>
      <c r="C314" s="94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</row>
    <row r="315" spans="2:16">
      <c r="B315" s="94"/>
      <c r="C315" s="94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</row>
    <row r="316" spans="2:16">
      <c r="B316" s="94"/>
      <c r="C316" s="94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</row>
    <row r="317" spans="2:16">
      <c r="B317" s="94"/>
      <c r="C317" s="94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</row>
    <row r="318" spans="2:16">
      <c r="B318" s="94"/>
      <c r="C318" s="94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</row>
    <row r="319" spans="2:16">
      <c r="B319" s="94"/>
      <c r="C319" s="94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</row>
    <row r="320" spans="2:16">
      <c r="B320" s="94"/>
      <c r="C320" s="94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</row>
    <row r="321" spans="2:16">
      <c r="B321" s="94"/>
      <c r="C321" s="94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</row>
    <row r="322" spans="2:16">
      <c r="B322" s="94"/>
      <c r="C322" s="94"/>
      <c r="D322" s="95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  <c r="P322" s="95"/>
    </row>
    <row r="323" spans="2:16">
      <c r="B323" s="94"/>
      <c r="C323" s="94"/>
      <c r="D323" s="95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  <c r="P323" s="95"/>
    </row>
    <row r="324" spans="2:16">
      <c r="B324" s="94"/>
      <c r="C324" s="94"/>
      <c r="D324" s="95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  <c r="P324" s="95"/>
    </row>
    <row r="325" spans="2:16">
      <c r="B325" s="94"/>
      <c r="C325" s="94"/>
      <c r="D325" s="95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  <c r="P325" s="95"/>
    </row>
    <row r="326" spans="2:16">
      <c r="B326" s="94"/>
      <c r="C326" s="94"/>
      <c r="D326" s="95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  <c r="P326" s="95"/>
    </row>
    <row r="327" spans="2:16">
      <c r="B327" s="94"/>
      <c r="C327" s="94"/>
      <c r="D327" s="95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  <c r="P327" s="95"/>
    </row>
    <row r="328" spans="2:16">
      <c r="B328" s="94"/>
      <c r="C328" s="94"/>
      <c r="D328" s="95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  <c r="P328" s="95"/>
    </row>
    <row r="329" spans="2:16">
      <c r="B329" s="94"/>
      <c r="C329" s="94"/>
      <c r="D329" s="95"/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5"/>
      <c r="P329" s="95"/>
    </row>
    <row r="330" spans="2:16">
      <c r="B330" s="94"/>
      <c r="C330" s="94"/>
      <c r="D330" s="95"/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95"/>
      <c r="P330" s="95"/>
    </row>
    <row r="331" spans="2:16">
      <c r="B331" s="94"/>
      <c r="C331" s="94"/>
      <c r="D331" s="95"/>
      <c r="E331" s="95"/>
      <c r="F331" s="95"/>
      <c r="G331" s="95"/>
      <c r="H331" s="95"/>
      <c r="I331" s="95"/>
      <c r="J331" s="95"/>
      <c r="K331" s="95"/>
      <c r="L331" s="95"/>
      <c r="M331" s="95"/>
      <c r="N331" s="95"/>
      <c r="O331" s="95"/>
      <c r="P331" s="95"/>
    </row>
    <row r="332" spans="2:16">
      <c r="B332" s="94"/>
      <c r="C332" s="94"/>
      <c r="D332" s="95"/>
      <c r="E332" s="95"/>
      <c r="F332" s="95"/>
      <c r="G332" s="95"/>
      <c r="H332" s="95"/>
      <c r="I332" s="95"/>
      <c r="J332" s="95"/>
      <c r="K332" s="95"/>
      <c r="L332" s="95"/>
      <c r="M332" s="95"/>
      <c r="N332" s="95"/>
      <c r="O332" s="95"/>
      <c r="P332" s="95"/>
    </row>
    <row r="333" spans="2:16">
      <c r="B333" s="94"/>
      <c r="C333" s="94"/>
      <c r="D333" s="95"/>
      <c r="E333" s="95"/>
      <c r="F333" s="95"/>
      <c r="G333" s="95"/>
      <c r="H333" s="95"/>
      <c r="I333" s="95"/>
      <c r="J333" s="95"/>
      <c r="K333" s="95"/>
      <c r="L333" s="95"/>
      <c r="M333" s="95"/>
      <c r="N333" s="95"/>
      <c r="O333" s="95"/>
      <c r="P333" s="95"/>
    </row>
    <row r="334" spans="2:16">
      <c r="B334" s="94"/>
      <c r="C334" s="94"/>
      <c r="D334" s="95"/>
      <c r="E334" s="95"/>
      <c r="F334" s="95"/>
      <c r="G334" s="95"/>
      <c r="H334" s="95"/>
      <c r="I334" s="95"/>
      <c r="J334" s="95"/>
      <c r="K334" s="95"/>
      <c r="L334" s="95"/>
      <c r="M334" s="95"/>
      <c r="N334" s="95"/>
      <c r="O334" s="95"/>
      <c r="P334" s="95"/>
    </row>
    <row r="335" spans="2:16">
      <c r="B335" s="94"/>
      <c r="C335" s="94"/>
      <c r="D335" s="95"/>
      <c r="E335" s="95"/>
      <c r="F335" s="95"/>
      <c r="G335" s="95"/>
      <c r="H335" s="95"/>
      <c r="I335" s="95"/>
      <c r="J335" s="95"/>
      <c r="K335" s="95"/>
      <c r="L335" s="95"/>
      <c r="M335" s="95"/>
      <c r="N335" s="95"/>
      <c r="O335" s="95"/>
      <c r="P335" s="95"/>
    </row>
    <row r="336" spans="2:16">
      <c r="B336" s="94"/>
      <c r="C336" s="94"/>
      <c r="D336" s="95"/>
      <c r="E336" s="95"/>
      <c r="F336" s="95"/>
      <c r="G336" s="95"/>
      <c r="H336" s="95"/>
      <c r="I336" s="95"/>
      <c r="J336" s="95"/>
      <c r="K336" s="95"/>
      <c r="L336" s="95"/>
      <c r="M336" s="95"/>
      <c r="N336" s="95"/>
      <c r="O336" s="95"/>
      <c r="P336" s="95"/>
    </row>
    <row r="337" spans="2:16">
      <c r="B337" s="94"/>
      <c r="C337" s="94"/>
      <c r="D337" s="95"/>
      <c r="E337" s="95"/>
      <c r="F337" s="95"/>
      <c r="G337" s="95"/>
      <c r="H337" s="95"/>
      <c r="I337" s="95"/>
      <c r="J337" s="95"/>
      <c r="K337" s="95"/>
      <c r="L337" s="95"/>
      <c r="M337" s="95"/>
      <c r="N337" s="95"/>
      <c r="O337" s="95"/>
      <c r="P337" s="95"/>
    </row>
    <row r="338" spans="2:16">
      <c r="B338" s="94"/>
      <c r="C338" s="94"/>
      <c r="D338" s="95"/>
      <c r="E338" s="95"/>
      <c r="F338" s="95"/>
      <c r="G338" s="95"/>
      <c r="H338" s="95"/>
      <c r="I338" s="95"/>
      <c r="J338" s="95"/>
      <c r="K338" s="95"/>
      <c r="L338" s="95"/>
      <c r="M338" s="95"/>
      <c r="N338" s="95"/>
      <c r="O338" s="95"/>
      <c r="P338" s="95"/>
    </row>
    <row r="339" spans="2:16">
      <c r="B339" s="94"/>
      <c r="C339" s="94"/>
      <c r="D339" s="95"/>
      <c r="E339" s="95"/>
      <c r="F339" s="95"/>
      <c r="G339" s="95"/>
      <c r="H339" s="95"/>
      <c r="I339" s="95"/>
      <c r="J339" s="95"/>
      <c r="K339" s="95"/>
      <c r="L339" s="95"/>
      <c r="M339" s="95"/>
      <c r="N339" s="95"/>
      <c r="O339" s="95"/>
      <c r="P339" s="95"/>
    </row>
    <row r="340" spans="2:16">
      <c r="B340" s="94"/>
      <c r="C340" s="94"/>
      <c r="D340" s="95"/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/>
      <c r="P340" s="95"/>
    </row>
    <row r="341" spans="2:16">
      <c r="B341" s="94"/>
      <c r="C341" s="94"/>
      <c r="D341" s="95"/>
      <c r="E341" s="95"/>
      <c r="F341" s="95"/>
      <c r="G341" s="95"/>
      <c r="H341" s="95"/>
      <c r="I341" s="95"/>
      <c r="J341" s="95"/>
      <c r="K341" s="95"/>
      <c r="L341" s="95"/>
      <c r="M341" s="95"/>
      <c r="N341" s="95"/>
      <c r="O341" s="95"/>
      <c r="P341" s="95"/>
    </row>
    <row r="342" spans="2:16">
      <c r="B342" s="94"/>
      <c r="C342" s="94"/>
      <c r="D342" s="95"/>
      <c r="E342" s="95"/>
      <c r="F342" s="95"/>
      <c r="G342" s="95"/>
      <c r="H342" s="95"/>
      <c r="I342" s="95"/>
      <c r="J342" s="95"/>
      <c r="K342" s="95"/>
      <c r="L342" s="95"/>
      <c r="M342" s="95"/>
      <c r="N342" s="95"/>
      <c r="O342" s="95"/>
      <c r="P342" s="95"/>
    </row>
    <row r="343" spans="2:16">
      <c r="B343" s="94"/>
      <c r="C343" s="94"/>
      <c r="D343" s="95"/>
      <c r="E343" s="95"/>
      <c r="F343" s="95"/>
      <c r="G343" s="95"/>
      <c r="H343" s="95"/>
      <c r="I343" s="95"/>
      <c r="J343" s="95"/>
      <c r="K343" s="95"/>
      <c r="L343" s="95"/>
      <c r="M343" s="95"/>
      <c r="N343" s="95"/>
      <c r="O343" s="95"/>
      <c r="P343" s="95"/>
    </row>
    <row r="344" spans="2:16">
      <c r="B344" s="94"/>
      <c r="C344" s="94"/>
      <c r="D344" s="95"/>
      <c r="E344" s="95"/>
      <c r="F344" s="95"/>
      <c r="G344" s="95"/>
      <c r="H344" s="95"/>
      <c r="I344" s="95"/>
      <c r="J344" s="95"/>
      <c r="K344" s="95"/>
      <c r="L344" s="95"/>
      <c r="M344" s="95"/>
      <c r="N344" s="95"/>
      <c r="O344" s="95"/>
      <c r="P344" s="95"/>
    </row>
    <row r="345" spans="2:16">
      <c r="B345" s="94"/>
      <c r="C345" s="94"/>
      <c r="D345" s="95"/>
      <c r="E345" s="95"/>
      <c r="F345" s="95"/>
      <c r="G345" s="95"/>
      <c r="H345" s="95"/>
      <c r="I345" s="95"/>
      <c r="J345" s="95"/>
      <c r="K345" s="95"/>
      <c r="L345" s="95"/>
      <c r="M345" s="95"/>
      <c r="N345" s="95"/>
      <c r="O345" s="95"/>
      <c r="P345" s="95"/>
    </row>
    <row r="346" spans="2:16">
      <c r="B346" s="94"/>
      <c r="C346" s="94"/>
      <c r="D346" s="95"/>
      <c r="E346" s="95"/>
      <c r="F346" s="95"/>
      <c r="G346" s="95"/>
      <c r="H346" s="95"/>
      <c r="I346" s="95"/>
      <c r="J346" s="95"/>
      <c r="K346" s="95"/>
      <c r="L346" s="95"/>
      <c r="M346" s="95"/>
      <c r="N346" s="95"/>
      <c r="O346" s="95"/>
      <c r="P346" s="95"/>
    </row>
    <row r="347" spans="2:16">
      <c r="B347" s="94"/>
      <c r="C347" s="94"/>
      <c r="D347" s="95"/>
      <c r="E347" s="95"/>
      <c r="F347" s="95"/>
      <c r="G347" s="95"/>
      <c r="H347" s="95"/>
      <c r="I347" s="95"/>
      <c r="J347" s="95"/>
      <c r="K347" s="95"/>
      <c r="L347" s="95"/>
      <c r="M347" s="95"/>
      <c r="N347" s="95"/>
      <c r="O347" s="95"/>
      <c r="P347" s="95"/>
    </row>
    <row r="348" spans="2:16">
      <c r="B348" s="94"/>
      <c r="C348" s="94"/>
      <c r="D348" s="95"/>
      <c r="E348" s="95"/>
      <c r="F348" s="95"/>
      <c r="G348" s="95"/>
      <c r="H348" s="95"/>
      <c r="I348" s="95"/>
      <c r="J348" s="95"/>
      <c r="K348" s="95"/>
      <c r="L348" s="95"/>
      <c r="M348" s="95"/>
      <c r="N348" s="95"/>
      <c r="O348" s="95"/>
      <c r="P348" s="95"/>
    </row>
    <row r="349" spans="2:16">
      <c r="B349" s="94"/>
      <c r="C349" s="94"/>
      <c r="D349" s="95"/>
      <c r="E349" s="95"/>
      <c r="F349" s="95"/>
      <c r="G349" s="95"/>
      <c r="H349" s="95"/>
      <c r="I349" s="95"/>
      <c r="J349" s="95"/>
      <c r="K349" s="95"/>
      <c r="L349" s="95"/>
      <c r="M349" s="95"/>
      <c r="N349" s="95"/>
      <c r="O349" s="95"/>
      <c r="P349" s="95"/>
    </row>
    <row r="350" spans="2:16">
      <c r="B350" s="94"/>
      <c r="C350" s="94"/>
      <c r="D350" s="95"/>
      <c r="E350" s="95"/>
      <c r="F350" s="95"/>
      <c r="G350" s="95"/>
      <c r="H350" s="95"/>
      <c r="I350" s="95"/>
      <c r="J350" s="95"/>
      <c r="K350" s="95"/>
      <c r="L350" s="95"/>
      <c r="M350" s="95"/>
      <c r="N350" s="95"/>
      <c r="O350" s="95"/>
      <c r="P350" s="95"/>
    </row>
    <row r="351" spans="2:16">
      <c r="B351" s="94"/>
      <c r="C351" s="94"/>
      <c r="D351" s="95"/>
      <c r="E351" s="95"/>
      <c r="F351" s="95"/>
      <c r="G351" s="95"/>
      <c r="H351" s="95"/>
      <c r="I351" s="95"/>
      <c r="J351" s="95"/>
      <c r="K351" s="95"/>
      <c r="L351" s="95"/>
      <c r="M351" s="95"/>
      <c r="N351" s="95"/>
      <c r="O351" s="95"/>
      <c r="P351" s="95"/>
    </row>
    <row r="352" spans="2:16">
      <c r="B352" s="94"/>
      <c r="C352" s="94"/>
      <c r="D352" s="95"/>
      <c r="E352" s="95"/>
      <c r="F352" s="95"/>
      <c r="G352" s="95"/>
      <c r="H352" s="95"/>
      <c r="I352" s="95"/>
      <c r="J352" s="95"/>
      <c r="K352" s="95"/>
      <c r="L352" s="95"/>
      <c r="M352" s="95"/>
      <c r="N352" s="95"/>
      <c r="O352" s="95"/>
      <c r="P352" s="95"/>
    </row>
    <row r="353" spans="2:16">
      <c r="B353" s="94"/>
      <c r="C353" s="94"/>
      <c r="D353" s="95"/>
      <c r="E353" s="95"/>
      <c r="F353" s="95"/>
      <c r="G353" s="95"/>
      <c r="H353" s="95"/>
      <c r="I353" s="95"/>
      <c r="J353" s="95"/>
      <c r="K353" s="95"/>
      <c r="L353" s="95"/>
      <c r="M353" s="95"/>
      <c r="N353" s="95"/>
      <c r="O353" s="95"/>
      <c r="P353" s="95"/>
    </row>
    <row r="354" spans="2:16">
      <c r="B354" s="94"/>
      <c r="C354" s="94"/>
      <c r="D354" s="95"/>
      <c r="E354" s="95"/>
      <c r="F354" s="95"/>
      <c r="G354" s="95"/>
      <c r="H354" s="95"/>
      <c r="I354" s="95"/>
      <c r="J354" s="95"/>
      <c r="K354" s="95"/>
      <c r="L354" s="95"/>
      <c r="M354" s="95"/>
      <c r="N354" s="95"/>
      <c r="O354" s="95"/>
      <c r="P354" s="95"/>
    </row>
    <row r="355" spans="2:16">
      <c r="B355" s="94"/>
      <c r="C355" s="94"/>
      <c r="D355" s="95"/>
      <c r="E355" s="95"/>
      <c r="F355" s="95"/>
      <c r="G355" s="95"/>
      <c r="H355" s="95"/>
      <c r="I355" s="95"/>
      <c r="J355" s="95"/>
      <c r="K355" s="95"/>
      <c r="L355" s="95"/>
      <c r="M355" s="95"/>
      <c r="N355" s="95"/>
      <c r="O355" s="95"/>
      <c r="P355" s="95"/>
    </row>
    <row r="356" spans="2:16">
      <c r="B356" s="94"/>
      <c r="C356" s="94"/>
      <c r="D356" s="95"/>
      <c r="E356" s="95"/>
      <c r="F356" s="95"/>
      <c r="G356" s="95"/>
      <c r="H356" s="95"/>
      <c r="I356" s="95"/>
      <c r="J356" s="95"/>
      <c r="K356" s="95"/>
      <c r="L356" s="95"/>
      <c r="M356" s="95"/>
      <c r="N356" s="95"/>
      <c r="O356" s="95"/>
      <c r="P356" s="95"/>
    </row>
    <row r="357" spans="2:16">
      <c r="B357" s="94"/>
      <c r="C357" s="94"/>
      <c r="D357" s="95"/>
      <c r="E357" s="95"/>
      <c r="F357" s="95"/>
      <c r="G357" s="95"/>
      <c r="H357" s="95"/>
      <c r="I357" s="95"/>
      <c r="J357" s="95"/>
      <c r="K357" s="95"/>
      <c r="L357" s="95"/>
      <c r="M357" s="95"/>
      <c r="N357" s="95"/>
      <c r="O357" s="95"/>
      <c r="P357" s="95"/>
    </row>
    <row r="358" spans="2:16">
      <c r="B358" s="94"/>
      <c r="C358" s="94"/>
      <c r="D358" s="95"/>
      <c r="E358" s="95"/>
      <c r="F358" s="95"/>
      <c r="G358" s="95"/>
      <c r="H358" s="95"/>
      <c r="I358" s="95"/>
      <c r="J358" s="95"/>
      <c r="K358" s="95"/>
      <c r="L358" s="95"/>
      <c r="M358" s="95"/>
      <c r="N358" s="95"/>
      <c r="O358" s="95"/>
      <c r="P358" s="95"/>
    </row>
    <row r="359" spans="2:16">
      <c r="B359" s="94"/>
      <c r="C359" s="94"/>
      <c r="D359" s="95"/>
      <c r="E359" s="95"/>
      <c r="F359" s="95"/>
      <c r="G359" s="95"/>
      <c r="H359" s="95"/>
      <c r="I359" s="95"/>
      <c r="J359" s="95"/>
      <c r="K359" s="95"/>
      <c r="L359" s="95"/>
      <c r="M359" s="95"/>
      <c r="N359" s="95"/>
      <c r="O359" s="95"/>
      <c r="P359" s="95"/>
    </row>
    <row r="360" spans="2:16">
      <c r="B360" s="94"/>
      <c r="C360" s="94"/>
      <c r="D360" s="95"/>
      <c r="E360" s="95"/>
      <c r="F360" s="95"/>
      <c r="G360" s="95"/>
      <c r="H360" s="95"/>
      <c r="I360" s="95"/>
      <c r="J360" s="95"/>
      <c r="K360" s="95"/>
      <c r="L360" s="95"/>
      <c r="M360" s="95"/>
      <c r="N360" s="95"/>
      <c r="O360" s="95"/>
      <c r="P360" s="95"/>
    </row>
    <row r="361" spans="2:16">
      <c r="B361" s="94"/>
      <c r="C361" s="94"/>
      <c r="D361" s="95"/>
      <c r="E361" s="95"/>
      <c r="F361" s="95"/>
      <c r="G361" s="95"/>
      <c r="H361" s="95"/>
      <c r="I361" s="95"/>
      <c r="J361" s="95"/>
      <c r="K361" s="95"/>
      <c r="L361" s="95"/>
      <c r="M361" s="95"/>
      <c r="N361" s="95"/>
      <c r="O361" s="95"/>
      <c r="P361" s="95"/>
    </row>
    <row r="362" spans="2:16">
      <c r="B362" s="94"/>
      <c r="C362" s="94"/>
      <c r="D362" s="95"/>
      <c r="E362" s="95"/>
      <c r="F362" s="95"/>
      <c r="G362" s="95"/>
      <c r="H362" s="95"/>
      <c r="I362" s="95"/>
      <c r="J362" s="95"/>
      <c r="K362" s="95"/>
      <c r="L362" s="95"/>
      <c r="M362" s="95"/>
      <c r="N362" s="95"/>
      <c r="O362" s="95"/>
      <c r="P362" s="95"/>
    </row>
    <row r="363" spans="2:16">
      <c r="B363" s="94"/>
      <c r="C363" s="94"/>
      <c r="D363" s="95"/>
      <c r="E363" s="95"/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95"/>
    </row>
    <row r="364" spans="2:16">
      <c r="B364" s="94"/>
      <c r="C364" s="94"/>
      <c r="D364" s="95"/>
      <c r="E364" s="95"/>
      <c r="F364" s="95"/>
      <c r="G364" s="95"/>
      <c r="H364" s="95"/>
      <c r="I364" s="95"/>
      <c r="J364" s="95"/>
      <c r="K364" s="95"/>
      <c r="L364" s="95"/>
      <c r="M364" s="95"/>
      <c r="N364" s="95"/>
      <c r="O364" s="95"/>
      <c r="P364" s="95"/>
    </row>
    <row r="365" spans="2:16">
      <c r="B365" s="94"/>
      <c r="C365" s="94"/>
      <c r="D365" s="95"/>
      <c r="E365" s="95"/>
      <c r="F365" s="95"/>
      <c r="G365" s="95"/>
      <c r="H365" s="95"/>
      <c r="I365" s="95"/>
      <c r="J365" s="95"/>
      <c r="K365" s="95"/>
      <c r="L365" s="95"/>
      <c r="M365" s="95"/>
      <c r="N365" s="95"/>
      <c r="O365" s="95"/>
      <c r="P365" s="95"/>
    </row>
    <row r="366" spans="2:16">
      <c r="B366" s="94"/>
      <c r="C366" s="94"/>
      <c r="D366" s="95"/>
      <c r="E366" s="95"/>
      <c r="F366" s="95"/>
      <c r="G366" s="95"/>
      <c r="H366" s="95"/>
      <c r="I366" s="95"/>
      <c r="J366" s="95"/>
      <c r="K366" s="95"/>
      <c r="L366" s="95"/>
      <c r="M366" s="95"/>
      <c r="N366" s="95"/>
      <c r="O366" s="95"/>
      <c r="P366" s="95"/>
    </row>
    <row r="367" spans="2:16">
      <c r="B367" s="94"/>
      <c r="C367" s="94"/>
      <c r="D367" s="95"/>
      <c r="E367" s="95"/>
      <c r="F367" s="95"/>
      <c r="G367" s="95"/>
      <c r="H367" s="95"/>
      <c r="I367" s="95"/>
      <c r="J367" s="95"/>
      <c r="K367" s="95"/>
      <c r="L367" s="95"/>
      <c r="M367" s="95"/>
      <c r="N367" s="95"/>
      <c r="O367" s="95"/>
      <c r="P367" s="95"/>
    </row>
    <row r="368" spans="2:16">
      <c r="B368" s="94"/>
      <c r="C368" s="94"/>
      <c r="D368" s="95"/>
      <c r="E368" s="95"/>
      <c r="F368" s="95"/>
      <c r="G368" s="95"/>
      <c r="H368" s="95"/>
      <c r="I368" s="95"/>
      <c r="J368" s="95"/>
      <c r="K368" s="95"/>
      <c r="L368" s="95"/>
      <c r="M368" s="95"/>
      <c r="N368" s="95"/>
      <c r="O368" s="95"/>
      <c r="P368" s="95"/>
    </row>
    <row r="369" spans="2:16">
      <c r="B369" s="94"/>
      <c r="C369" s="94"/>
      <c r="D369" s="95"/>
      <c r="E369" s="95"/>
      <c r="F369" s="95"/>
      <c r="G369" s="95"/>
      <c r="H369" s="95"/>
      <c r="I369" s="95"/>
      <c r="J369" s="95"/>
      <c r="K369" s="95"/>
      <c r="L369" s="95"/>
      <c r="M369" s="95"/>
      <c r="N369" s="95"/>
      <c r="O369" s="95"/>
      <c r="P369" s="95"/>
    </row>
    <row r="370" spans="2:16">
      <c r="B370" s="94"/>
      <c r="C370" s="94"/>
      <c r="D370" s="95"/>
      <c r="E370" s="95"/>
      <c r="F370" s="95"/>
      <c r="G370" s="95"/>
      <c r="H370" s="95"/>
      <c r="I370" s="95"/>
      <c r="J370" s="95"/>
      <c r="K370" s="95"/>
      <c r="L370" s="95"/>
      <c r="M370" s="95"/>
      <c r="N370" s="95"/>
      <c r="O370" s="95"/>
      <c r="P370" s="95"/>
    </row>
    <row r="371" spans="2:16">
      <c r="B371" s="94"/>
      <c r="C371" s="94"/>
      <c r="D371" s="95"/>
      <c r="E371" s="95"/>
      <c r="F371" s="95"/>
      <c r="G371" s="95"/>
      <c r="H371" s="95"/>
      <c r="I371" s="95"/>
      <c r="J371" s="95"/>
      <c r="K371" s="95"/>
      <c r="L371" s="95"/>
      <c r="M371" s="95"/>
      <c r="N371" s="95"/>
      <c r="O371" s="95"/>
      <c r="P371" s="95"/>
    </row>
    <row r="372" spans="2:16">
      <c r="B372" s="94"/>
      <c r="C372" s="94"/>
      <c r="D372" s="95"/>
      <c r="E372" s="95"/>
      <c r="F372" s="95"/>
      <c r="G372" s="95"/>
      <c r="H372" s="95"/>
      <c r="I372" s="95"/>
      <c r="J372" s="95"/>
      <c r="K372" s="95"/>
      <c r="L372" s="95"/>
      <c r="M372" s="95"/>
      <c r="N372" s="95"/>
      <c r="O372" s="95"/>
      <c r="P372" s="95"/>
    </row>
    <row r="373" spans="2:16">
      <c r="B373" s="94"/>
      <c r="C373" s="94"/>
      <c r="D373" s="95"/>
      <c r="E373" s="95"/>
      <c r="F373" s="95"/>
      <c r="G373" s="95"/>
      <c r="H373" s="95"/>
      <c r="I373" s="95"/>
      <c r="J373" s="95"/>
      <c r="K373" s="95"/>
      <c r="L373" s="95"/>
      <c r="M373" s="95"/>
      <c r="N373" s="95"/>
      <c r="O373" s="95"/>
      <c r="P373" s="95"/>
    </row>
    <row r="374" spans="2:16">
      <c r="B374" s="94"/>
      <c r="C374" s="94"/>
      <c r="D374" s="95"/>
      <c r="E374" s="95"/>
      <c r="F374" s="95"/>
      <c r="G374" s="95"/>
      <c r="H374" s="95"/>
      <c r="I374" s="95"/>
      <c r="J374" s="95"/>
      <c r="K374" s="95"/>
      <c r="L374" s="95"/>
      <c r="M374" s="95"/>
      <c r="N374" s="95"/>
      <c r="O374" s="95"/>
      <c r="P374" s="95"/>
    </row>
    <row r="375" spans="2:16">
      <c r="B375" s="94"/>
      <c r="C375" s="94"/>
      <c r="D375" s="95"/>
      <c r="E375" s="95"/>
      <c r="F375" s="95"/>
      <c r="G375" s="95"/>
      <c r="H375" s="95"/>
      <c r="I375" s="95"/>
      <c r="J375" s="95"/>
      <c r="K375" s="95"/>
      <c r="L375" s="95"/>
      <c r="M375" s="95"/>
      <c r="N375" s="95"/>
      <c r="O375" s="95"/>
      <c r="P375" s="95"/>
    </row>
    <row r="376" spans="2:16">
      <c r="B376" s="94"/>
      <c r="C376" s="94"/>
      <c r="D376" s="95"/>
      <c r="E376" s="95"/>
      <c r="F376" s="95"/>
      <c r="G376" s="95"/>
      <c r="H376" s="95"/>
      <c r="I376" s="95"/>
      <c r="J376" s="95"/>
      <c r="K376" s="95"/>
      <c r="L376" s="95"/>
      <c r="M376" s="95"/>
      <c r="N376" s="95"/>
      <c r="O376" s="95"/>
      <c r="P376" s="95"/>
    </row>
    <row r="377" spans="2:16">
      <c r="B377" s="94"/>
      <c r="C377" s="94"/>
      <c r="D377" s="95"/>
      <c r="E377" s="95"/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</row>
    <row r="378" spans="2:16">
      <c r="B378" s="94"/>
      <c r="C378" s="94"/>
      <c r="D378" s="95"/>
      <c r="E378" s="95"/>
      <c r="F378" s="95"/>
      <c r="G378" s="95"/>
      <c r="H378" s="95"/>
      <c r="I378" s="95"/>
      <c r="J378" s="95"/>
      <c r="K378" s="95"/>
      <c r="L378" s="95"/>
      <c r="M378" s="95"/>
      <c r="N378" s="95"/>
      <c r="O378" s="95"/>
      <c r="P378" s="95"/>
    </row>
    <row r="379" spans="2:16">
      <c r="B379" s="94"/>
      <c r="C379" s="94"/>
      <c r="D379" s="95"/>
      <c r="E379" s="95"/>
      <c r="F379" s="95"/>
      <c r="G379" s="95"/>
      <c r="H379" s="95"/>
      <c r="I379" s="95"/>
      <c r="J379" s="95"/>
      <c r="K379" s="95"/>
      <c r="L379" s="95"/>
      <c r="M379" s="95"/>
      <c r="N379" s="95"/>
      <c r="O379" s="95"/>
      <c r="P379" s="95"/>
    </row>
    <row r="380" spans="2:16">
      <c r="B380" s="94"/>
      <c r="C380" s="94"/>
      <c r="D380" s="95"/>
      <c r="E380" s="95"/>
      <c r="F380" s="95"/>
      <c r="G380" s="95"/>
      <c r="H380" s="95"/>
      <c r="I380" s="95"/>
      <c r="J380" s="95"/>
      <c r="K380" s="95"/>
      <c r="L380" s="95"/>
      <c r="M380" s="95"/>
      <c r="N380" s="95"/>
      <c r="O380" s="95"/>
      <c r="P380" s="95"/>
    </row>
    <row r="381" spans="2:16">
      <c r="B381" s="94"/>
      <c r="C381" s="94"/>
      <c r="D381" s="95"/>
      <c r="E381" s="95"/>
      <c r="F381" s="95"/>
      <c r="G381" s="95"/>
      <c r="H381" s="95"/>
      <c r="I381" s="95"/>
      <c r="J381" s="95"/>
      <c r="K381" s="95"/>
      <c r="L381" s="95"/>
      <c r="M381" s="95"/>
      <c r="N381" s="95"/>
      <c r="O381" s="95"/>
      <c r="P381" s="95"/>
    </row>
    <row r="382" spans="2:16">
      <c r="B382" s="94"/>
      <c r="C382" s="94"/>
      <c r="D382" s="95"/>
      <c r="E382" s="95"/>
      <c r="F382" s="95"/>
      <c r="G382" s="95"/>
      <c r="H382" s="95"/>
      <c r="I382" s="95"/>
      <c r="J382" s="95"/>
      <c r="K382" s="95"/>
      <c r="L382" s="95"/>
      <c r="M382" s="95"/>
      <c r="N382" s="95"/>
      <c r="O382" s="95"/>
      <c r="P382" s="95"/>
    </row>
    <row r="383" spans="2:16">
      <c r="B383" s="94"/>
      <c r="C383" s="94"/>
      <c r="D383" s="95"/>
      <c r="E383" s="95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</row>
    <row r="384" spans="2:16">
      <c r="B384" s="94"/>
      <c r="C384" s="94"/>
      <c r="D384" s="95"/>
      <c r="E384" s="95"/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/>
    </row>
    <row r="385" spans="2:16">
      <c r="B385" s="94"/>
      <c r="C385" s="94"/>
      <c r="D385" s="95"/>
      <c r="E385" s="95"/>
      <c r="F385" s="95"/>
      <c r="G385" s="95"/>
      <c r="H385" s="95"/>
      <c r="I385" s="95"/>
      <c r="J385" s="95"/>
      <c r="K385" s="95"/>
      <c r="L385" s="95"/>
      <c r="M385" s="95"/>
      <c r="N385" s="95"/>
      <c r="O385" s="95"/>
      <c r="P385" s="95"/>
    </row>
    <row r="386" spans="2:16">
      <c r="B386" s="94"/>
      <c r="C386" s="94"/>
      <c r="D386" s="95"/>
      <c r="E386" s="95"/>
      <c r="F386" s="95"/>
      <c r="G386" s="95"/>
      <c r="H386" s="95"/>
      <c r="I386" s="95"/>
      <c r="J386" s="95"/>
      <c r="K386" s="95"/>
      <c r="L386" s="95"/>
      <c r="M386" s="95"/>
      <c r="N386" s="95"/>
      <c r="O386" s="95"/>
      <c r="P386" s="95"/>
    </row>
    <row r="387" spans="2:16">
      <c r="B387" s="94"/>
      <c r="C387" s="94"/>
      <c r="D387" s="95"/>
      <c r="E387" s="95"/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95"/>
    </row>
    <row r="388" spans="2:16">
      <c r="B388" s="94"/>
      <c r="C388" s="94"/>
      <c r="D388" s="95"/>
      <c r="E388" s="95"/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/>
    </row>
    <row r="389" spans="2:16">
      <c r="B389" s="94"/>
      <c r="C389" s="94"/>
      <c r="D389" s="95"/>
      <c r="E389" s="95"/>
      <c r="F389" s="95"/>
      <c r="G389" s="95"/>
      <c r="H389" s="95"/>
      <c r="I389" s="95"/>
      <c r="J389" s="95"/>
      <c r="K389" s="95"/>
      <c r="L389" s="95"/>
      <c r="M389" s="95"/>
      <c r="N389" s="95"/>
      <c r="O389" s="95"/>
      <c r="P389" s="95"/>
    </row>
    <row r="390" spans="2:16">
      <c r="B390" s="94"/>
      <c r="C390" s="94"/>
      <c r="D390" s="95"/>
      <c r="E390" s="95"/>
      <c r="F390" s="95"/>
      <c r="G390" s="95"/>
      <c r="H390" s="95"/>
      <c r="I390" s="95"/>
      <c r="J390" s="95"/>
      <c r="K390" s="95"/>
      <c r="L390" s="95"/>
      <c r="M390" s="95"/>
      <c r="N390" s="95"/>
      <c r="O390" s="95"/>
      <c r="P390" s="95"/>
    </row>
    <row r="391" spans="2:16">
      <c r="B391" s="94"/>
      <c r="C391" s="94"/>
      <c r="D391" s="95"/>
      <c r="E391" s="95"/>
      <c r="F391" s="95"/>
      <c r="G391" s="95"/>
      <c r="H391" s="95"/>
      <c r="I391" s="95"/>
      <c r="J391" s="95"/>
      <c r="K391" s="95"/>
      <c r="L391" s="95"/>
      <c r="M391" s="95"/>
      <c r="N391" s="95"/>
      <c r="O391" s="95"/>
      <c r="P391" s="95"/>
    </row>
    <row r="392" spans="2:16">
      <c r="B392" s="94"/>
      <c r="C392" s="94"/>
      <c r="D392" s="95"/>
      <c r="E392" s="95"/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95"/>
    </row>
    <row r="393" spans="2:16">
      <c r="B393" s="94"/>
      <c r="C393" s="94"/>
      <c r="D393" s="95"/>
      <c r="E393" s="95"/>
      <c r="F393" s="95"/>
      <c r="G393" s="95"/>
      <c r="H393" s="95"/>
      <c r="I393" s="95"/>
      <c r="J393" s="95"/>
      <c r="K393" s="95"/>
      <c r="L393" s="95"/>
      <c r="M393" s="95"/>
      <c r="N393" s="95"/>
      <c r="O393" s="95"/>
      <c r="P393" s="95"/>
    </row>
    <row r="394" spans="2:16">
      <c r="B394" s="94"/>
      <c r="C394" s="94"/>
      <c r="D394" s="95"/>
      <c r="E394" s="95"/>
      <c r="F394" s="95"/>
      <c r="G394" s="95"/>
      <c r="H394" s="95"/>
      <c r="I394" s="95"/>
      <c r="J394" s="95"/>
      <c r="K394" s="95"/>
      <c r="L394" s="95"/>
      <c r="M394" s="95"/>
      <c r="N394" s="95"/>
      <c r="O394" s="95"/>
      <c r="P394" s="95"/>
    </row>
    <row r="395" spans="2:16">
      <c r="B395" s="94"/>
      <c r="C395" s="94"/>
      <c r="D395" s="95"/>
      <c r="E395" s="95"/>
      <c r="F395" s="95"/>
      <c r="G395" s="95"/>
      <c r="H395" s="95"/>
      <c r="I395" s="95"/>
      <c r="J395" s="95"/>
      <c r="K395" s="95"/>
      <c r="L395" s="95"/>
      <c r="M395" s="95"/>
      <c r="N395" s="95"/>
      <c r="O395" s="95"/>
      <c r="P395" s="95"/>
    </row>
    <row r="396" spans="2:16">
      <c r="B396" s="94"/>
      <c r="C396" s="94"/>
      <c r="D396" s="95"/>
      <c r="E396" s="95"/>
      <c r="F396" s="95"/>
      <c r="G396" s="95"/>
      <c r="H396" s="95"/>
      <c r="I396" s="95"/>
      <c r="J396" s="95"/>
      <c r="K396" s="95"/>
      <c r="L396" s="95"/>
      <c r="M396" s="95"/>
      <c r="N396" s="95"/>
      <c r="O396" s="95"/>
      <c r="P396" s="95"/>
    </row>
    <row r="397" spans="2:16">
      <c r="B397" s="112"/>
      <c r="C397" s="94"/>
      <c r="D397" s="95"/>
      <c r="E397" s="95"/>
      <c r="F397" s="95"/>
      <c r="G397" s="95"/>
      <c r="H397" s="95"/>
      <c r="I397" s="95"/>
      <c r="J397" s="95"/>
      <c r="K397" s="95"/>
      <c r="L397" s="95"/>
      <c r="M397" s="95"/>
      <c r="N397" s="95"/>
      <c r="O397" s="95"/>
      <c r="P397" s="95"/>
    </row>
    <row r="398" spans="2:16">
      <c r="B398" s="112"/>
      <c r="C398" s="94"/>
      <c r="D398" s="95"/>
      <c r="E398" s="95"/>
      <c r="F398" s="95"/>
      <c r="G398" s="95"/>
      <c r="H398" s="95"/>
      <c r="I398" s="95"/>
      <c r="J398" s="95"/>
      <c r="K398" s="95"/>
      <c r="L398" s="95"/>
      <c r="M398" s="95"/>
      <c r="N398" s="95"/>
      <c r="O398" s="95"/>
      <c r="P398" s="95"/>
    </row>
    <row r="399" spans="2:16">
      <c r="B399" s="113"/>
      <c r="C399" s="94"/>
      <c r="D399" s="95"/>
      <c r="E399" s="95"/>
      <c r="F399" s="95"/>
      <c r="G399" s="95"/>
      <c r="H399" s="95"/>
      <c r="I399" s="95"/>
      <c r="J399" s="95"/>
      <c r="K399" s="95"/>
      <c r="L399" s="95"/>
      <c r="M399" s="95"/>
      <c r="N399" s="95"/>
      <c r="O399" s="95"/>
      <c r="P399" s="95"/>
    </row>
    <row r="400" spans="2:16">
      <c r="B400" s="94"/>
      <c r="C400" s="94"/>
      <c r="D400" s="95"/>
      <c r="E400" s="95"/>
      <c r="F400" s="95"/>
      <c r="G400" s="95"/>
      <c r="H400" s="95"/>
      <c r="I400" s="95"/>
      <c r="J400" s="95"/>
      <c r="K400" s="95"/>
      <c r="L400" s="95"/>
      <c r="M400" s="95"/>
      <c r="N400" s="95"/>
      <c r="O400" s="95"/>
      <c r="P400" s="95"/>
    </row>
    <row r="401" spans="2:16">
      <c r="B401" s="94"/>
      <c r="C401" s="94"/>
      <c r="D401" s="95"/>
      <c r="E401" s="95"/>
      <c r="F401" s="95"/>
      <c r="G401" s="95"/>
      <c r="H401" s="95"/>
      <c r="I401" s="95"/>
      <c r="J401" s="95"/>
      <c r="K401" s="95"/>
      <c r="L401" s="95"/>
      <c r="M401" s="95"/>
      <c r="N401" s="95"/>
      <c r="O401" s="95"/>
      <c r="P401" s="95"/>
    </row>
    <row r="402" spans="2:16">
      <c r="B402" s="94"/>
      <c r="C402" s="94"/>
      <c r="D402" s="95"/>
      <c r="E402" s="95"/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95"/>
    </row>
    <row r="403" spans="2:16">
      <c r="B403" s="94"/>
      <c r="C403" s="94"/>
      <c r="D403" s="95"/>
      <c r="E403" s="95"/>
      <c r="F403" s="95"/>
      <c r="G403" s="95"/>
      <c r="H403" s="95"/>
      <c r="I403" s="95"/>
      <c r="J403" s="95"/>
      <c r="K403" s="95"/>
      <c r="L403" s="95"/>
      <c r="M403" s="95"/>
      <c r="N403" s="95"/>
      <c r="O403" s="95"/>
      <c r="P403" s="95"/>
    </row>
    <row r="404" spans="2:16">
      <c r="B404" s="94"/>
      <c r="C404" s="94"/>
      <c r="D404" s="95"/>
      <c r="E404" s="95"/>
      <c r="F404" s="95"/>
      <c r="G404" s="95"/>
      <c r="H404" s="95"/>
      <c r="I404" s="95"/>
      <c r="J404" s="95"/>
      <c r="K404" s="95"/>
      <c r="L404" s="95"/>
      <c r="M404" s="95"/>
      <c r="N404" s="95"/>
      <c r="O404" s="95"/>
      <c r="P404" s="95"/>
    </row>
    <row r="405" spans="2:16">
      <c r="B405" s="94"/>
      <c r="C405" s="94"/>
      <c r="D405" s="95"/>
      <c r="E405" s="95"/>
      <c r="F405" s="95"/>
      <c r="G405" s="95"/>
      <c r="H405" s="95"/>
      <c r="I405" s="95"/>
      <c r="J405" s="95"/>
      <c r="K405" s="95"/>
      <c r="L405" s="95"/>
      <c r="M405" s="95"/>
      <c r="N405" s="95"/>
      <c r="O405" s="95"/>
      <c r="P405" s="95"/>
    </row>
    <row r="406" spans="2:16">
      <c r="B406" s="94"/>
      <c r="C406" s="94"/>
      <c r="D406" s="95"/>
      <c r="E406" s="95"/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95"/>
    </row>
    <row r="407" spans="2:16">
      <c r="B407" s="94"/>
      <c r="C407" s="94"/>
      <c r="D407" s="95"/>
      <c r="E407" s="95"/>
      <c r="F407" s="95"/>
      <c r="G407" s="95"/>
      <c r="H407" s="95"/>
      <c r="I407" s="95"/>
      <c r="J407" s="95"/>
      <c r="K407" s="95"/>
      <c r="L407" s="95"/>
      <c r="M407" s="95"/>
      <c r="N407" s="95"/>
      <c r="O407" s="95"/>
      <c r="P407" s="95"/>
    </row>
    <row r="408" spans="2:16">
      <c r="B408" s="94"/>
      <c r="C408" s="94"/>
      <c r="D408" s="95"/>
      <c r="E408" s="95"/>
      <c r="F408" s="95"/>
      <c r="G408" s="95"/>
      <c r="H408" s="95"/>
      <c r="I408" s="95"/>
      <c r="J408" s="95"/>
      <c r="K408" s="95"/>
      <c r="L408" s="95"/>
      <c r="M408" s="95"/>
      <c r="N408" s="95"/>
      <c r="O408" s="95"/>
      <c r="P408" s="95"/>
    </row>
    <row r="409" spans="2:16">
      <c r="B409" s="94"/>
      <c r="C409" s="94"/>
      <c r="D409" s="95"/>
      <c r="E409" s="95"/>
      <c r="F409" s="95"/>
      <c r="G409" s="95"/>
      <c r="H409" s="95"/>
      <c r="I409" s="95"/>
      <c r="J409" s="95"/>
      <c r="K409" s="95"/>
      <c r="L409" s="95"/>
      <c r="M409" s="95"/>
      <c r="N409" s="95"/>
      <c r="O409" s="95"/>
      <c r="P409" s="95"/>
    </row>
    <row r="410" spans="2:16">
      <c r="B410" s="94"/>
      <c r="C410" s="94"/>
      <c r="D410" s="94"/>
      <c r="E410" s="95"/>
      <c r="F410" s="95"/>
      <c r="G410" s="95"/>
      <c r="H410" s="95"/>
      <c r="I410" s="95"/>
      <c r="J410" s="95"/>
      <c r="K410" s="95"/>
      <c r="L410" s="95"/>
      <c r="M410" s="95"/>
      <c r="N410" s="95"/>
      <c r="O410" s="95"/>
      <c r="P410" s="95"/>
    </row>
    <row r="411" spans="2:16">
      <c r="B411" s="94"/>
      <c r="C411" s="94"/>
      <c r="D411" s="94"/>
      <c r="E411" s="95"/>
      <c r="F411" s="95"/>
      <c r="G411" s="95"/>
      <c r="H411" s="95"/>
      <c r="I411" s="95"/>
      <c r="J411" s="95"/>
      <c r="K411" s="95"/>
      <c r="L411" s="95"/>
      <c r="M411" s="95"/>
      <c r="N411" s="95"/>
      <c r="O411" s="95"/>
      <c r="P411" s="95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63"/>
  <sheetViews>
    <sheetView rightToLeft="1" workbookViewId="0">
      <selection activeCell="O23" sqref="O23"/>
    </sheetView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57031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6384" width="9.140625" style="1"/>
  </cols>
  <sheetData>
    <row r="1" spans="2:16">
      <c r="B1" s="46" t="s">
        <v>127</v>
      </c>
      <c r="C1" s="46" t="s" vm="1">
        <v>205</v>
      </c>
    </row>
    <row r="2" spans="2:16">
      <c r="B2" s="46" t="s">
        <v>126</v>
      </c>
      <c r="C2" s="46" t="s">
        <v>206</v>
      </c>
    </row>
    <row r="3" spans="2:16">
      <c r="B3" s="46" t="s">
        <v>128</v>
      </c>
      <c r="C3" s="46" t="s">
        <v>207</v>
      </c>
    </row>
    <row r="4" spans="2:16">
      <c r="B4" s="46" t="s">
        <v>129</v>
      </c>
      <c r="C4" s="46">
        <v>2146</v>
      </c>
    </row>
    <row r="6" spans="2:16" ht="26.25" customHeight="1">
      <c r="B6" s="130" t="s">
        <v>167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2"/>
    </row>
    <row r="7" spans="2:16" s="3" customFormat="1" ht="63">
      <c r="B7" s="21" t="s">
        <v>98</v>
      </c>
      <c r="C7" s="29" t="s">
        <v>37</v>
      </c>
      <c r="D7" s="29" t="s">
        <v>52</v>
      </c>
      <c r="E7" s="29" t="s">
        <v>14</v>
      </c>
      <c r="F7" s="29" t="s">
        <v>53</v>
      </c>
      <c r="G7" s="29" t="s">
        <v>86</v>
      </c>
      <c r="H7" s="29" t="s">
        <v>17</v>
      </c>
      <c r="I7" s="29" t="s">
        <v>85</v>
      </c>
      <c r="J7" s="29" t="s">
        <v>16</v>
      </c>
      <c r="K7" s="29" t="s">
        <v>162</v>
      </c>
      <c r="L7" s="29" t="s">
        <v>183</v>
      </c>
      <c r="M7" s="29" t="s">
        <v>163</v>
      </c>
      <c r="N7" s="29" t="s">
        <v>48</v>
      </c>
      <c r="O7" s="29" t="s">
        <v>130</v>
      </c>
      <c r="P7" s="30" t="s">
        <v>132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190</v>
      </c>
      <c r="M8" s="31" t="s">
        <v>186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6" t="s">
        <v>1667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07">
        <v>0</v>
      </c>
      <c r="N10" s="88"/>
      <c r="O10" s="108">
        <v>0</v>
      </c>
      <c r="P10" s="108">
        <v>0</v>
      </c>
    </row>
    <row r="11" spans="2:16" ht="20.25" customHeight="1">
      <c r="B11" s="109" t="s">
        <v>198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09" t="s">
        <v>94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09" t="s">
        <v>189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94"/>
      <c r="C110" s="94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</row>
    <row r="111" spans="2:16">
      <c r="B111" s="94"/>
      <c r="C111" s="94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</row>
    <row r="112" spans="2:16">
      <c r="B112" s="94"/>
      <c r="C112" s="94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</row>
    <row r="113" spans="2:16">
      <c r="B113" s="94"/>
      <c r="C113" s="94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</row>
    <row r="114" spans="2:16">
      <c r="B114" s="94"/>
      <c r="C114" s="94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</row>
    <row r="115" spans="2:16">
      <c r="B115" s="94"/>
      <c r="C115" s="94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</row>
    <row r="116" spans="2:16">
      <c r="B116" s="94"/>
      <c r="C116" s="94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</row>
    <row r="117" spans="2:16">
      <c r="B117" s="94"/>
      <c r="C117" s="94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</row>
    <row r="118" spans="2:16">
      <c r="B118" s="94"/>
      <c r="C118" s="94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</row>
    <row r="119" spans="2:16">
      <c r="B119" s="94"/>
      <c r="C119" s="94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</row>
    <row r="120" spans="2:16">
      <c r="B120" s="94"/>
      <c r="C120" s="94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</row>
    <row r="121" spans="2:16">
      <c r="B121" s="94"/>
      <c r="C121" s="94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</row>
    <row r="122" spans="2:16">
      <c r="B122" s="94"/>
      <c r="C122" s="94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</row>
    <row r="123" spans="2:16">
      <c r="B123" s="94"/>
      <c r="C123" s="94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</row>
    <row r="124" spans="2:16">
      <c r="B124" s="94"/>
      <c r="C124" s="94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</row>
    <row r="125" spans="2:16">
      <c r="B125" s="94"/>
      <c r="C125" s="94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</row>
    <row r="126" spans="2:16">
      <c r="B126" s="94"/>
      <c r="C126" s="94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</row>
    <row r="127" spans="2:16">
      <c r="B127" s="94"/>
      <c r="C127" s="94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</row>
    <row r="128" spans="2:16">
      <c r="B128" s="94"/>
      <c r="C128" s="94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</row>
    <row r="129" spans="2:16">
      <c r="B129" s="94"/>
      <c r="C129" s="94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</row>
    <row r="130" spans="2:16">
      <c r="B130" s="94"/>
      <c r="C130" s="94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</row>
    <row r="131" spans="2:16">
      <c r="B131" s="94"/>
      <c r="C131" s="94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</row>
    <row r="132" spans="2:16">
      <c r="B132" s="94"/>
      <c r="C132" s="94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</row>
    <row r="133" spans="2:16">
      <c r="B133" s="94"/>
      <c r="C133" s="94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</row>
    <row r="134" spans="2:16">
      <c r="B134" s="94"/>
      <c r="C134" s="94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</row>
    <row r="135" spans="2:16">
      <c r="B135" s="94"/>
      <c r="C135" s="94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</row>
    <row r="136" spans="2:16">
      <c r="B136" s="94"/>
      <c r="C136" s="94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</row>
    <row r="137" spans="2:16">
      <c r="B137" s="94"/>
      <c r="C137" s="94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</row>
    <row r="138" spans="2:16">
      <c r="B138" s="94"/>
      <c r="C138" s="94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</row>
    <row r="139" spans="2:16">
      <c r="B139" s="94"/>
      <c r="C139" s="94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</row>
    <row r="140" spans="2:16">
      <c r="B140" s="94"/>
      <c r="C140" s="94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</row>
    <row r="141" spans="2:16">
      <c r="B141" s="94"/>
      <c r="C141" s="94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</row>
    <row r="142" spans="2:16">
      <c r="B142" s="94"/>
      <c r="C142" s="94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</row>
    <row r="143" spans="2:16">
      <c r="B143" s="94"/>
      <c r="C143" s="94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</row>
    <row r="144" spans="2:16">
      <c r="B144" s="94"/>
      <c r="C144" s="94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</row>
    <row r="145" spans="2:16">
      <c r="B145" s="94"/>
      <c r="C145" s="94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</row>
    <row r="146" spans="2:16">
      <c r="B146" s="94"/>
      <c r="C146" s="94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</row>
    <row r="147" spans="2:16">
      <c r="B147" s="94"/>
      <c r="C147" s="94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</row>
    <row r="148" spans="2:16">
      <c r="B148" s="94"/>
      <c r="C148" s="94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</row>
    <row r="149" spans="2:16">
      <c r="B149" s="94"/>
      <c r="C149" s="94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</row>
    <row r="150" spans="2:16">
      <c r="B150" s="94"/>
      <c r="C150" s="94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</row>
    <row r="151" spans="2:16">
      <c r="B151" s="94"/>
      <c r="C151" s="94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</row>
    <row r="152" spans="2:16">
      <c r="B152" s="94"/>
      <c r="C152" s="94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</row>
    <row r="153" spans="2:16">
      <c r="B153" s="94"/>
      <c r="C153" s="94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</row>
    <row r="154" spans="2:16">
      <c r="B154" s="94"/>
      <c r="C154" s="94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</row>
    <row r="155" spans="2:16">
      <c r="B155" s="94"/>
      <c r="C155" s="94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</row>
    <row r="156" spans="2:16">
      <c r="B156" s="94"/>
      <c r="C156" s="94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</row>
    <row r="157" spans="2:16">
      <c r="B157" s="94"/>
      <c r="C157" s="94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</row>
    <row r="158" spans="2:16">
      <c r="B158" s="94"/>
      <c r="C158" s="94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</row>
    <row r="159" spans="2:16">
      <c r="B159" s="94"/>
      <c r="C159" s="94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</row>
    <row r="160" spans="2:16">
      <c r="B160" s="94"/>
      <c r="C160" s="94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</row>
    <row r="161" spans="2:16">
      <c r="B161" s="94"/>
      <c r="C161" s="94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</row>
    <row r="162" spans="2:16">
      <c r="B162" s="94"/>
      <c r="C162" s="94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</row>
    <row r="163" spans="2:16">
      <c r="B163" s="94"/>
      <c r="C163" s="94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</row>
    <row r="164" spans="2:16">
      <c r="B164" s="94"/>
      <c r="C164" s="94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</row>
    <row r="165" spans="2:16">
      <c r="B165" s="94"/>
      <c r="C165" s="94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</row>
    <row r="166" spans="2:16">
      <c r="B166" s="94"/>
      <c r="C166" s="94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</row>
    <row r="167" spans="2:16">
      <c r="B167" s="94"/>
      <c r="C167" s="94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</row>
    <row r="168" spans="2:16">
      <c r="B168" s="94"/>
      <c r="C168" s="94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</row>
    <row r="169" spans="2:16">
      <c r="B169" s="94"/>
      <c r="C169" s="94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</row>
    <row r="170" spans="2:16">
      <c r="B170" s="94"/>
      <c r="C170" s="94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</row>
    <row r="171" spans="2:16">
      <c r="B171" s="94"/>
      <c r="C171" s="94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</row>
    <row r="172" spans="2:16">
      <c r="B172" s="94"/>
      <c r="C172" s="94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</row>
    <row r="173" spans="2:16">
      <c r="B173" s="94"/>
      <c r="C173" s="94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</row>
    <row r="174" spans="2:16">
      <c r="B174" s="94"/>
      <c r="C174" s="94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</row>
    <row r="175" spans="2:16">
      <c r="B175" s="94"/>
      <c r="C175" s="94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</row>
    <row r="176" spans="2:16">
      <c r="B176" s="94"/>
      <c r="C176" s="94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</row>
    <row r="177" spans="2:16">
      <c r="B177" s="94"/>
      <c r="C177" s="94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</row>
    <row r="178" spans="2:16">
      <c r="B178" s="94"/>
      <c r="C178" s="94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</row>
    <row r="179" spans="2:16">
      <c r="B179" s="94"/>
      <c r="C179" s="94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</row>
    <row r="180" spans="2:16">
      <c r="B180" s="94"/>
      <c r="C180" s="94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</row>
    <row r="181" spans="2:16">
      <c r="B181" s="94"/>
      <c r="C181" s="94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</row>
    <row r="182" spans="2:16">
      <c r="B182" s="94"/>
      <c r="C182" s="94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</row>
    <row r="183" spans="2:16">
      <c r="B183" s="94"/>
      <c r="C183" s="94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</row>
    <row r="184" spans="2:16">
      <c r="B184" s="94"/>
      <c r="C184" s="94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</row>
    <row r="185" spans="2:16">
      <c r="B185" s="94"/>
      <c r="C185" s="94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</row>
    <row r="186" spans="2:16">
      <c r="B186" s="94"/>
      <c r="C186" s="94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</row>
    <row r="187" spans="2:16">
      <c r="B187" s="94"/>
      <c r="C187" s="94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</row>
    <row r="188" spans="2:16">
      <c r="B188" s="94"/>
      <c r="C188" s="94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</row>
    <row r="189" spans="2:16">
      <c r="B189" s="94"/>
      <c r="C189" s="94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</row>
    <row r="190" spans="2:16">
      <c r="B190" s="94"/>
      <c r="C190" s="94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</row>
    <row r="191" spans="2:16">
      <c r="B191" s="94"/>
      <c r="C191" s="94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</row>
    <row r="192" spans="2:16">
      <c r="B192" s="94"/>
      <c r="C192" s="94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</row>
    <row r="193" spans="2:16">
      <c r="B193" s="94"/>
      <c r="C193" s="94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</row>
    <row r="194" spans="2:16">
      <c r="B194" s="94"/>
      <c r="C194" s="94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</row>
    <row r="195" spans="2:16">
      <c r="B195" s="94"/>
      <c r="C195" s="94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</row>
    <row r="196" spans="2:16">
      <c r="B196" s="94"/>
      <c r="C196" s="94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</row>
    <row r="197" spans="2:16">
      <c r="B197" s="94"/>
      <c r="C197" s="94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</row>
    <row r="198" spans="2:16">
      <c r="B198" s="94"/>
      <c r="C198" s="94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</row>
    <row r="199" spans="2:16">
      <c r="B199" s="94"/>
      <c r="C199" s="94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</row>
    <row r="200" spans="2:16">
      <c r="B200" s="94"/>
      <c r="C200" s="94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</row>
    <row r="201" spans="2:16">
      <c r="B201" s="94"/>
      <c r="C201" s="94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</row>
    <row r="202" spans="2:16">
      <c r="B202" s="94"/>
      <c r="C202" s="94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</row>
    <row r="203" spans="2:16">
      <c r="B203" s="94"/>
      <c r="C203" s="94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</row>
    <row r="204" spans="2:16">
      <c r="B204" s="94"/>
      <c r="C204" s="94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</row>
    <row r="205" spans="2:16">
      <c r="B205" s="94"/>
      <c r="C205" s="94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</row>
    <row r="206" spans="2:16">
      <c r="B206" s="94"/>
      <c r="C206" s="94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</row>
    <row r="207" spans="2:16">
      <c r="B207" s="94"/>
      <c r="C207" s="94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</row>
    <row r="208" spans="2:16">
      <c r="B208" s="94"/>
      <c r="C208" s="94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</row>
    <row r="209" spans="2:16">
      <c r="B209" s="94"/>
      <c r="C209" s="94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</row>
    <row r="210" spans="2:16">
      <c r="B210" s="94"/>
      <c r="C210" s="94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</row>
    <row r="211" spans="2:16">
      <c r="B211" s="94"/>
      <c r="C211" s="94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</row>
    <row r="212" spans="2:16">
      <c r="B212" s="94"/>
      <c r="C212" s="94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</row>
    <row r="213" spans="2:16">
      <c r="B213" s="94"/>
      <c r="C213" s="94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</row>
    <row r="214" spans="2:16">
      <c r="B214" s="94"/>
      <c r="C214" s="94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</row>
    <row r="215" spans="2:16">
      <c r="B215" s="94"/>
      <c r="C215" s="94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</row>
    <row r="216" spans="2:16">
      <c r="B216" s="94"/>
      <c r="C216" s="94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</row>
    <row r="217" spans="2:16">
      <c r="B217" s="94"/>
      <c r="C217" s="94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</row>
    <row r="218" spans="2:16">
      <c r="B218" s="94"/>
      <c r="C218" s="94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</row>
    <row r="219" spans="2:16">
      <c r="B219" s="94"/>
      <c r="C219" s="94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</row>
    <row r="220" spans="2:16">
      <c r="B220" s="94"/>
      <c r="C220" s="94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</row>
    <row r="221" spans="2:16">
      <c r="B221" s="94"/>
      <c r="C221" s="94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</row>
    <row r="222" spans="2:16">
      <c r="B222" s="94"/>
      <c r="C222" s="94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</row>
    <row r="223" spans="2:16">
      <c r="B223" s="94"/>
      <c r="C223" s="94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</row>
    <row r="224" spans="2:16">
      <c r="B224" s="94"/>
      <c r="C224" s="94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</row>
    <row r="225" spans="2:16">
      <c r="B225" s="94"/>
      <c r="C225" s="94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</row>
    <row r="226" spans="2:16">
      <c r="B226" s="94"/>
      <c r="C226" s="94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</row>
    <row r="227" spans="2:16">
      <c r="B227" s="94"/>
      <c r="C227" s="94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</row>
    <row r="228" spans="2:16">
      <c r="B228" s="94"/>
      <c r="C228" s="94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</row>
    <row r="229" spans="2:16">
      <c r="B229" s="94"/>
      <c r="C229" s="94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</row>
    <row r="230" spans="2:16">
      <c r="B230" s="94"/>
      <c r="C230" s="94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</row>
    <row r="231" spans="2:16">
      <c r="B231" s="94"/>
      <c r="C231" s="94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</row>
    <row r="232" spans="2:16">
      <c r="B232" s="94"/>
      <c r="C232" s="94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</row>
    <row r="233" spans="2:16">
      <c r="B233" s="94"/>
      <c r="C233" s="94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</row>
    <row r="234" spans="2:16">
      <c r="B234" s="94"/>
      <c r="C234" s="94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</row>
    <row r="235" spans="2:16">
      <c r="B235" s="94"/>
      <c r="C235" s="94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</row>
    <row r="236" spans="2:16">
      <c r="B236" s="94"/>
      <c r="C236" s="94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</row>
    <row r="237" spans="2:16">
      <c r="B237" s="94"/>
      <c r="C237" s="94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</row>
    <row r="238" spans="2:16">
      <c r="B238" s="94"/>
      <c r="C238" s="94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</row>
    <row r="239" spans="2:16">
      <c r="B239" s="94"/>
      <c r="C239" s="94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</row>
    <row r="240" spans="2:16">
      <c r="B240" s="94"/>
      <c r="C240" s="94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</row>
    <row r="241" spans="2:16">
      <c r="B241" s="94"/>
      <c r="C241" s="94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</row>
    <row r="242" spans="2:16">
      <c r="B242" s="94"/>
      <c r="C242" s="94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</row>
    <row r="243" spans="2:16">
      <c r="B243" s="94"/>
      <c r="C243" s="94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</row>
    <row r="244" spans="2:16">
      <c r="B244" s="94"/>
      <c r="C244" s="94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</row>
    <row r="245" spans="2:16">
      <c r="B245" s="94"/>
      <c r="C245" s="94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</row>
    <row r="246" spans="2:16">
      <c r="B246" s="94"/>
      <c r="C246" s="94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</row>
    <row r="247" spans="2:16">
      <c r="B247" s="94"/>
      <c r="C247" s="94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</row>
    <row r="248" spans="2:16">
      <c r="B248" s="94"/>
      <c r="C248" s="94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</row>
    <row r="249" spans="2:16">
      <c r="B249" s="94"/>
      <c r="C249" s="94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</row>
    <row r="250" spans="2:16">
      <c r="B250" s="94"/>
      <c r="C250" s="94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</row>
    <row r="251" spans="2:16">
      <c r="B251" s="94"/>
      <c r="C251" s="94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</row>
    <row r="252" spans="2:16">
      <c r="B252" s="94"/>
      <c r="C252" s="94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</row>
    <row r="253" spans="2:16">
      <c r="B253" s="94"/>
      <c r="C253" s="94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</row>
    <row r="254" spans="2:16">
      <c r="B254" s="94"/>
      <c r="C254" s="94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</row>
    <row r="255" spans="2:16">
      <c r="B255" s="94"/>
      <c r="C255" s="94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</row>
    <row r="256" spans="2:16">
      <c r="B256" s="94"/>
      <c r="C256" s="94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</row>
    <row r="257" spans="2:16">
      <c r="B257" s="94"/>
      <c r="C257" s="94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</row>
    <row r="258" spans="2:16">
      <c r="B258" s="94"/>
      <c r="C258" s="94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</row>
    <row r="259" spans="2:16">
      <c r="B259" s="94"/>
      <c r="C259" s="94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</row>
    <row r="260" spans="2:16">
      <c r="B260" s="94"/>
      <c r="C260" s="94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</row>
    <row r="261" spans="2:16">
      <c r="B261" s="94"/>
      <c r="C261" s="94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</row>
    <row r="262" spans="2:16">
      <c r="B262" s="94"/>
      <c r="C262" s="94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</row>
    <row r="263" spans="2:16">
      <c r="B263" s="94"/>
      <c r="C263" s="94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</row>
    <row r="264" spans="2:16">
      <c r="B264" s="94"/>
      <c r="C264" s="94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</row>
    <row r="265" spans="2:16">
      <c r="B265" s="94"/>
      <c r="C265" s="94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</row>
    <row r="266" spans="2:16">
      <c r="B266" s="94"/>
      <c r="C266" s="94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</row>
    <row r="267" spans="2:16">
      <c r="B267" s="94"/>
      <c r="C267" s="94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</row>
    <row r="268" spans="2:16">
      <c r="B268" s="94"/>
      <c r="C268" s="94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</row>
    <row r="269" spans="2:16">
      <c r="B269" s="94"/>
      <c r="C269" s="94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</row>
    <row r="270" spans="2:16">
      <c r="B270" s="94"/>
      <c r="C270" s="94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</row>
    <row r="271" spans="2:16">
      <c r="B271" s="94"/>
      <c r="C271" s="94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</row>
    <row r="272" spans="2:16">
      <c r="B272" s="94"/>
      <c r="C272" s="94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</row>
    <row r="273" spans="2:16">
      <c r="B273" s="94"/>
      <c r="C273" s="94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</row>
    <row r="274" spans="2:16">
      <c r="B274" s="94"/>
      <c r="C274" s="94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</row>
    <row r="275" spans="2:16">
      <c r="B275" s="94"/>
      <c r="C275" s="94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</row>
    <row r="276" spans="2:16">
      <c r="B276" s="94"/>
      <c r="C276" s="94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</row>
    <row r="277" spans="2:16">
      <c r="B277" s="94"/>
      <c r="C277" s="94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</row>
    <row r="278" spans="2:16">
      <c r="B278" s="94"/>
      <c r="C278" s="94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</row>
    <row r="279" spans="2:16">
      <c r="B279" s="94"/>
      <c r="C279" s="94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</row>
    <row r="280" spans="2:16">
      <c r="B280" s="94"/>
      <c r="C280" s="94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</row>
    <row r="281" spans="2:16">
      <c r="B281" s="94"/>
      <c r="C281" s="94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</row>
    <row r="282" spans="2:16">
      <c r="B282" s="94"/>
      <c r="C282" s="94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</row>
    <row r="283" spans="2:16">
      <c r="B283" s="94"/>
      <c r="C283" s="94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</row>
    <row r="284" spans="2:16">
      <c r="B284" s="94"/>
      <c r="C284" s="94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</row>
    <row r="285" spans="2:16">
      <c r="B285" s="94"/>
      <c r="C285" s="94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</row>
    <row r="286" spans="2:16">
      <c r="B286" s="94"/>
      <c r="C286" s="94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</row>
    <row r="287" spans="2:16">
      <c r="B287" s="94"/>
      <c r="C287" s="94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</row>
    <row r="288" spans="2:16">
      <c r="B288" s="94"/>
      <c r="C288" s="94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</row>
    <row r="289" spans="2:16">
      <c r="B289" s="94"/>
      <c r="C289" s="94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</row>
    <row r="290" spans="2:16">
      <c r="B290" s="94"/>
      <c r="C290" s="94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</row>
    <row r="291" spans="2:16">
      <c r="B291" s="94"/>
      <c r="C291" s="94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</row>
    <row r="292" spans="2:16">
      <c r="B292" s="94"/>
      <c r="C292" s="94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</row>
    <row r="293" spans="2:16">
      <c r="B293" s="94"/>
      <c r="C293" s="94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</row>
    <row r="294" spans="2:16">
      <c r="B294" s="94"/>
      <c r="C294" s="94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</row>
    <row r="295" spans="2:16">
      <c r="B295" s="94"/>
      <c r="C295" s="94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</row>
    <row r="296" spans="2:16">
      <c r="B296" s="94"/>
      <c r="C296" s="94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</row>
    <row r="297" spans="2:16">
      <c r="B297" s="94"/>
      <c r="C297" s="94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</row>
    <row r="298" spans="2:16">
      <c r="B298" s="94"/>
      <c r="C298" s="94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</row>
    <row r="299" spans="2:16">
      <c r="B299" s="94"/>
      <c r="C299" s="94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</row>
    <row r="300" spans="2:16">
      <c r="B300" s="94"/>
      <c r="C300" s="94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</row>
    <row r="301" spans="2:16">
      <c r="B301" s="94"/>
      <c r="C301" s="94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</row>
    <row r="302" spans="2:16">
      <c r="B302" s="94"/>
      <c r="C302" s="94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</row>
    <row r="303" spans="2:16">
      <c r="B303" s="94"/>
      <c r="C303" s="94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</row>
    <row r="304" spans="2:16">
      <c r="B304" s="94"/>
      <c r="C304" s="94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</row>
    <row r="305" spans="2:16">
      <c r="B305" s="94"/>
      <c r="C305" s="94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</row>
    <row r="306" spans="2:16">
      <c r="B306" s="94"/>
      <c r="C306" s="94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</row>
    <row r="307" spans="2:16">
      <c r="B307" s="94"/>
      <c r="C307" s="94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</row>
    <row r="308" spans="2:16">
      <c r="B308" s="94"/>
      <c r="C308" s="94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</row>
    <row r="309" spans="2:16">
      <c r="B309" s="94"/>
      <c r="C309" s="94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</row>
    <row r="310" spans="2:16">
      <c r="B310" s="94"/>
      <c r="C310" s="94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</row>
    <row r="311" spans="2:16">
      <c r="B311" s="94"/>
      <c r="C311" s="94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</row>
    <row r="312" spans="2:16">
      <c r="B312" s="94"/>
      <c r="C312" s="94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</row>
    <row r="313" spans="2:16">
      <c r="B313" s="94"/>
      <c r="C313" s="94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</row>
    <row r="314" spans="2:16">
      <c r="B314" s="94"/>
      <c r="C314" s="94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</row>
    <row r="315" spans="2:16">
      <c r="B315" s="94"/>
      <c r="C315" s="94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</row>
    <row r="316" spans="2:16">
      <c r="B316" s="94"/>
      <c r="C316" s="94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</row>
    <row r="317" spans="2:16">
      <c r="B317" s="94"/>
      <c r="C317" s="94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</row>
    <row r="318" spans="2:16">
      <c r="B318" s="94"/>
      <c r="C318" s="94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</row>
    <row r="319" spans="2:16">
      <c r="B319" s="94"/>
      <c r="C319" s="94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</row>
    <row r="320" spans="2:16">
      <c r="B320" s="94"/>
      <c r="C320" s="94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</row>
    <row r="321" spans="2:16">
      <c r="B321" s="94"/>
      <c r="C321" s="94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</row>
    <row r="322" spans="2:16">
      <c r="B322" s="94"/>
      <c r="C322" s="94"/>
      <c r="D322" s="95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  <c r="P322" s="95"/>
    </row>
    <row r="323" spans="2:16">
      <c r="B323" s="94"/>
      <c r="C323" s="94"/>
      <c r="D323" s="95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  <c r="P323" s="95"/>
    </row>
    <row r="324" spans="2:16">
      <c r="B324" s="94"/>
      <c r="C324" s="94"/>
      <c r="D324" s="95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  <c r="P324" s="95"/>
    </row>
    <row r="325" spans="2:16">
      <c r="B325" s="94"/>
      <c r="C325" s="94"/>
      <c r="D325" s="95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  <c r="P325" s="95"/>
    </row>
    <row r="326" spans="2:16">
      <c r="B326" s="94"/>
      <c r="C326" s="94"/>
      <c r="D326" s="95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  <c r="P326" s="95"/>
    </row>
    <row r="327" spans="2:16">
      <c r="B327" s="94"/>
      <c r="C327" s="94"/>
      <c r="D327" s="95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  <c r="P327" s="95"/>
    </row>
    <row r="328" spans="2:16">
      <c r="B328" s="94"/>
      <c r="C328" s="94"/>
      <c r="D328" s="95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  <c r="P328" s="95"/>
    </row>
    <row r="329" spans="2:16">
      <c r="B329" s="94"/>
      <c r="C329" s="94"/>
      <c r="D329" s="95"/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5"/>
      <c r="P329" s="95"/>
    </row>
    <row r="330" spans="2:16">
      <c r="B330" s="94"/>
      <c r="C330" s="94"/>
      <c r="D330" s="95"/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95"/>
      <c r="P330" s="95"/>
    </row>
    <row r="331" spans="2:16">
      <c r="B331" s="94"/>
      <c r="C331" s="94"/>
      <c r="D331" s="95"/>
      <c r="E331" s="95"/>
      <c r="F331" s="95"/>
      <c r="G331" s="95"/>
      <c r="H331" s="95"/>
      <c r="I331" s="95"/>
      <c r="J331" s="95"/>
      <c r="K331" s="95"/>
      <c r="L331" s="95"/>
      <c r="M331" s="95"/>
      <c r="N331" s="95"/>
      <c r="O331" s="95"/>
      <c r="P331" s="95"/>
    </row>
    <row r="332" spans="2:16">
      <c r="B332" s="94"/>
      <c r="C332" s="94"/>
      <c r="D332" s="95"/>
      <c r="E332" s="95"/>
      <c r="F332" s="95"/>
      <c r="G332" s="95"/>
      <c r="H332" s="95"/>
      <c r="I332" s="95"/>
      <c r="J332" s="95"/>
      <c r="K332" s="95"/>
      <c r="L332" s="95"/>
      <c r="M332" s="95"/>
      <c r="N332" s="95"/>
      <c r="O332" s="95"/>
      <c r="P332" s="95"/>
    </row>
    <row r="333" spans="2:16">
      <c r="B333" s="94"/>
      <c r="C333" s="94"/>
      <c r="D333" s="95"/>
      <c r="E333" s="95"/>
      <c r="F333" s="95"/>
      <c r="G333" s="95"/>
      <c r="H333" s="95"/>
      <c r="I333" s="95"/>
      <c r="J333" s="95"/>
      <c r="K333" s="95"/>
      <c r="L333" s="95"/>
      <c r="M333" s="95"/>
      <c r="N333" s="95"/>
      <c r="O333" s="95"/>
      <c r="P333" s="95"/>
    </row>
    <row r="334" spans="2:16">
      <c r="B334" s="94"/>
      <c r="C334" s="94"/>
      <c r="D334" s="95"/>
      <c r="E334" s="95"/>
      <c r="F334" s="95"/>
      <c r="G334" s="95"/>
      <c r="H334" s="95"/>
      <c r="I334" s="95"/>
      <c r="J334" s="95"/>
      <c r="K334" s="95"/>
      <c r="L334" s="95"/>
      <c r="M334" s="95"/>
      <c r="N334" s="95"/>
      <c r="O334" s="95"/>
      <c r="P334" s="95"/>
    </row>
    <row r="335" spans="2:16">
      <c r="B335" s="94"/>
      <c r="C335" s="94"/>
      <c r="D335" s="95"/>
      <c r="E335" s="95"/>
      <c r="F335" s="95"/>
      <c r="G335" s="95"/>
      <c r="H335" s="95"/>
      <c r="I335" s="95"/>
      <c r="J335" s="95"/>
      <c r="K335" s="95"/>
      <c r="L335" s="95"/>
      <c r="M335" s="95"/>
      <c r="N335" s="95"/>
      <c r="O335" s="95"/>
      <c r="P335" s="95"/>
    </row>
    <row r="336" spans="2:16">
      <c r="B336" s="94"/>
      <c r="C336" s="94"/>
      <c r="D336" s="95"/>
      <c r="E336" s="95"/>
      <c r="F336" s="95"/>
      <c r="G336" s="95"/>
      <c r="H336" s="95"/>
      <c r="I336" s="95"/>
      <c r="J336" s="95"/>
      <c r="K336" s="95"/>
      <c r="L336" s="95"/>
      <c r="M336" s="95"/>
      <c r="N336" s="95"/>
      <c r="O336" s="95"/>
      <c r="P336" s="95"/>
    </row>
    <row r="337" spans="2:16">
      <c r="B337" s="94"/>
      <c r="C337" s="94"/>
      <c r="D337" s="95"/>
      <c r="E337" s="95"/>
      <c r="F337" s="95"/>
      <c r="G337" s="95"/>
      <c r="H337" s="95"/>
      <c r="I337" s="95"/>
      <c r="J337" s="95"/>
      <c r="K337" s="95"/>
      <c r="L337" s="95"/>
      <c r="M337" s="95"/>
      <c r="N337" s="95"/>
      <c r="O337" s="95"/>
      <c r="P337" s="95"/>
    </row>
    <row r="338" spans="2:16">
      <c r="B338" s="94"/>
      <c r="C338" s="94"/>
      <c r="D338" s="95"/>
      <c r="E338" s="95"/>
      <c r="F338" s="95"/>
      <c r="G338" s="95"/>
      <c r="H338" s="95"/>
      <c r="I338" s="95"/>
      <c r="J338" s="95"/>
      <c r="K338" s="95"/>
      <c r="L338" s="95"/>
      <c r="M338" s="95"/>
      <c r="N338" s="95"/>
      <c r="O338" s="95"/>
      <c r="P338" s="95"/>
    </row>
    <row r="339" spans="2:16">
      <c r="B339" s="94"/>
      <c r="C339" s="94"/>
      <c r="D339" s="95"/>
      <c r="E339" s="95"/>
      <c r="F339" s="95"/>
      <c r="G339" s="95"/>
      <c r="H339" s="95"/>
      <c r="I339" s="95"/>
      <c r="J339" s="95"/>
      <c r="K339" s="95"/>
      <c r="L339" s="95"/>
      <c r="M339" s="95"/>
      <c r="N339" s="95"/>
      <c r="O339" s="95"/>
      <c r="P339" s="95"/>
    </row>
    <row r="340" spans="2:16">
      <c r="B340" s="94"/>
      <c r="C340" s="94"/>
      <c r="D340" s="95"/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/>
      <c r="P340" s="95"/>
    </row>
    <row r="341" spans="2:16">
      <c r="B341" s="94"/>
      <c r="C341" s="94"/>
      <c r="D341" s="95"/>
      <c r="E341" s="95"/>
      <c r="F341" s="95"/>
      <c r="G341" s="95"/>
      <c r="H341" s="95"/>
      <c r="I341" s="95"/>
      <c r="J341" s="95"/>
      <c r="K341" s="95"/>
      <c r="L341" s="95"/>
      <c r="M341" s="95"/>
      <c r="N341" s="95"/>
      <c r="O341" s="95"/>
      <c r="P341" s="95"/>
    </row>
    <row r="342" spans="2:16">
      <c r="B342" s="94"/>
      <c r="C342" s="94"/>
      <c r="D342" s="95"/>
      <c r="E342" s="95"/>
      <c r="F342" s="95"/>
      <c r="G342" s="95"/>
      <c r="H342" s="95"/>
      <c r="I342" s="95"/>
      <c r="J342" s="95"/>
      <c r="K342" s="95"/>
      <c r="L342" s="95"/>
      <c r="M342" s="95"/>
      <c r="N342" s="95"/>
      <c r="O342" s="95"/>
      <c r="P342" s="95"/>
    </row>
    <row r="343" spans="2:16">
      <c r="B343" s="94"/>
      <c r="C343" s="94"/>
      <c r="D343" s="95"/>
      <c r="E343" s="95"/>
      <c r="F343" s="95"/>
      <c r="G343" s="95"/>
      <c r="H343" s="95"/>
      <c r="I343" s="95"/>
      <c r="J343" s="95"/>
      <c r="K343" s="95"/>
      <c r="L343" s="95"/>
      <c r="M343" s="95"/>
      <c r="N343" s="95"/>
      <c r="O343" s="95"/>
      <c r="P343" s="95"/>
    </row>
    <row r="344" spans="2:16">
      <c r="B344" s="94"/>
      <c r="C344" s="94"/>
      <c r="D344" s="95"/>
      <c r="E344" s="95"/>
      <c r="F344" s="95"/>
      <c r="G344" s="95"/>
      <c r="H344" s="95"/>
      <c r="I344" s="95"/>
      <c r="J344" s="95"/>
      <c r="K344" s="95"/>
      <c r="L344" s="95"/>
      <c r="M344" s="95"/>
      <c r="N344" s="95"/>
      <c r="O344" s="95"/>
      <c r="P344" s="95"/>
    </row>
    <row r="345" spans="2:16">
      <c r="B345" s="94"/>
      <c r="C345" s="94"/>
      <c r="D345" s="95"/>
      <c r="E345" s="95"/>
      <c r="F345" s="95"/>
      <c r="G345" s="95"/>
      <c r="H345" s="95"/>
      <c r="I345" s="95"/>
      <c r="J345" s="95"/>
      <c r="K345" s="95"/>
      <c r="L345" s="95"/>
      <c r="M345" s="95"/>
      <c r="N345" s="95"/>
      <c r="O345" s="95"/>
      <c r="P345" s="95"/>
    </row>
    <row r="346" spans="2:16">
      <c r="B346" s="94"/>
      <c r="C346" s="94"/>
      <c r="D346" s="95"/>
      <c r="E346" s="95"/>
      <c r="F346" s="95"/>
      <c r="G346" s="95"/>
      <c r="H346" s="95"/>
      <c r="I346" s="95"/>
      <c r="J346" s="95"/>
      <c r="K346" s="95"/>
      <c r="L346" s="95"/>
      <c r="M346" s="95"/>
      <c r="N346" s="95"/>
      <c r="O346" s="95"/>
      <c r="P346" s="95"/>
    </row>
    <row r="347" spans="2:16">
      <c r="B347" s="94"/>
      <c r="C347" s="94"/>
      <c r="D347" s="95"/>
      <c r="E347" s="95"/>
      <c r="F347" s="95"/>
      <c r="G347" s="95"/>
      <c r="H347" s="95"/>
      <c r="I347" s="95"/>
      <c r="J347" s="95"/>
      <c r="K347" s="95"/>
      <c r="L347" s="95"/>
      <c r="M347" s="95"/>
      <c r="N347" s="95"/>
      <c r="O347" s="95"/>
      <c r="P347" s="95"/>
    </row>
    <row r="348" spans="2:16">
      <c r="B348" s="94"/>
      <c r="C348" s="94"/>
      <c r="D348" s="95"/>
      <c r="E348" s="95"/>
      <c r="F348" s="95"/>
      <c r="G348" s="95"/>
      <c r="H348" s="95"/>
      <c r="I348" s="95"/>
      <c r="J348" s="95"/>
      <c r="K348" s="95"/>
      <c r="L348" s="95"/>
      <c r="M348" s="95"/>
      <c r="N348" s="95"/>
      <c r="O348" s="95"/>
      <c r="P348" s="95"/>
    </row>
    <row r="349" spans="2:16">
      <c r="B349" s="94"/>
      <c r="C349" s="94"/>
      <c r="D349" s="95"/>
      <c r="E349" s="95"/>
      <c r="F349" s="95"/>
      <c r="G349" s="95"/>
      <c r="H349" s="95"/>
      <c r="I349" s="95"/>
      <c r="J349" s="95"/>
      <c r="K349" s="95"/>
      <c r="L349" s="95"/>
      <c r="M349" s="95"/>
      <c r="N349" s="95"/>
      <c r="O349" s="95"/>
      <c r="P349" s="95"/>
    </row>
    <row r="350" spans="2:16">
      <c r="B350" s="94"/>
      <c r="C350" s="94"/>
      <c r="D350" s="95"/>
      <c r="E350" s="95"/>
      <c r="F350" s="95"/>
      <c r="G350" s="95"/>
      <c r="H350" s="95"/>
      <c r="I350" s="95"/>
      <c r="J350" s="95"/>
      <c r="K350" s="95"/>
      <c r="L350" s="95"/>
      <c r="M350" s="95"/>
      <c r="N350" s="95"/>
      <c r="O350" s="95"/>
      <c r="P350" s="95"/>
    </row>
    <row r="351" spans="2:16">
      <c r="B351" s="94"/>
      <c r="C351" s="94"/>
      <c r="D351" s="95"/>
      <c r="E351" s="95"/>
      <c r="F351" s="95"/>
      <c r="G351" s="95"/>
      <c r="H351" s="95"/>
      <c r="I351" s="95"/>
      <c r="J351" s="95"/>
      <c r="K351" s="95"/>
      <c r="L351" s="95"/>
      <c r="M351" s="95"/>
      <c r="N351" s="95"/>
      <c r="O351" s="95"/>
      <c r="P351" s="95"/>
    </row>
    <row r="352" spans="2:16">
      <c r="B352" s="94"/>
      <c r="C352" s="94"/>
      <c r="D352" s="95"/>
      <c r="E352" s="95"/>
      <c r="F352" s="95"/>
      <c r="G352" s="95"/>
      <c r="H352" s="95"/>
      <c r="I352" s="95"/>
      <c r="J352" s="95"/>
      <c r="K352" s="95"/>
      <c r="L352" s="95"/>
      <c r="M352" s="95"/>
      <c r="N352" s="95"/>
      <c r="O352" s="95"/>
      <c r="P352" s="95"/>
    </row>
    <row r="353" spans="2:16">
      <c r="B353" s="94"/>
      <c r="C353" s="94"/>
      <c r="D353" s="95"/>
      <c r="E353" s="95"/>
      <c r="F353" s="95"/>
      <c r="G353" s="95"/>
      <c r="H353" s="95"/>
      <c r="I353" s="95"/>
      <c r="J353" s="95"/>
      <c r="K353" s="95"/>
      <c r="L353" s="95"/>
      <c r="M353" s="95"/>
      <c r="N353" s="95"/>
      <c r="O353" s="95"/>
      <c r="P353" s="95"/>
    </row>
    <row r="354" spans="2:16">
      <c r="B354" s="94"/>
      <c r="C354" s="94"/>
      <c r="D354" s="95"/>
      <c r="E354" s="95"/>
      <c r="F354" s="95"/>
      <c r="G354" s="95"/>
      <c r="H354" s="95"/>
      <c r="I354" s="95"/>
      <c r="J354" s="95"/>
      <c r="K354" s="95"/>
      <c r="L354" s="95"/>
      <c r="M354" s="95"/>
      <c r="N354" s="95"/>
      <c r="O354" s="95"/>
      <c r="P354" s="95"/>
    </row>
    <row r="355" spans="2:16">
      <c r="B355" s="94"/>
      <c r="C355" s="94"/>
      <c r="D355" s="95"/>
      <c r="E355" s="95"/>
      <c r="F355" s="95"/>
      <c r="G355" s="95"/>
      <c r="H355" s="95"/>
      <c r="I355" s="95"/>
      <c r="J355" s="95"/>
      <c r="K355" s="95"/>
      <c r="L355" s="95"/>
      <c r="M355" s="95"/>
      <c r="N355" s="95"/>
      <c r="O355" s="95"/>
      <c r="P355" s="95"/>
    </row>
    <row r="356" spans="2:16">
      <c r="B356" s="94"/>
      <c r="C356" s="94"/>
      <c r="D356" s="95"/>
      <c r="E356" s="95"/>
      <c r="F356" s="95"/>
      <c r="G356" s="95"/>
      <c r="H356" s="95"/>
      <c r="I356" s="95"/>
      <c r="J356" s="95"/>
      <c r="K356" s="95"/>
      <c r="L356" s="95"/>
      <c r="M356" s="95"/>
      <c r="N356" s="95"/>
      <c r="O356" s="95"/>
      <c r="P356" s="95"/>
    </row>
    <row r="357" spans="2:16">
      <c r="B357" s="94"/>
      <c r="C357" s="94"/>
      <c r="D357" s="95"/>
      <c r="E357" s="95"/>
      <c r="F357" s="95"/>
      <c r="G357" s="95"/>
      <c r="H357" s="95"/>
      <c r="I357" s="95"/>
      <c r="J357" s="95"/>
      <c r="K357" s="95"/>
      <c r="L357" s="95"/>
      <c r="M357" s="95"/>
      <c r="N357" s="95"/>
      <c r="O357" s="95"/>
      <c r="P357" s="95"/>
    </row>
    <row r="358" spans="2:16">
      <c r="B358" s="94"/>
      <c r="C358" s="94"/>
      <c r="D358" s="95"/>
      <c r="E358" s="95"/>
      <c r="F358" s="95"/>
      <c r="G358" s="95"/>
      <c r="H358" s="95"/>
      <c r="I358" s="95"/>
      <c r="J358" s="95"/>
      <c r="K358" s="95"/>
      <c r="L358" s="95"/>
      <c r="M358" s="95"/>
      <c r="N358" s="95"/>
      <c r="O358" s="95"/>
      <c r="P358" s="95"/>
    </row>
    <row r="359" spans="2:16">
      <c r="B359" s="94"/>
      <c r="C359" s="94"/>
      <c r="D359" s="95"/>
      <c r="E359" s="95"/>
      <c r="F359" s="95"/>
      <c r="G359" s="95"/>
      <c r="H359" s="95"/>
      <c r="I359" s="95"/>
      <c r="J359" s="95"/>
      <c r="K359" s="95"/>
      <c r="L359" s="95"/>
      <c r="M359" s="95"/>
      <c r="N359" s="95"/>
      <c r="O359" s="95"/>
      <c r="P359" s="95"/>
    </row>
    <row r="360" spans="2:16">
      <c r="B360" s="94"/>
      <c r="C360" s="94"/>
      <c r="D360" s="95"/>
      <c r="E360" s="95"/>
      <c r="F360" s="95"/>
      <c r="G360" s="95"/>
      <c r="H360" s="95"/>
      <c r="I360" s="95"/>
      <c r="J360" s="95"/>
      <c r="K360" s="95"/>
      <c r="L360" s="95"/>
      <c r="M360" s="95"/>
      <c r="N360" s="95"/>
      <c r="O360" s="95"/>
      <c r="P360" s="95"/>
    </row>
    <row r="361" spans="2:16">
      <c r="B361" s="94"/>
      <c r="C361" s="94"/>
      <c r="D361" s="95"/>
      <c r="E361" s="95"/>
      <c r="F361" s="95"/>
      <c r="G361" s="95"/>
      <c r="H361" s="95"/>
      <c r="I361" s="95"/>
      <c r="J361" s="95"/>
      <c r="K361" s="95"/>
      <c r="L361" s="95"/>
      <c r="M361" s="95"/>
      <c r="N361" s="95"/>
      <c r="O361" s="95"/>
      <c r="P361" s="95"/>
    </row>
    <row r="362" spans="2:16">
      <c r="B362" s="94"/>
      <c r="C362" s="94"/>
      <c r="D362" s="95"/>
      <c r="E362" s="95"/>
      <c r="F362" s="95"/>
      <c r="G362" s="95"/>
      <c r="H362" s="95"/>
      <c r="I362" s="95"/>
      <c r="J362" s="95"/>
      <c r="K362" s="95"/>
      <c r="L362" s="95"/>
      <c r="M362" s="95"/>
      <c r="N362" s="95"/>
      <c r="O362" s="95"/>
      <c r="P362" s="95"/>
    </row>
    <row r="363" spans="2:16">
      <c r="B363" s="94"/>
      <c r="C363" s="94"/>
      <c r="D363" s="95"/>
      <c r="E363" s="95"/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95"/>
    </row>
    <row r="364" spans="2:16">
      <c r="B364" s="94"/>
      <c r="C364" s="94"/>
      <c r="D364" s="95"/>
      <c r="E364" s="95"/>
      <c r="F364" s="95"/>
      <c r="G364" s="95"/>
      <c r="H364" s="95"/>
      <c r="I364" s="95"/>
      <c r="J364" s="95"/>
      <c r="K364" s="95"/>
      <c r="L364" s="95"/>
      <c r="M364" s="95"/>
      <c r="N364" s="95"/>
      <c r="O364" s="95"/>
      <c r="P364" s="95"/>
    </row>
    <row r="365" spans="2:16">
      <c r="B365" s="94"/>
      <c r="C365" s="94"/>
      <c r="D365" s="95"/>
      <c r="E365" s="95"/>
      <c r="F365" s="95"/>
      <c r="G365" s="95"/>
      <c r="H365" s="95"/>
      <c r="I365" s="95"/>
      <c r="J365" s="95"/>
      <c r="K365" s="95"/>
      <c r="L365" s="95"/>
      <c r="M365" s="95"/>
      <c r="N365" s="95"/>
      <c r="O365" s="95"/>
      <c r="P365" s="95"/>
    </row>
    <row r="366" spans="2:16">
      <c r="B366" s="94"/>
      <c r="C366" s="94"/>
      <c r="D366" s="95"/>
      <c r="E366" s="95"/>
      <c r="F366" s="95"/>
      <c r="G366" s="95"/>
      <c r="H366" s="95"/>
      <c r="I366" s="95"/>
      <c r="J366" s="95"/>
      <c r="K366" s="95"/>
      <c r="L366" s="95"/>
      <c r="M366" s="95"/>
      <c r="N366" s="95"/>
      <c r="O366" s="95"/>
      <c r="P366" s="95"/>
    </row>
    <row r="367" spans="2:16">
      <c r="B367" s="94"/>
      <c r="C367" s="94"/>
      <c r="D367" s="95"/>
      <c r="E367" s="95"/>
      <c r="F367" s="95"/>
      <c r="G367" s="95"/>
      <c r="H367" s="95"/>
      <c r="I367" s="95"/>
      <c r="J367" s="95"/>
      <c r="K367" s="95"/>
      <c r="L367" s="95"/>
      <c r="M367" s="95"/>
      <c r="N367" s="95"/>
      <c r="O367" s="95"/>
      <c r="P367" s="95"/>
    </row>
    <row r="368" spans="2:16">
      <c r="B368" s="94"/>
      <c r="C368" s="94"/>
      <c r="D368" s="95"/>
      <c r="E368" s="95"/>
      <c r="F368" s="95"/>
      <c r="G368" s="95"/>
      <c r="H368" s="95"/>
      <c r="I368" s="95"/>
      <c r="J368" s="95"/>
      <c r="K368" s="95"/>
      <c r="L368" s="95"/>
      <c r="M368" s="95"/>
      <c r="N368" s="95"/>
      <c r="O368" s="95"/>
      <c r="P368" s="95"/>
    </row>
    <row r="369" spans="2:16">
      <c r="B369" s="94"/>
      <c r="C369" s="94"/>
      <c r="D369" s="95"/>
      <c r="E369" s="95"/>
      <c r="F369" s="95"/>
      <c r="G369" s="95"/>
      <c r="H369" s="95"/>
      <c r="I369" s="95"/>
      <c r="J369" s="95"/>
      <c r="K369" s="95"/>
      <c r="L369" s="95"/>
      <c r="M369" s="95"/>
      <c r="N369" s="95"/>
      <c r="O369" s="95"/>
      <c r="P369" s="95"/>
    </row>
    <row r="370" spans="2:16">
      <c r="B370" s="94"/>
      <c r="C370" s="94"/>
      <c r="D370" s="95"/>
      <c r="E370" s="95"/>
      <c r="F370" s="95"/>
      <c r="G370" s="95"/>
      <c r="H370" s="95"/>
      <c r="I370" s="95"/>
      <c r="J370" s="95"/>
      <c r="K370" s="95"/>
      <c r="L370" s="95"/>
      <c r="M370" s="95"/>
      <c r="N370" s="95"/>
      <c r="O370" s="95"/>
      <c r="P370" s="95"/>
    </row>
    <row r="371" spans="2:16">
      <c r="B371" s="94"/>
      <c r="C371" s="94"/>
      <c r="D371" s="95"/>
      <c r="E371" s="95"/>
      <c r="F371" s="95"/>
      <c r="G371" s="95"/>
      <c r="H371" s="95"/>
      <c r="I371" s="95"/>
      <c r="J371" s="95"/>
      <c r="K371" s="95"/>
      <c r="L371" s="95"/>
      <c r="M371" s="95"/>
      <c r="N371" s="95"/>
      <c r="O371" s="95"/>
      <c r="P371" s="95"/>
    </row>
    <row r="372" spans="2:16">
      <c r="B372" s="94"/>
      <c r="C372" s="94"/>
      <c r="D372" s="95"/>
      <c r="E372" s="95"/>
      <c r="F372" s="95"/>
      <c r="G372" s="95"/>
      <c r="H372" s="95"/>
      <c r="I372" s="95"/>
      <c r="J372" s="95"/>
      <c r="K372" s="95"/>
      <c r="L372" s="95"/>
      <c r="M372" s="95"/>
      <c r="N372" s="95"/>
      <c r="O372" s="95"/>
      <c r="P372" s="95"/>
    </row>
    <row r="373" spans="2:16">
      <c r="B373" s="94"/>
      <c r="C373" s="94"/>
      <c r="D373" s="95"/>
      <c r="E373" s="95"/>
      <c r="F373" s="95"/>
      <c r="G373" s="95"/>
      <c r="H373" s="95"/>
      <c r="I373" s="95"/>
      <c r="J373" s="95"/>
      <c r="K373" s="95"/>
      <c r="L373" s="95"/>
      <c r="M373" s="95"/>
      <c r="N373" s="95"/>
      <c r="O373" s="95"/>
      <c r="P373" s="95"/>
    </row>
    <row r="374" spans="2:16">
      <c r="B374" s="94"/>
      <c r="C374" s="94"/>
      <c r="D374" s="95"/>
      <c r="E374" s="95"/>
      <c r="F374" s="95"/>
      <c r="G374" s="95"/>
      <c r="H374" s="95"/>
      <c r="I374" s="95"/>
      <c r="J374" s="95"/>
      <c r="K374" s="95"/>
      <c r="L374" s="95"/>
      <c r="M374" s="95"/>
      <c r="N374" s="95"/>
      <c r="O374" s="95"/>
      <c r="P374" s="95"/>
    </row>
    <row r="375" spans="2:16">
      <c r="B375" s="94"/>
      <c r="C375" s="94"/>
      <c r="D375" s="95"/>
      <c r="E375" s="95"/>
      <c r="F375" s="95"/>
      <c r="G375" s="95"/>
      <c r="H375" s="95"/>
      <c r="I375" s="95"/>
      <c r="J375" s="95"/>
      <c r="K375" s="95"/>
      <c r="L375" s="95"/>
      <c r="M375" s="95"/>
      <c r="N375" s="95"/>
      <c r="O375" s="95"/>
      <c r="P375" s="95"/>
    </row>
    <row r="376" spans="2:16">
      <c r="B376" s="94"/>
      <c r="C376" s="94"/>
      <c r="D376" s="95"/>
      <c r="E376" s="95"/>
      <c r="F376" s="95"/>
      <c r="G376" s="95"/>
      <c r="H376" s="95"/>
      <c r="I376" s="95"/>
      <c r="J376" s="95"/>
      <c r="K376" s="95"/>
      <c r="L376" s="95"/>
      <c r="M376" s="95"/>
      <c r="N376" s="95"/>
      <c r="O376" s="95"/>
      <c r="P376" s="95"/>
    </row>
    <row r="377" spans="2:16">
      <c r="B377" s="94"/>
      <c r="C377" s="94"/>
      <c r="D377" s="95"/>
      <c r="E377" s="95"/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</row>
    <row r="378" spans="2:16">
      <c r="B378" s="94"/>
      <c r="C378" s="94"/>
      <c r="D378" s="95"/>
      <c r="E378" s="95"/>
      <c r="F378" s="95"/>
      <c r="G378" s="95"/>
      <c r="H378" s="95"/>
      <c r="I378" s="95"/>
      <c r="J378" s="95"/>
      <c r="K378" s="95"/>
      <c r="L378" s="95"/>
      <c r="M378" s="95"/>
      <c r="N378" s="95"/>
      <c r="O378" s="95"/>
      <c r="P378" s="95"/>
    </row>
    <row r="379" spans="2:16">
      <c r="B379" s="94"/>
      <c r="C379" s="94"/>
      <c r="D379" s="95"/>
      <c r="E379" s="95"/>
      <c r="F379" s="95"/>
      <c r="G379" s="95"/>
      <c r="H379" s="95"/>
      <c r="I379" s="95"/>
      <c r="J379" s="95"/>
      <c r="K379" s="95"/>
      <c r="L379" s="95"/>
      <c r="M379" s="95"/>
      <c r="N379" s="95"/>
      <c r="O379" s="95"/>
      <c r="P379" s="95"/>
    </row>
    <row r="380" spans="2:16">
      <c r="B380" s="94"/>
      <c r="C380" s="94"/>
      <c r="D380" s="95"/>
      <c r="E380" s="95"/>
      <c r="F380" s="95"/>
      <c r="G380" s="95"/>
      <c r="H380" s="95"/>
      <c r="I380" s="95"/>
      <c r="J380" s="95"/>
      <c r="K380" s="95"/>
      <c r="L380" s="95"/>
      <c r="M380" s="95"/>
      <c r="N380" s="95"/>
      <c r="O380" s="95"/>
      <c r="P380" s="95"/>
    </row>
    <row r="381" spans="2:16">
      <c r="B381" s="94"/>
      <c r="C381" s="94"/>
      <c r="D381" s="95"/>
      <c r="E381" s="95"/>
      <c r="F381" s="95"/>
      <c r="G381" s="95"/>
      <c r="H381" s="95"/>
      <c r="I381" s="95"/>
      <c r="J381" s="95"/>
      <c r="K381" s="95"/>
      <c r="L381" s="95"/>
      <c r="M381" s="95"/>
      <c r="N381" s="95"/>
      <c r="O381" s="95"/>
      <c r="P381" s="95"/>
    </row>
    <row r="382" spans="2:16">
      <c r="B382" s="94"/>
      <c r="C382" s="94"/>
      <c r="D382" s="95"/>
      <c r="E382" s="95"/>
      <c r="F382" s="95"/>
      <c r="G382" s="95"/>
      <c r="H382" s="95"/>
      <c r="I382" s="95"/>
      <c r="J382" s="95"/>
      <c r="K382" s="95"/>
      <c r="L382" s="95"/>
      <c r="M382" s="95"/>
      <c r="N382" s="95"/>
      <c r="O382" s="95"/>
      <c r="P382" s="95"/>
    </row>
    <row r="383" spans="2:16">
      <c r="B383" s="94"/>
      <c r="C383" s="94"/>
      <c r="D383" s="95"/>
      <c r="E383" s="95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</row>
    <row r="384" spans="2:16">
      <c r="B384" s="94"/>
      <c r="C384" s="94"/>
      <c r="D384" s="95"/>
      <c r="E384" s="95"/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/>
    </row>
    <row r="385" spans="2:16">
      <c r="B385" s="94"/>
      <c r="C385" s="94"/>
      <c r="D385" s="95"/>
      <c r="E385" s="95"/>
      <c r="F385" s="95"/>
      <c r="G385" s="95"/>
      <c r="H385" s="95"/>
      <c r="I385" s="95"/>
      <c r="J385" s="95"/>
      <c r="K385" s="95"/>
      <c r="L385" s="95"/>
      <c r="M385" s="95"/>
      <c r="N385" s="95"/>
      <c r="O385" s="95"/>
      <c r="P385" s="95"/>
    </row>
    <row r="386" spans="2:16">
      <c r="B386" s="94"/>
      <c r="C386" s="94"/>
      <c r="D386" s="95"/>
      <c r="E386" s="95"/>
      <c r="F386" s="95"/>
      <c r="G386" s="95"/>
      <c r="H386" s="95"/>
      <c r="I386" s="95"/>
      <c r="J386" s="95"/>
      <c r="K386" s="95"/>
      <c r="L386" s="95"/>
      <c r="M386" s="95"/>
      <c r="N386" s="95"/>
      <c r="O386" s="95"/>
      <c r="P386" s="95"/>
    </row>
    <row r="387" spans="2:16">
      <c r="B387" s="94"/>
      <c r="C387" s="94"/>
      <c r="D387" s="95"/>
      <c r="E387" s="95"/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95"/>
    </row>
    <row r="388" spans="2:16">
      <c r="B388" s="94"/>
      <c r="C388" s="94"/>
      <c r="D388" s="95"/>
      <c r="E388" s="95"/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/>
    </row>
    <row r="389" spans="2:16">
      <c r="B389" s="94"/>
      <c r="C389" s="94"/>
      <c r="D389" s="95"/>
      <c r="E389" s="95"/>
      <c r="F389" s="95"/>
      <c r="G389" s="95"/>
      <c r="H389" s="95"/>
      <c r="I389" s="95"/>
      <c r="J389" s="95"/>
      <c r="K389" s="95"/>
      <c r="L389" s="95"/>
      <c r="M389" s="95"/>
      <c r="N389" s="95"/>
      <c r="O389" s="95"/>
      <c r="P389" s="95"/>
    </row>
    <row r="390" spans="2:16">
      <c r="B390" s="94"/>
      <c r="C390" s="94"/>
      <c r="D390" s="95"/>
      <c r="E390" s="95"/>
      <c r="F390" s="95"/>
      <c r="G390" s="95"/>
      <c r="H390" s="95"/>
      <c r="I390" s="95"/>
      <c r="J390" s="95"/>
      <c r="K390" s="95"/>
      <c r="L390" s="95"/>
      <c r="M390" s="95"/>
      <c r="N390" s="95"/>
      <c r="O390" s="95"/>
      <c r="P390" s="95"/>
    </row>
    <row r="391" spans="2:16">
      <c r="B391" s="94"/>
      <c r="C391" s="94"/>
      <c r="D391" s="95"/>
      <c r="E391" s="95"/>
      <c r="F391" s="95"/>
      <c r="G391" s="95"/>
      <c r="H391" s="95"/>
      <c r="I391" s="95"/>
      <c r="J391" s="95"/>
      <c r="K391" s="95"/>
      <c r="L391" s="95"/>
      <c r="M391" s="95"/>
      <c r="N391" s="95"/>
      <c r="O391" s="95"/>
      <c r="P391" s="95"/>
    </row>
    <row r="392" spans="2:16">
      <c r="B392" s="94"/>
      <c r="C392" s="94"/>
      <c r="D392" s="95"/>
      <c r="E392" s="95"/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95"/>
    </row>
    <row r="393" spans="2:16">
      <c r="B393" s="94"/>
      <c r="C393" s="94"/>
      <c r="D393" s="95"/>
      <c r="E393" s="95"/>
      <c r="F393" s="95"/>
      <c r="G393" s="95"/>
      <c r="H393" s="95"/>
      <c r="I393" s="95"/>
      <c r="J393" s="95"/>
      <c r="K393" s="95"/>
      <c r="L393" s="95"/>
      <c r="M393" s="95"/>
      <c r="N393" s="95"/>
      <c r="O393" s="95"/>
      <c r="P393" s="95"/>
    </row>
    <row r="394" spans="2:16">
      <c r="B394" s="94"/>
      <c r="C394" s="94"/>
      <c r="D394" s="95"/>
      <c r="E394" s="95"/>
      <c r="F394" s="95"/>
      <c r="G394" s="95"/>
      <c r="H394" s="95"/>
      <c r="I394" s="95"/>
      <c r="J394" s="95"/>
      <c r="K394" s="95"/>
      <c r="L394" s="95"/>
      <c r="M394" s="95"/>
      <c r="N394" s="95"/>
      <c r="O394" s="95"/>
      <c r="P394" s="95"/>
    </row>
    <row r="395" spans="2:16">
      <c r="B395" s="94"/>
      <c r="C395" s="94"/>
      <c r="D395" s="95"/>
      <c r="E395" s="95"/>
      <c r="F395" s="95"/>
      <c r="G395" s="95"/>
      <c r="H395" s="95"/>
      <c r="I395" s="95"/>
      <c r="J395" s="95"/>
      <c r="K395" s="95"/>
      <c r="L395" s="95"/>
      <c r="M395" s="95"/>
      <c r="N395" s="95"/>
      <c r="O395" s="95"/>
      <c r="P395" s="95"/>
    </row>
    <row r="396" spans="2:16">
      <c r="B396" s="94"/>
      <c r="C396" s="94"/>
      <c r="D396" s="95"/>
      <c r="E396" s="95"/>
      <c r="F396" s="95"/>
      <c r="G396" s="95"/>
      <c r="H396" s="95"/>
      <c r="I396" s="95"/>
      <c r="J396" s="95"/>
      <c r="K396" s="95"/>
      <c r="L396" s="95"/>
      <c r="M396" s="95"/>
      <c r="N396" s="95"/>
      <c r="O396" s="95"/>
      <c r="P396" s="95"/>
    </row>
    <row r="397" spans="2:16">
      <c r="B397" s="112"/>
      <c r="C397" s="94"/>
      <c r="D397" s="95"/>
      <c r="E397" s="95"/>
      <c r="F397" s="95"/>
      <c r="G397" s="95"/>
      <c r="H397" s="95"/>
      <c r="I397" s="95"/>
      <c r="J397" s="95"/>
      <c r="K397" s="95"/>
      <c r="L397" s="95"/>
      <c r="M397" s="95"/>
      <c r="N397" s="95"/>
      <c r="O397" s="95"/>
      <c r="P397" s="95"/>
    </row>
    <row r="398" spans="2:16">
      <c r="B398" s="112"/>
      <c r="C398" s="94"/>
      <c r="D398" s="95"/>
      <c r="E398" s="95"/>
      <c r="F398" s="95"/>
      <c r="G398" s="95"/>
      <c r="H398" s="95"/>
      <c r="I398" s="95"/>
      <c r="J398" s="95"/>
      <c r="K398" s="95"/>
      <c r="L398" s="95"/>
      <c r="M398" s="95"/>
      <c r="N398" s="95"/>
      <c r="O398" s="95"/>
      <c r="P398" s="95"/>
    </row>
    <row r="399" spans="2:16">
      <c r="B399" s="113"/>
      <c r="C399" s="94"/>
      <c r="D399" s="95"/>
      <c r="E399" s="95"/>
      <c r="F399" s="95"/>
      <c r="G399" s="95"/>
      <c r="H399" s="95"/>
      <c r="I399" s="95"/>
      <c r="J399" s="95"/>
      <c r="K399" s="95"/>
      <c r="L399" s="95"/>
      <c r="M399" s="95"/>
      <c r="N399" s="95"/>
      <c r="O399" s="95"/>
      <c r="P399" s="95"/>
    </row>
    <row r="400" spans="2:16">
      <c r="B400" s="94"/>
      <c r="C400" s="94"/>
      <c r="D400" s="95"/>
      <c r="E400" s="95"/>
      <c r="F400" s="95"/>
      <c r="G400" s="95"/>
      <c r="H400" s="95"/>
      <c r="I400" s="95"/>
      <c r="J400" s="95"/>
      <c r="K400" s="95"/>
      <c r="L400" s="95"/>
      <c r="M400" s="95"/>
      <c r="N400" s="95"/>
      <c r="O400" s="95"/>
      <c r="P400" s="95"/>
    </row>
    <row r="401" spans="2:16">
      <c r="B401" s="94"/>
      <c r="C401" s="94"/>
      <c r="D401" s="95"/>
      <c r="E401" s="95"/>
      <c r="F401" s="95"/>
      <c r="G401" s="95"/>
      <c r="H401" s="95"/>
      <c r="I401" s="95"/>
      <c r="J401" s="95"/>
      <c r="K401" s="95"/>
      <c r="L401" s="95"/>
      <c r="M401" s="95"/>
      <c r="N401" s="95"/>
      <c r="O401" s="95"/>
      <c r="P401" s="95"/>
    </row>
    <row r="402" spans="2:16">
      <c r="B402" s="94"/>
      <c r="C402" s="94"/>
      <c r="D402" s="95"/>
      <c r="E402" s="95"/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95"/>
    </row>
    <row r="403" spans="2:16">
      <c r="B403" s="94"/>
      <c r="C403" s="94"/>
      <c r="D403" s="95"/>
      <c r="E403" s="95"/>
      <c r="F403" s="95"/>
      <c r="G403" s="95"/>
      <c r="H403" s="95"/>
      <c r="I403" s="95"/>
      <c r="J403" s="95"/>
      <c r="K403" s="95"/>
      <c r="L403" s="95"/>
      <c r="M403" s="95"/>
      <c r="N403" s="95"/>
      <c r="O403" s="95"/>
      <c r="P403" s="95"/>
    </row>
    <row r="404" spans="2:16">
      <c r="B404" s="94"/>
      <c r="C404" s="94"/>
      <c r="D404" s="95"/>
      <c r="E404" s="95"/>
      <c r="F404" s="95"/>
      <c r="G404" s="95"/>
      <c r="H404" s="95"/>
      <c r="I404" s="95"/>
      <c r="J404" s="95"/>
      <c r="K404" s="95"/>
      <c r="L404" s="95"/>
      <c r="M404" s="95"/>
      <c r="N404" s="95"/>
      <c r="O404" s="95"/>
      <c r="P404" s="95"/>
    </row>
    <row r="405" spans="2:16">
      <c r="B405" s="94"/>
      <c r="C405" s="94"/>
      <c r="D405" s="95"/>
      <c r="E405" s="95"/>
      <c r="F405" s="95"/>
      <c r="G405" s="95"/>
      <c r="H405" s="95"/>
      <c r="I405" s="95"/>
      <c r="J405" s="95"/>
      <c r="K405" s="95"/>
      <c r="L405" s="95"/>
      <c r="M405" s="95"/>
      <c r="N405" s="95"/>
      <c r="O405" s="95"/>
      <c r="P405" s="95"/>
    </row>
    <row r="406" spans="2:16">
      <c r="B406" s="94"/>
      <c r="C406" s="94"/>
      <c r="D406" s="95"/>
      <c r="E406" s="95"/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95"/>
    </row>
    <row r="407" spans="2:16">
      <c r="B407" s="94"/>
      <c r="C407" s="94"/>
      <c r="D407" s="95"/>
      <c r="E407" s="95"/>
      <c r="F407" s="95"/>
      <c r="G407" s="95"/>
      <c r="H407" s="95"/>
      <c r="I407" s="95"/>
      <c r="J407" s="95"/>
      <c r="K407" s="95"/>
      <c r="L407" s="95"/>
      <c r="M407" s="95"/>
      <c r="N407" s="95"/>
      <c r="O407" s="95"/>
      <c r="P407" s="95"/>
    </row>
    <row r="408" spans="2:16">
      <c r="B408" s="94"/>
      <c r="C408" s="94"/>
      <c r="D408" s="95"/>
      <c r="E408" s="95"/>
      <c r="F408" s="95"/>
      <c r="G408" s="95"/>
      <c r="H408" s="95"/>
      <c r="I408" s="95"/>
      <c r="J408" s="95"/>
      <c r="K408" s="95"/>
      <c r="L408" s="95"/>
      <c r="M408" s="95"/>
      <c r="N408" s="95"/>
      <c r="O408" s="95"/>
      <c r="P408" s="95"/>
    </row>
    <row r="409" spans="2:16">
      <c r="B409" s="94"/>
      <c r="C409" s="94"/>
      <c r="D409" s="95"/>
      <c r="E409" s="95"/>
      <c r="F409" s="95"/>
      <c r="G409" s="95"/>
      <c r="H409" s="95"/>
      <c r="I409" s="95"/>
      <c r="J409" s="95"/>
      <c r="K409" s="95"/>
      <c r="L409" s="95"/>
      <c r="M409" s="95"/>
      <c r="N409" s="95"/>
      <c r="O409" s="95"/>
      <c r="P409" s="95"/>
    </row>
    <row r="410" spans="2:16">
      <c r="B410" s="94"/>
      <c r="C410" s="94"/>
      <c r="D410" s="94"/>
      <c r="E410" s="95"/>
      <c r="F410" s="95"/>
      <c r="G410" s="95"/>
      <c r="H410" s="95"/>
      <c r="I410" s="95"/>
      <c r="J410" s="95"/>
      <c r="K410" s="95"/>
      <c r="L410" s="95"/>
      <c r="M410" s="95"/>
      <c r="N410" s="95"/>
      <c r="O410" s="95"/>
      <c r="P410" s="95"/>
    </row>
    <row r="411" spans="2:16">
      <c r="B411" s="94"/>
      <c r="C411" s="94"/>
      <c r="D411" s="94"/>
      <c r="E411" s="95"/>
      <c r="F411" s="95"/>
      <c r="G411" s="95"/>
      <c r="H411" s="95"/>
      <c r="I411" s="95"/>
      <c r="J411" s="95"/>
      <c r="K411" s="95"/>
      <c r="L411" s="95"/>
      <c r="M411" s="95"/>
      <c r="N411" s="95"/>
      <c r="O411" s="95"/>
      <c r="P411" s="95"/>
    </row>
    <row r="412" spans="2:16">
      <c r="B412" s="94"/>
      <c r="C412" s="94"/>
      <c r="D412" s="94"/>
      <c r="E412" s="95"/>
      <c r="F412" s="95"/>
      <c r="G412" s="95"/>
      <c r="H412" s="95"/>
      <c r="I412" s="95"/>
      <c r="J412" s="95"/>
      <c r="K412" s="95"/>
      <c r="L412" s="95"/>
      <c r="M412" s="95"/>
      <c r="N412" s="95"/>
      <c r="O412" s="95"/>
      <c r="P412" s="95"/>
    </row>
    <row r="413" spans="2:16">
      <c r="B413" s="94"/>
      <c r="C413" s="94"/>
      <c r="D413" s="94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95"/>
      <c r="P413" s="95"/>
    </row>
    <row r="414" spans="2:16">
      <c r="B414" s="94"/>
      <c r="C414" s="94"/>
      <c r="D414" s="94"/>
      <c r="E414" s="95"/>
      <c r="F414" s="95"/>
      <c r="G414" s="95"/>
      <c r="H414" s="95"/>
      <c r="I414" s="95"/>
      <c r="J414" s="95"/>
      <c r="K414" s="95"/>
      <c r="L414" s="95"/>
      <c r="M414" s="95"/>
      <c r="N414" s="95"/>
      <c r="O414" s="95"/>
      <c r="P414" s="95"/>
    </row>
    <row r="415" spans="2:16">
      <c r="B415" s="94"/>
      <c r="C415" s="94"/>
      <c r="D415" s="94"/>
      <c r="E415" s="95"/>
      <c r="F415" s="95"/>
      <c r="G415" s="95"/>
      <c r="H415" s="95"/>
      <c r="I415" s="95"/>
      <c r="J415" s="95"/>
      <c r="K415" s="95"/>
      <c r="L415" s="95"/>
      <c r="M415" s="95"/>
      <c r="N415" s="95"/>
      <c r="O415" s="95"/>
      <c r="P415" s="95"/>
    </row>
    <row r="416" spans="2:16">
      <c r="B416" s="94"/>
      <c r="C416" s="94"/>
      <c r="D416" s="94"/>
      <c r="E416" s="95"/>
      <c r="F416" s="95"/>
      <c r="G416" s="95"/>
      <c r="H416" s="95"/>
      <c r="I416" s="95"/>
      <c r="J416" s="95"/>
      <c r="K416" s="95"/>
      <c r="L416" s="95"/>
      <c r="M416" s="95"/>
      <c r="N416" s="95"/>
      <c r="O416" s="95"/>
      <c r="P416" s="95"/>
    </row>
    <row r="417" spans="2:16">
      <c r="B417" s="94"/>
      <c r="C417" s="94"/>
      <c r="D417" s="94"/>
      <c r="E417" s="95"/>
      <c r="F417" s="95"/>
      <c r="G417" s="95"/>
      <c r="H417" s="95"/>
      <c r="I417" s="95"/>
      <c r="J417" s="95"/>
      <c r="K417" s="95"/>
      <c r="L417" s="95"/>
      <c r="M417" s="95"/>
      <c r="N417" s="95"/>
      <c r="O417" s="95"/>
      <c r="P417" s="95"/>
    </row>
    <row r="418" spans="2:16">
      <c r="B418" s="94"/>
      <c r="C418" s="94"/>
      <c r="D418" s="94"/>
      <c r="E418" s="95"/>
      <c r="F418" s="95"/>
      <c r="G418" s="95"/>
      <c r="H418" s="95"/>
      <c r="I418" s="95"/>
      <c r="J418" s="95"/>
      <c r="K418" s="95"/>
      <c r="L418" s="95"/>
      <c r="M418" s="95"/>
      <c r="N418" s="95"/>
      <c r="O418" s="95"/>
      <c r="P418" s="95"/>
    </row>
    <row r="419" spans="2:16">
      <c r="B419" s="94"/>
      <c r="C419" s="94"/>
      <c r="D419" s="94"/>
      <c r="E419" s="95"/>
      <c r="F419" s="95"/>
      <c r="G419" s="95"/>
      <c r="H419" s="95"/>
      <c r="I419" s="95"/>
      <c r="J419" s="95"/>
      <c r="K419" s="95"/>
      <c r="L419" s="95"/>
      <c r="M419" s="95"/>
      <c r="N419" s="95"/>
      <c r="O419" s="95"/>
      <c r="P419" s="95"/>
    </row>
    <row r="420" spans="2:16">
      <c r="B420" s="94"/>
      <c r="C420" s="94"/>
      <c r="D420" s="94"/>
      <c r="E420" s="95"/>
      <c r="F420" s="95"/>
      <c r="G420" s="95"/>
      <c r="H420" s="95"/>
      <c r="I420" s="95"/>
      <c r="J420" s="95"/>
      <c r="K420" s="95"/>
      <c r="L420" s="95"/>
      <c r="M420" s="95"/>
      <c r="N420" s="95"/>
      <c r="O420" s="95"/>
      <c r="P420" s="95"/>
    </row>
    <row r="421" spans="2:16">
      <c r="B421" s="94"/>
      <c r="C421" s="94"/>
      <c r="D421" s="94"/>
      <c r="E421" s="95"/>
      <c r="F421" s="95"/>
      <c r="G421" s="95"/>
      <c r="H421" s="95"/>
      <c r="I421" s="95"/>
      <c r="J421" s="95"/>
      <c r="K421" s="95"/>
      <c r="L421" s="95"/>
      <c r="M421" s="95"/>
      <c r="N421" s="95"/>
      <c r="O421" s="95"/>
      <c r="P421" s="95"/>
    </row>
    <row r="422" spans="2:16">
      <c r="B422" s="94"/>
      <c r="C422" s="94"/>
      <c r="D422" s="94"/>
      <c r="E422" s="95"/>
      <c r="F422" s="95"/>
      <c r="G422" s="95"/>
      <c r="H422" s="95"/>
      <c r="I422" s="95"/>
      <c r="J422" s="95"/>
      <c r="K422" s="95"/>
      <c r="L422" s="95"/>
      <c r="M422" s="95"/>
      <c r="N422" s="95"/>
      <c r="O422" s="95"/>
      <c r="P422" s="95"/>
    </row>
    <row r="423" spans="2:16">
      <c r="B423" s="94"/>
      <c r="C423" s="94"/>
      <c r="D423" s="94"/>
      <c r="E423" s="95"/>
      <c r="F423" s="95"/>
      <c r="G423" s="95"/>
      <c r="H423" s="95"/>
      <c r="I423" s="95"/>
      <c r="J423" s="95"/>
      <c r="K423" s="95"/>
      <c r="L423" s="95"/>
      <c r="M423" s="95"/>
      <c r="N423" s="95"/>
      <c r="O423" s="95"/>
      <c r="P423" s="95"/>
    </row>
    <row r="424" spans="2:16">
      <c r="B424" s="94"/>
      <c r="C424" s="94"/>
      <c r="D424" s="94"/>
      <c r="E424" s="95"/>
      <c r="F424" s="95"/>
      <c r="G424" s="95"/>
      <c r="H424" s="95"/>
      <c r="I424" s="95"/>
      <c r="J424" s="95"/>
      <c r="K424" s="95"/>
      <c r="L424" s="95"/>
      <c r="M424" s="95"/>
      <c r="N424" s="95"/>
      <c r="O424" s="95"/>
      <c r="P424" s="95"/>
    </row>
    <row r="425" spans="2:16">
      <c r="B425" s="94"/>
      <c r="C425" s="94"/>
      <c r="D425" s="94"/>
      <c r="E425" s="95"/>
      <c r="F425" s="95"/>
      <c r="G425" s="95"/>
      <c r="H425" s="95"/>
      <c r="I425" s="95"/>
      <c r="J425" s="95"/>
      <c r="K425" s="95"/>
      <c r="L425" s="95"/>
      <c r="M425" s="95"/>
      <c r="N425" s="95"/>
      <c r="O425" s="95"/>
      <c r="P425" s="95"/>
    </row>
    <row r="426" spans="2:16">
      <c r="B426" s="94"/>
      <c r="C426" s="94"/>
      <c r="D426" s="94"/>
      <c r="E426" s="95"/>
      <c r="F426" s="95"/>
      <c r="G426" s="95"/>
      <c r="H426" s="95"/>
      <c r="I426" s="95"/>
      <c r="J426" s="95"/>
      <c r="K426" s="95"/>
      <c r="L426" s="95"/>
      <c r="M426" s="95"/>
      <c r="N426" s="95"/>
      <c r="O426" s="95"/>
      <c r="P426" s="95"/>
    </row>
    <row r="427" spans="2:16">
      <c r="B427" s="94"/>
      <c r="C427" s="94"/>
      <c r="D427" s="94"/>
      <c r="E427" s="95"/>
      <c r="F427" s="95"/>
      <c r="G427" s="95"/>
      <c r="H427" s="95"/>
      <c r="I427" s="95"/>
      <c r="J427" s="95"/>
      <c r="K427" s="95"/>
      <c r="L427" s="95"/>
      <c r="M427" s="95"/>
      <c r="N427" s="95"/>
      <c r="O427" s="95"/>
      <c r="P427" s="95"/>
    </row>
    <row r="428" spans="2:16">
      <c r="B428" s="94"/>
      <c r="C428" s="94"/>
      <c r="D428" s="94"/>
      <c r="E428" s="95"/>
      <c r="F428" s="95"/>
      <c r="G428" s="95"/>
      <c r="H428" s="95"/>
      <c r="I428" s="95"/>
      <c r="J428" s="95"/>
      <c r="K428" s="95"/>
      <c r="L428" s="95"/>
      <c r="M428" s="95"/>
      <c r="N428" s="95"/>
      <c r="O428" s="95"/>
      <c r="P428" s="95"/>
    </row>
    <row r="429" spans="2:16">
      <c r="B429" s="94"/>
      <c r="C429" s="94"/>
      <c r="D429" s="94"/>
      <c r="E429" s="95"/>
      <c r="F429" s="95"/>
      <c r="G429" s="95"/>
      <c r="H429" s="95"/>
      <c r="I429" s="95"/>
      <c r="J429" s="95"/>
      <c r="K429" s="95"/>
      <c r="L429" s="95"/>
      <c r="M429" s="95"/>
      <c r="N429" s="95"/>
      <c r="O429" s="95"/>
      <c r="P429" s="95"/>
    </row>
    <row r="430" spans="2:16">
      <c r="B430" s="94"/>
      <c r="C430" s="94"/>
      <c r="D430" s="94"/>
      <c r="E430" s="95"/>
      <c r="F430" s="95"/>
      <c r="G430" s="95"/>
      <c r="H430" s="95"/>
      <c r="I430" s="95"/>
      <c r="J430" s="95"/>
      <c r="K430" s="95"/>
      <c r="L430" s="95"/>
      <c r="M430" s="95"/>
      <c r="N430" s="95"/>
      <c r="O430" s="95"/>
      <c r="P430" s="95"/>
    </row>
    <row r="431" spans="2:16">
      <c r="B431" s="94"/>
      <c r="C431" s="94"/>
      <c r="D431" s="94"/>
      <c r="E431" s="95"/>
      <c r="F431" s="95"/>
      <c r="G431" s="95"/>
      <c r="H431" s="95"/>
      <c r="I431" s="95"/>
      <c r="J431" s="95"/>
      <c r="K431" s="95"/>
      <c r="L431" s="95"/>
      <c r="M431" s="95"/>
      <c r="N431" s="95"/>
      <c r="O431" s="95"/>
      <c r="P431" s="95"/>
    </row>
    <row r="432" spans="2:16">
      <c r="B432" s="94"/>
      <c r="C432" s="94"/>
      <c r="D432" s="94"/>
      <c r="E432" s="95"/>
      <c r="F432" s="95"/>
      <c r="G432" s="95"/>
      <c r="H432" s="95"/>
      <c r="I432" s="95"/>
      <c r="J432" s="95"/>
      <c r="K432" s="95"/>
      <c r="L432" s="95"/>
      <c r="M432" s="95"/>
      <c r="N432" s="95"/>
      <c r="O432" s="95"/>
      <c r="P432" s="95"/>
    </row>
    <row r="433" spans="2:16">
      <c r="B433" s="94"/>
      <c r="C433" s="94"/>
      <c r="D433" s="94"/>
      <c r="E433" s="95"/>
      <c r="F433" s="95"/>
      <c r="G433" s="95"/>
      <c r="H433" s="95"/>
      <c r="I433" s="95"/>
      <c r="J433" s="95"/>
      <c r="K433" s="95"/>
      <c r="L433" s="95"/>
      <c r="M433" s="95"/>
      <c r="N433" s="95"/>
      <c r="O433" s="95"/>
      <c r="P433" s="95"/>
    </row>
    <row r="434" spans="2:16">
      <c r="B434" s="94"/>
      <c r="C434" s="94"/>
      <c r="D434" s="94"/>
      <c r="E434" s="95"/>
      <c r="F434" s="95"/>
      <c r="G434" s="95"/>
      <c r="H434" s="95"/>
      <c r="I434" s="95"/>
      <c r="J434" s="95"/>
      <c r="K434" s="95"/>
      <c r="L434" s="95"/>
      <c r="M434" s="95"/>
      <c r="N434" s="95"/>
      <c r="O434" s="95"/>
      <c r="P434" s="95"/>
    </row>
    <row r="435" spans="2:16">
      <c r="B435" s="94"/>
      <c r="C435" s="94"/>
      <c r="D435" s="94"/>
      <c r="E435" s="95"/>
      <c r="F435" s="95"/>
      <c r="G435" s="95"/>
      <c r="H435" s="95"/>
      <c r="I435" s="95"/>
      <c r="J435" s="95"/>
      <c r="K435" s="95"/>
      <c r="L435" s="95"/>
      <c r="M435" s="95"/>
      <c r="N435" s="95"/>
      <c r="O435" s="95"/>
      <c r="P435" s="95"/>
    </row>
    <row r="436" spans="2:16">
      <c r="B436" s="94"/>
      <c r="C436" s="94"/>
      <c r="D436" s="94"/>
      <c r="E436" s="95"/>
      <c r="F436" s="95"/>
      <c r="G436" s="95"/>
      <c r="H436" s="95"/>
      <c r="I436" s="95"/>
      <c r="J436" s="95"/>
      <c r="K436" s="95"/>
      <c r="L436" s="95"/>
      <c r="M436" s="95"/>
      <c r="N436" s="95"/>
      <c r="O436" s="95"/>
      <c r="P436" s="95"/>
    </row>
    <row r="437" spans="2:16">
      <c r="B437" s="94"/>
      <c r="C437" s="94"/>
      <c r="D437" s="94"/>
      <c r="E437" s="95"/>
      <c r="F437" s="95"/>
      <c r="G437" s="95"/>
      <c r="H437" s="95"/>
      <c r="I437" s="95"/>
      <c r="J437" s="95"/>
      <c r="K437" s="95"/>
      <c r="L437" s="95"/>
      <c r="M437" s="95"/>
      <c r="N437" s="95"/>
      <c r="O437" s="95"/>
      <c r="P437" s="95"/>
    </row>
    <row r="438" spans="2:16">
      <c r="B438" s="94"/>
      <c r="C438" s="94"/>
      <c r="D438" s="94"/>
      <c r="E438" s="95"/>
      <c r="F438" s="95"/>
      <c r="G438" s="95"/>
      <c r="H438" s="95"/>
      <c r="I438" s="95"/>
      <c r="J438" s="95"/>
      <c r="K438" s="95"/>
      <c r="L438" s="95"/>
      <c r="M438" s="95"/>
      <c r="N438" s="95"/>
      <c r="O438" s="95"/>
      <c r="P438" s="95"/>
    </row>
    <row r="439" spans="2:16">
      <c r="B439" s="94"/>
      <c r="C439" s="94"/>
      <c r="D439" s="94"/>
      <c r="E439" s="95"/>
      <c r="F439" s="95"/>
      <c r="G439" s="95"/>
      <c r="H439" s="95"/>
      <c r="I439" s="95"/>
      <c r="J439" s="95"/>
      <c r="K439" s="95"/>
      <c r="L439" s="95"/>
      <c r="M439" s="95"/>
      <c r="N439" s="95"/>
      <c r="O439" s="95"/>
      <c r="P439" s="95"/>
    </row>
    <row r="440" spans="2:16">
      <c r="B440" s="94"/>
      <c r="C440" s="94"/>
      <c r="D440" s="94"/>
      <c r="E440" s="95"/>
      <c r="F440" s="95"/>
      <c r="G440" s="95"/>
      <c r="H440" s="95"/>
      <c r="I440" s="95"/>
      <c r="J440" s="95"/>
      <c r="K440" s="95"/>
      <c r="L440" s="95"/>
      <c r="M440" s="95"/>
      <c r="N440" s="95"/>
      <c r="O440" s="95"/>
      <c r="P440" s="95"/>
    </row>
    <row r="441" spans="2:16">
      <c r="B441" s="94"/>
      <c r="C441" s="94"/>
      <c r="D441" s="94"/>
      <c r="E441" s="95"/>
      <c r="F441" s="95"/>
      <c r="G441" s="95"/>
      <c r="H441" s="95"/>
      <c r="I441" s="95"/>
      <c r="J441" s="95"/>
      <c r="K441" s="95"/>
      <c r="L441" s="95"/>
      <c r="M441" s="95"/>
      <c r="N441" s="95"/>
      <c r="O441" s="95"/>
      <c r="P441" s="95"/>
    </row>
    <row r="442" spans="2:16">
      <c r="B442" s="94"/>
      <c r="C442" s="94"/>
      <c r="D442" s="94"/>
      <c r="E442" s="95"/>
      <c r="F442" s="95"/>
      <c r="G442" s="95"/>
      <c r="H442" s="95"/>
      <c r="I442" s="95"/>
      <c r="J442" s="95"/>
      <c r="K442" s="95"/>
      <c r="L442" s="95"/>
      <c r="M442" s="95"/>
      <c r="N442" s="95"/>
      <c r="O442" s="95"/>
      <c r="P442" s="95"/>
    </row>
    <row r="443" spans="2:16">
      <c r="B443" s="94"/>
      <c r="C443" s="94"/>
      <c r="D443" s="94"/>
      <c r="E443" s="95"/>
      <c r="F443" s="95"/>
      <c r="G443" s="95"/>
      <c r="H443" s="95"/>
      <c r="I443" s="95"/>
      <c r="J443" s="95"/>
      <c r="K443" s="95"/>
      <c r="L443" s="95"/>
      <c r="M443" s="95"/>
      <c r="N443" s="95"/>
      <c r="O443" s="95"/>
      <c r="P443" s="95"/>
    </row>
    <row r="444" spans="2:16">
      <c r="B444" s="94"/>
      <c r="C444" s="94"/>
      <c r="D444" s="94"/>
      <c r="E444" s="95"/>
      <c r="F444" s="95"/>
      <c r="G444" s="95"/>
      <c r="H444" s="95"/>
      <c r="I444" s="95"/>
      <c r="J444" s="95"/>
      <c r="K444" s="95"/>
      <c r="L444" s="95"/>
      <c r="M444" s="95"/>
      <c r="N444" s="95"/>
      <c r="O444" s="95"/>
      <c r="P444" s="95"/>
    </row>
    <row r="445" spans="2:16">
      <c r="B445" s="94"/>
      <c r="C445" s="94"/>
      <c r="D445" s="94"/>
      <c r="E445" s="95"/>
      <c r="F445" s="95"/>
      <c r="G445" s="95"/>
      <c r="H445" s="95"/>
      <c r="I445" s="95"/>
      <c r="J445" s="95"/>
      <c r="K445" s="95"/>
      <c r="L445" s="95"/>
      <c r="M445" s="95"/>
      <c r="N445" s="95"/>
      <c r="O445" s="95"/>
      <c r="P445" s="95"/>
    </row>
    <row r="446" spans="2:16">
      <c r="B446" s="94"/>
      <c r="C446" s="94"/>
      <c r="D446" s="94"/>
      <c r="E446" s="95"/>
      <c r="F446" s="95"/>
      <c r="G446" s="95"/>
      <c r="H446" s="95"/>
      <c r="I446" s="95"/>
      <c r="J446" s="95"/>
      <c r="K446" s="95"/>
      <c r="L446" s="95"/>
      <c r="M446" s="95"/>
      <c r="N446" s="95"/>
      <c r="O446" s="95"/>
      <c r="P446" s="95"/>
    </row>
    <row r="447" spans="2:16">
      <c r="B447" s="94"/>
      <c r="C447" s="94"/>
      <c r="D447" s="94"/>
      <c r="E447" s="95"/>
      <c r="F447" s="95"/>
      <c r="G447" s="95"/>
      <c r="H447" s="95"/>
      <c r="I447" s="95"/>
      <c r="J447" s="95"/>
      <c r="K447" s="95"/>
      <c r="L447" s="95"/>
      <c r="M447" s="95"/>
      <c r="N447" s="95"/>
      <c r="O447" s="95"/>
      <c r="P447" s="95"/>
    </row>
    <row r="448" spans="2:16">
      <c r="B448" s="94"/>
      <c r="C448" s="94"/>
      <c r="D448" s="94"/>
      <c r="E448" s="95"/>
      <c r="F448" s="95"/>
      <c r="G448" s="95"/>
      <c r="H448" s="95"/>
      <c r="I448" s="95"/>
      <c r="J448" s="95"/>
      <c r="K448" s="95"/>
      <c r="L448" s="95"/>
      <c r="M448" s="95"/>
      <c r="N448" s="95"/>
      <c r="O448" s="95"/>
      <c r="P448" s="95"/>
    </row>
    <row r="449" spans="2:16">
      <c r="B449" s="94"/>
      <c r="C449" s="94"/>
      <c r="D449" s="94"/>
      <c r="E449" s="95"/>
      <c r="F449" s="95"/>
      <c r="G449" s="95"/>
      <c r="H449" s="95"/>
      <c r="I449" s="95"/>
      <c r="J449" s="95"/>
      <c r="K449" s="95"/>
      <c r="L449" s="95"/>
      <c r="M449" s="95"/>
      <c r="N449" s="95"/>
      <c r="O449" s="95"/>
      <c r="P449" s="95"/>
    </row>
    <row r="450" spans="2:16">
      <c r="B450" s="94"/>
      <c r="C450" s="94"/>
      <c r="D450" s="94"/>
      <c r="E450" s="95"/>
      <c r="F450" s="95"/>
      <c r="G450" s="95"/>
      <c r="H450" s="95"/>
      <c r="I450" s="95"/>
      <c r="J450" s="95"/>
      <c r="K450" s="95"/>
      <c r="L450" s="95"/>
      <c r="M450" s="95"/>
      <c r="N450" s="95"/>
      <c r="O450" s="95"/>
      <c r="P450" s="95"/>
    </row>
    <row r="451" spans="2:16">
      <c r="B451" s="94"/>
      <c r="C451" s="94"/>
      <c r="D451" s="94"/>
      <c r="E451" s="95"/>
      <c r="F451" s="95"/>
      <c r="G451" s="95"/>
      <c r="H451" s="95"/>
      <c r="I451" s="95"/>
      <c r="J451" s="95"/>
      <c r="K451" s="95"/>
      <c r="L451" s="95"/>
      <c r="M451" s="95"/>
      <c r="N451" s="95"/>
      <c r="O451" s="95"/>
      <c r="P451" s="95"/>
    </row>
    <row r="452" spans="2:16">
      <c r="B452" s="94"/>
      <c r="C452" s="94"/>
      <c r="D452" s="94"/>
      <c r="E452" s="95"/>
      <c r="F452" s="95"/>
      <c r="G452" s="95"/>
      <c r="H452" s="95"/>
      <c r="I452" s="95"/>
      <c r="J452" s="95"/>
      <c r="K452" s="95"/>
      <c r="L452" s="95"/>
      <c r="M452" s="95"/>
      <c r="N452" s="95"/>
      <c r="O452" s="95"/>
      <c r="P452" s="95"/>
    </row>
    <row r="453" spans="2:16">
      <c r="B453" s="94"/>
      <c r="C453" s="94"/>
      <c r="D453" s="94"/>
      <c r="E453" s="95"/>
      <c r="F453" s="95"/>
      <c r="G453" s="95"/>
      <c r="H453" s="95"/>
      <c r="I453" s="95"/>
      <c r="J453" s="95"/>
      <c r="K453" s="95"/>
      <c r="L453" s="95"/>
      <c r="M453" s="95"/>
      <c r="N453" s="95"/>
      <c r="O453" s="95"/>
      <c r="P453" s="95"/>
    </row>
    <row r="454" spans="2:16">
      <c r="B454" s="94"/>
      <c r="C454" s="94"/>
      <c r="D454" s="94"/>
      <c r="E454" s="95"/>
      <c r="F454" s="95"/>
      <c r="G454" s="95"/>
      <c r="H454" s="95"/>
      <c r="I454" s="95"/>
      <c r="J454" s="95"/>
      <c r="K454" s="95"/>
      <c r="L454" s="95"/>
      <c r="M454" s="95"/>
      <c r="N454" s="95"/>
      <c r="O454" s="95"/>
      <c r="P454" s="95"/>
    </row>
    <row r="455" spans="2:16">
      <c r="B455" s="94"/>
      <c r="C455" s="94"/>
      <c r="D455" s="94"/>
      <c r="E455" s="95"/>
      <c r="F455" s="95"/>
      <c r="G455" s="95"/>
      <c r="H455" s="95"/>
      <c r="I455" s="95"/>
      <c r="J455" s="95"/>
      <c r="K455" s="95"/>
      <c r="L455" s="95"/>
      <c r="M455" s="95"/>
      <c r="N455" s="95"/>
      <c r="O455" s="95"/>
      <c r="P455" s="95"/>
    </row>
    <row r="456" spans="2:16">
      <c r="B456" s="94"/>
      <c r="C456" s="94"/>
      <c r="D456" s="94"/>
      <c r="E456" s="95"/>
      <c r="F456" s="95"/>
      <c r="G456" s="95"/>
      <c r="H456" s="95"/>
      <c r="I456" s="95"/>
      <c r="J456" s="95"/>
      <c r="K456" s="95"/>
      <c r="L456" s="95"/>
      <c r="M456" s="95"/>
      <c r="N456" s="95"/>
      <c r="O456" s="95"/>
      <c r="P456" s="95"/>
    </row>
    <row r="457" spans="2:16">
      <c r="B457" s="94"/>
      <c r="C457" s="94"/>
      <c r="D457" s="94"/>
      <c r="E457" s="95"/>
      <c r="F457" s="95"/>
      <c r="G457" s="95"/>
      <c r="H457" s="95"/>
      <c r="I457" s="95"/>
      <c r="J457" s="95"/>
      <c r="K457" s="95"/>
      <c r="L457" s="95"/>
      <c r="M457" s="95"/>
      <c r="N457" s="95"/>
      <c r="O457" s="95"/>
      <c r="P457" s="95"/>
    </row>
    <row r="458" spans="2:16">
      <c r="B458" s="94"/>
      <c r="C458" s="94"/>
      <c r="D458" s="94"/>
      <c r="E458" s="95"/>
      <c r="F458" s="95"/>
      <c r="G458" s="95"/>
      <c r="H458" s="95"/>
      <c r="I458" s="95"/>
      <c r="J458" s="95"/>
      <c r="K458" s="95"/>
      <c r="L458" s="95"/>
      <c r="M458" s="95"/>
      <c r="N458" s="95"/>
      <c r="O458" s="95"/>
      <c r="P458" s="95"/>
    </row>
    <row r="459" spans="2:16">
      <c r="B459" s="94"/>
      <c r="C459" s="94"/>
      <c r="D459" s="94"/>
      <c r="E459" s="95"/>
      <c r="F459" s="95"/>
      <c r="G459" s="95"/>
      <c r="H459" s="95"/>
      <c r="I459" s="95"/>
      <c r="J459" s="95"/>
      <c r="K459" s="95"/>
      <c r="L459" s="95"/>
      <c r="M459" s="95"/>
      <c r="N459" s="95"/>
      <c r="O459" s="95"/>
      <c r="P459" s="95"/>
    </row>
    <row r="460" spans="2:16">
      <c r="B460" s="94"/>
      <c r="C460" s="94"/>
      <c r="D460" s="94"/>
      <c r="E460" s="95"/>
      <c r="F460" s="95"/>
      <c r="G460" s="95"/>
      <c r="H460" s="95"/>
      <c r="I460" s="95"/>
      <c r="J460" s="95"/>
      <c r="K460" s="95"/>
      <c r="L460" s="95"/>
      <c r="M460" s="95"/>
      <c r="N460" s="95"/>
      <c r="O460" s="95"/>
      <c r="P460" s="95"/>
    </row>
    <row r="461" spans="2:16">
      <c r="B461" s="94"/>
      <c r="C461" s="94"/>
      <c r="D461" s="94"/>
      <c r="E461" s="95"/>
      <c r="F461" s="95"/>
      <c r="G461" s="95"/>
      <c r="H461" s="95"/>
      <c r="I461" s="95"/>
      <c r="J461" s="95"/>
      <c r="K461" s="95"/>
      <c r="L461" s="95"/>
      <c r="M461" s="95"/>
      <c r="N461" s="95"/>
      <c r="O461" s="95"/>
      <c r="P461" s="95"/>
    </row>
    <row r="462" spans="2:16">
      <c r="B462" s="94"/>
      <c r="C462" s="94"/>
      <c r="D462" s="94"/>
      <c r="E462" s="95"/>
      <c r="F462" s="95"/>
      <c r="G462" s="95"/>
      <c r="H462" s="95"/>
      <c r="I462" s="95"/>
      <c r="J462" s="95"/>
      <c r="K462" s="95"/>
      <c r="L462" s="95"/>
      <c r="M462" s="95"/>
      <c r="N462" s="95"/>
      <c r="O462" s="95"/>
      <c r="P462" s="95"/>
    </row>
    <row r="463" spans="2:16">
      <c r="B463" s="94"/>
      <c r="C463" s="94"/>
      <c r="D463" s="94"/>
      <c r="E463" s="95"/>
      <c r="F463" s="95"/>
      <c r="G463" s="95"/>
      <c r="H463" s="95"/>
      <c r="I463" s="95"/>
      <c r="J463" s="95"/>
      <c r="K463" s="95"/>
      <c r="L463" s="95"/>
      <c r="M463" s="95"/>
      <c r="N463" s="95"/>
      <c r="O463" s="95"/>
      <c r="P463" s="95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2023-09-04T06:40:53Z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