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DFE3041D-DE37-49D5-850C-3B6BCD369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11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J26" i="2"/>
  <c r="K25" i="2"/>
  <c r="K24" i="2"/>
  <c r="K23" i="2"/>
  <c r="J22" i="2"/>
  <c r="K22" i="2" s="1"/>
  <c r="K21" i="2"/>
  <c r="K20" i="2"/>
  <c r="K19" i="2"/>
  <c r="K18" i="2"/>
  <c r="K17" i="2"/>
  <c r="K16" i="2"/>
  <c r="K15" i="2"/>
  <c r="K14" i="2"/>
  <c r="K13" i="2"/>
  <c r="K12" i="2"/>
  <c r="K11" i="2"/>
  <c r="C27" i="27"/>
  <c r="C12" i="27"/>
  <c r="K26" i="2" l="1"/>
  <c r="C11" i="27"/>
  <c r="C43" i="1" s="1"/>
  <c r="D43" i="1" s="1"/>
</calcChain>
</file>

<file path=xl/sharedStrings.xml><?xml version="1.0" encoding="utf-8"?>
<sst xmlns="http://schemas.openxmlformats.org/spreadsheetml/2006/main" count="11494" uniqueCount="2995">
  <si>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</si>
  <si>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</si>
  <si>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</si>
  <si>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</si>
  <si>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</si>
  <si>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</si>
  <si>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</si>
  <si>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</si>
  <si>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</si>
  <si>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</si>
  <si>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</si>
  <si>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</si>
  <si>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</si>
  <si>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</si>
  <si>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</si>
  <si>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</si>
  <si>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</si>
  <si>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</si>
  <si>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</si>
  <si>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</si>
  <si>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</si>
  <si>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</si>
  <si>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</si>
  <si>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</si>
  <si>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</si>
  <si>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</si>
  <si>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</si>
  <si>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</si>
  <si>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</si>
  <si>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</si>
  <si>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</si>
  <si>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</si>
  <si>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</si>
  <si>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</si>
  <si>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</si>
  <si>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</si>
  <si>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</si>
  <si>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</si>
  <si>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</si>
  <si>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</si>
  <si>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</si>
  <si>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</si>
  <si>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</si>
  <si>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</si>
  <si>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</si>
  <si>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</si>
  <si>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</si>
  <si>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</si>
  <si>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</si>
  <si>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</si>
  <si>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</si>
  <si>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</si>
  <si>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</si>
  <si>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</si>
  <si>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</si>
  <si>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</si>
  <si>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</si>
  <si>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</si>
  <si>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</si>
  <si>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</si>
  <si>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</si>
  <si>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</si>
  <si>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</si>
  <si>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</si>
  <si>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</si>
  <si>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</si>
  <si>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</si>
  <si>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</si>
  <si>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</si>
  <si>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</si>
  <si>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</si>
  <si>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</si>
  <si>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</si>
  <si>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</si>
  <si>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</si>
  <si>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</si>
  <si>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</si>
  <si>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</si>
  <si>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</si>
  <si>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</si>
  <si>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</si>
  <si>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</si>
  <si>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</si>
  <si>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</si>
  <si>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</si>
  <si>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</si>
  <si>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</si>
  <si>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</si>
  <si>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</si>
  <si>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</si>
  <si>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</si>
  <si>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</si>
  <si>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</si>
  <si>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</si>
  <si>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</si>
  <si>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</si>
  <si>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</si>
  <si>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</si>
  <si>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</si>
  <si>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</si>
  <si>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</si>
  <si>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</si>
  <si>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</si>
  <si>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</si>
  <si>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</si>
  <si>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</si>
  <si>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</si>
  <si>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</si>
  <si>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</si>
  <si>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</si>
  <si>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</si>
  <si>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</si>
  <si>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</si>
  <si>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</si>
  <si>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</si>
  <si>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</si>
  <si>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</si>
  <si>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</si>
  <si>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</si>
  <si>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</si>
  <si>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</si>
  <si>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</si>
  <si>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</si>
  <si>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</si>
  <si>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</si>
  <si>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</si>
  <si>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</si>
  <si>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</si>
  <si>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</si>
  <si>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</si>
  <si>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</si>
  <si>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</si>
  <si>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</si>
  <si>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</si>
  <si>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</si>
  <si>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</si>
  <si>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</si>
  <si>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</si>
  <si>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</si>
  <si>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</si>
  <si>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</si>
  <si>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</si>
  <si>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</si>
  <si>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</si>
  <si>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</si>
  <si>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</si>
  <si>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</si>
  <si>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</si>
  <si>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</si>
  <si>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</si>
  <si>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</si>
  <si>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</si>
  <si>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</si>
  <si>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</si>
  <si>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</si>
  <si>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</si>
  <si>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</si>
  <si>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</si>
  <si>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</si>
  <si>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</si>
  <si>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</si>
  <si>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</si>
  <si>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</si>
  <si>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</si>
  <si>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</si>
  <si>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</si>
  <si>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</si>
  <si>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</si>
  <si>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</si>
  <si>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</si>
  <si>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</si>
  <si>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</si>
  <si>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</si>
  <si>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</si>
  <si>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</si>
  <si>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</si>
  <si>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</si>
  <si>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</si>
  <si>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</si>
  <si>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</si>
  <si>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</si>
  <si>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</si>
  <si>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</si>
  <si>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</si>
  <si>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</si>
  <si>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</si>
  <si>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</si>
  <si>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</si>
  <si>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</si>
  <si>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</si>
  <si>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</si>
  <si>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</si>
  <si>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</si>
  <si>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</si>
  <si>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</si>
  <si>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</si>
  <si>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</si>
  <si>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199</t>
  </si>
  <si>
    <t>בהתאם לשיטה שיושמה בדוח הכספי *</t>
  </si>
  <si>
    <t>כתר שבדי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</si>
  <si>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</si>
  <si>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</si>
  <si>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</si>
  <si>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</si>
  <si>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</si>
  <si>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</si>
  <si>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</si>
  <si>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</si>
  <si>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</si>
  <si>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</si>
  <si>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</si>
  <si>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</si>
  <si>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</si>
  <si>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</si>
  <si>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</si>
  <si>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20001- 12- בנק הפועלים</t>
  </si>
  <si>
    <t>20001- 10-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</si>
  <si>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</si>
  <si>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</si>
  <si>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</si>
  <si>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</si>
  <si>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</si>
  <si>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</si>
  <si>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</si>
  <si>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</si>
  <si>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</si>
  <si>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</si>
  <si>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</si>
  <si>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</si>
  <si>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</si>
  <si>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</si>
  <si>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</si>
  <si>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</si>
  <si>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06/02/06</t>
  </si>
  <si>
    <t>ממשל צמודה 0527- גליל</t>
  </si>
  <si>
    <t>1140847</t>
  </si>
  <si>
    <t>21/06/18</t>
  </si>
  <si>
    <t>ממשל צמודה 0545- גליל</t>
  </si>
  <si>
    <t>1134865</t>
  </si>
  <si>
    <t>11/07/18</t>
  </si>
  <si>
    <t>ממשל צמודה 0923- גליל</t>
  </si>
  <si>
    <t>1128081</t>
  </si>
  <si>
    <t>12/06/13</t>
  </si>
  <si>
    <t>ממשל צמודה 1025- גליל</t>
  </si>
  <si>
    <t>1135912</t>
  </si>
  <si>
    <t>24/01/16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</si>
  <si>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</si>
  <si>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</si>
  <si>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</si>
  <si>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</si>
  <si>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</si>
  <si>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</si>
  <si>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</si>
  <si>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</si>
  <si>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11/03/14</t>
  </si>
  <si>
    <t>ממשלתי צמודה 0536- גליל</t>
  </si>
  <si>
    <t>1097708</t>
  </si>
  <si>
    <t>12/09/07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</si>
  <si>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</si>
  <si>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</si>
  <si>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</si>
  <si>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</si>
  <si>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</si>
  <si>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</si>
  <si>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</si>
  <si>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</si>
  <si>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</si>
  <si>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</si>
  <si>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</si>
  <si>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</si>
  <si>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</si>
  <si>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</si>
  <si>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</si>
  <si>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</si>
  <si>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</si>
  <si>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</si>
  <si>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</si>
  <si>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</si>
  <si>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</si>
  <si>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</si>
  <si>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</si>
  <si>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</si>
  <si>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</si>
  <si>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</si>
  <si>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</si>
  <si>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</si>
  <si>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</si>
  <si>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</si>
  <si>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</si>
  <si>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</si>
  <si>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</si>
  <si>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</si>
  <si>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</si>
  <si>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</si>
  <si>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</si>
  <si>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</si>
  <si>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</si>
  <si>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</si>
  <si>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</si>
  <si>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</si>
  <si>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</si>
  <si>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03/04/17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</si>
  <si>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</si>
  <si>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</si>
  <si>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</si>
  <si>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</si>
  <si>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</si>
  <si>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</si>
  <si>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</si>
  <si>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</si>
  <si>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</si>
  <si>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</si>
  <si>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</si>
  <si>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09/12/12</t>
  </si>
  <si>
    <t>ממשלתי שקלי  1026- שחר</t>
  </si>
  <si>
    <t>1099456</t>
  </si>
  <si>
    <t>03/02/13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</si>
  <si>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</si>
  <si>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</si>
  <si>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</si>
  <si>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</si>
  <si>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</si>
  <si>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</si>
  <si>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</si>
  <si>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</si>
  <si>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</si>
  <si>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</si>
  <si>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</si>
  <si>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</si>
  <si>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</si>
  <si>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</si>
  <si>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</si>
  <si>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</si>
  <si>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</si>
  <si>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</si>
  <si>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</si>
  <si>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</si>
  <si>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</si>
  <si>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</si>
  <si>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</si>
  <si>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</si>
  <si>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</si>
  <si>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</si>
  <si>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</si>
  <si>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</si>
  <si>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</si>
  <si>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</si>
  <si>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</si>
  <si>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</si>
  <si>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</si>
  <si>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</si>
  <si>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</si>
  <si>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</si>
  <si>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</si>
  <si>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</si>
  <si>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</si>
  <si>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</si>
  <si>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</si>
  <si>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</si>
  <si>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</si>
  <si>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</si>
  <si>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</si>
  <si>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</si>
  <si>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</si>
  <si>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</si>
  <si>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</si>
  <si>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</si>
  <si>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</si>
  <si>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</si>
  <si>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</si>
  <si>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</si>
  <si>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</si>
  <si>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</si>
  <si>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</si>
  <si>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</si>
  <si>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</si>
  <si>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</si>
  <si>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</si>
  <si>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</si>
  <si>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</si>
  <si>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</si>
  <si>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</si>
  <si>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</si>
  <si>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</si>
  <si>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</si>
  <si>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</si>
  <si>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</si>
  <si>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</si>
  <si>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</si>
  <si>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</si>
  <si>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</si>
  <si>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</si>
  <si>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</si>
  <si>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</si>
  <si>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</si>
  <si>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</si>
  <si>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</si>
  <si>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</si>
  <si>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</si>
  <si>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</si>
  <si>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</si>
  <si>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</si>
  <si>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</si>
  <si>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</si>
  <si>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</si>
  <si>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</si>
  <si>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</si>
  <si>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</si>
  <si>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</si>
  <si>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</si>
  <si>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</si>
  <si>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</si>
  <si>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</si>
  <si>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</si>
  <si>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</si>
  <si>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</si>
  <si>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24/10/17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</si>
  <si>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</si>
  <si>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</si>
  <si>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</si>
  <si>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</si>
  <si>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</si>
  <si>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</si>
  <si>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</si>
  <si>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</si>
  <si>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</si>
  <si>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</si>
  <si>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</si>
  <si>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</si>
  <si>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</si>
  <si>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</si>
  <si>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</si>
  <si>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</si>
  <si>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</si>
  <si>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</si>
  <si>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</si>
  <si>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</si>
  <si>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</si>
  <si>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</si>
  <si>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</si>
  <si>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</si>
  <si>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</si>
  <si>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</si>
  <si>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</si>
  <si>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</si>
  <si>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</si>
  <si>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</si>
  <si>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</si>
  <si>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</si>
  <si>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</si>
  <si>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</si>
  <si>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</si>
  <si>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</si>
  <si>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</si>
  <si>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</si>
  <si>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</si>
  <si>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</si>
  <si>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</si>
  <si>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</si>
  <si>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</si>
  <si>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</si>
  <si>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22/01/14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</si>
  <si>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</si>
  <si>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</si>
  <si>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</si>
  <si>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</si>
  <si>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</si>
  <si>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</si>
  <si>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</si>
  <si>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</si>
  <si>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</si>
  <si>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</si>
  <si>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</si>
  <si>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</si>
  <si>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</si>
  <si>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</si>
  <si>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</si>
  <si>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</si>
  <si>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</si>
  <si>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</si>
  <si>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</si>
  <si>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</si>
  <si>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</si>
  <si>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</si>
  <si>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</si>
  <si>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</si>
  <si>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08/04/14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</si>
  <si>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</si>
  <si>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</si>
  <si>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</si>
  <si>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</si>
  <si>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</si>
  <si>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</si>
  <si>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</si>
  <si>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</si>
  <si>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</si>
  <si>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</si>
  <si>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</si>
  <si>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</si>
  <si>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</si>
  <si>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</si>
  <si>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</si>
  <si>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</si>
  <si>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</si>
  <si>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</si>
  <si>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</si>
  <si>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</si>
  <si>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</si>
  <si>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</si>
  <si>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</si>
  <si>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</si>
  <si>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</si>
  <si>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</si>
  <si>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</si>
  <si>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</si>
  <si>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</si>
  <si>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</si>
  <si>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</si>
  <si>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</si>
  <si>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</si>
  <si>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</si>
  <si>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14/09/16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</si>
  <si>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</si>
  <si>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</si>
  <si>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</si>
  <si>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</si>
  <si>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</si>
  <si>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</si>
  <si>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</si>
  <si>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</si>
  <si>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</si>
  <si>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</si>
  <si>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</si>
  <si>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</si>
  <si>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</si>
  <si>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</si>
  <si>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</si>
  <si>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</si>
  <si>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</si>
  <si>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</si>
  <si>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</si>
  <si>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</si>
  <si>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</si>
  <si>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</si>
  <si>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</si>
  <si>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</si>
  <si>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</si>
  <si>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</si>
  <si>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</si>
  <si>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</si>
  <si>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</si>
  <si>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</si>
  <si>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</si>
  <si>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</si>
  <si>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</si>
  <si>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</si>
  <si>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</si>
  <si>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</si>
  <si>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</si>
  <si>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</si>
  <si>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</si>
  <si>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</si>
  <si>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</si>
  <si>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</si>
  <si>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</si>
  <si>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</si>
  <si>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</si>
  <si>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</si>
  <si>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</si>
  <si>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</si>
  <si>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</si>
  <si>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</si>
  <si>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</si>
  <si>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</si>
  <si>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</si>
  <si>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</si>
  <si>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</si>
  <si>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</si>
  <si>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</si>
  <si>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</si>
  <si>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</si>
  <si>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</si>
  <si>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</si>
  <si>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</si>
  <si>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</si>
  <si>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</si>
  <si>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</si>
  <si>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</si>
  <si>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</si>
  <si>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</si>
  <si>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</si>
  <si>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</si>
  <si>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</si>
  <si>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</si>
  <si>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</si>
  <si>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</si>
  <si>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</si>
  <si>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</si>
  <si>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</si>
  <si>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</si>
  <si>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</si>
  <si>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</si>
  <si>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</si>
  <si>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</si>
  <si>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04/06/08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</si>
  <si>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</si>
  <si>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</si>
  <si>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</si>
  <si>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</si>
  <si>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</si>
  <si>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</si>
  <si>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</si>
  <si>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</si>
  <si>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</si>
  <si>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</si>
  <si>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</si>
  <si>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</si>
  <si>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</si>
  <si>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</si>
  <si>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</si>
  <si>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</si>
  <si>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</si>
  <si>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</si>
  <si>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</si>
  <si>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</si>
  <si>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</si>
  <si>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</si>
  <si>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</si>
  <si>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</si>
  <si>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</si>
  <si>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</si>
  <si>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</si>
  <si>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</si>
  <si>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</si>
  <si>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</si>
  <si>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</si>
  <si>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</si>
  <si>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</si>
  <si>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</si>
  <si>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</si>
  <si>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</si>
  <si>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</si>
  <si>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</si>
  <si>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</si>
  <si>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</si>
  <si>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</si>
  <si>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</si>
  <si>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</si>
  <si>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</si>
  <si>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</si>
  <si>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</si>
  <si>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</si>
  <si>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</si>
  <si>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</si>
  <si>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</si>
  <si>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</si>
  <si>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</si>
  <si>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</si>
  <si>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</si>
  <si>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</si>
  <si>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</si>
  <si>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</si>
  <si>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</si>
  <si>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</si>
  <si>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</si>
  <si>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</si>
  <si>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</si>
  <si>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</si>
  <si>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</si>
  <si>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</si>
  <si>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</si>
  <si>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</si>
  <si>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</si>
  <si>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</si>
  <si>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</si>
  <si>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</si>
  <si>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</si>
  <si>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</si>
  <si>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</si>
  <si>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</si>
  <si>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</si>
  <si>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</si>
  <si>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</si>
  <si>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</si>
  <si>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</si>
  <si>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</si>
  <si>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</si>
  <si>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</si>
  <si>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</si>
  <si>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</si>
  <si>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</si>
  <si>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</si>
  <si>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</si>
  <si>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</si>
  <si>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</si>
  <si>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</si>
  <si>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</si>
  <si>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</si>
  <si>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</si>
  <si>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</si>
  <si>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</si>
  <si>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</si>
  <si>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</si>
  <si>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</si>
  <si>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</si>
  <si>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</si>
  <si>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</si>
  <si>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</si>
  <si>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</si>
  <si>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</si>
  <si>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</si>
  <si>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</si>
  <si>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</si>
  <si>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</si>
  <si>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</si>
  <si>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</si>
  <si>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</si>
  <si>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</si>
  <si>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</si>
  <si>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</si>
  <si>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</si>
  <si>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</si>
  <si>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</si>
  <si>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</si>
  <si>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</si>
  <si>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</si>
  <si>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</si>
  <si>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</si>
  <si>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</si>
  <si>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</si>
  <si>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</si>
  <si>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</si>
  <si>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</si>
  <si>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</si>
  <si>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</si>
  <si>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</si>
  <si>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</si>
  <si>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</si>
  <si>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</si>
  <si>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</si>
  <si>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</si>
  <si>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</si>
  <si>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</si>
  <si>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</si>
  <si>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</si>
  <si>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</si>
  <si>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</si>
  <si>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</si>
  <si>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</si>
  <si>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</si>
  <si>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</si>
  <si>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</si>
  <si>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</si>
  <si>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</si>
  <si>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</si>
  <si>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</si>
  <si>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</si>
  <si>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</si>
  <si>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</si>
  <si>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</si>
  <si>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</si>
  <si>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</si>
  <si>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</si>
  <si>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</si>
  <si>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</si>
  <si>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</si>
  <si>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</si>
  <si>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</si>
  <si>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</si>
  <si>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</si>
  <si>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</si>
  <si>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</si>
  <si>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</si>
  <si>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</si>
  <si>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</si>
  <si>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</si>
  <si>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</si>
  <si>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</si>
  <si>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</si>
  <si>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</si>
  <si>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</si>
  <si>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</si>
  <si>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</si>
  <si>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</si>
  <si>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</si>
  <si>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</si>
  <si>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</si>
  <si>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</si>
  <si>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</si>
  <si>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</si>
  <si>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</si>
  <si>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</si>
  <si>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</si>
  <si>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</si>
  <si>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</si>
  <si>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</si>
  <si>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</si>
  <si>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</si>
  <si>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</si>
  <si>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</si>
  <si>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</si>
  <si>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</si>
  <si>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</si>
  <si>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</si>
  <si>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</si>
  <si>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</si>
  <si>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</si>
  <si>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</si>
  <si>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</si>
  <si>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</si>
  <si>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</si>
  <si>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</si>
  <si>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</si>
  <si>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</si>
  <si>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</si>
  <si>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</si>
  <si>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</si>
  <si>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</si>
  <si>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</si>
  <si>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</si>
  <si>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</si>
  <si>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</si>
  <si>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16/12/08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</si>
  <si>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</si>
  <si>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</si>
  <si>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</si>
  <si>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</si>
  <si>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</si>
  <si>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</si>
  <si>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</si>
  <si>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</si>
  <si>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</si>
  <si>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</si>
  <si>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</si>
  <si>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</si>
  <si>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</si>
  <si>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</si>
  <si>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</si>
  <si>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</si>
  <si>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</si>
  <si>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</si>
  <si>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</si>
  <si>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</si>
  <si>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</si>
  <si>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</si>
  <si>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</si>
  <si>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</si>
  <si>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</si>
  <si>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</si>
  <si>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</si>
  <si>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</si>
  <si>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</si>
  <si>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</si>
  <si>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</si>
  <si>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</si>
  <si>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</si>
  <si>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</si>
  <si>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</si>
  <si>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</si>
  <si>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</si>
  <si>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</si>
  <si>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</si>
  <si>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</si>
  <si>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</si>
  <si>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</si>
  <si>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</si>
  <si>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</si>
  <si>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</si>
  <si>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</si>
  <si>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</si>
  <si>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</si>
  <si>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</si>
  <si>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</si>
  <si>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</si>
  <si>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</si>
  <si>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</si>
  <si>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</si>
  <si>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</si>
  <si>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</si>
  <si>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</si>
  <si>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</si>
  <si>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</si>
  <si>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</si>
  <si>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</si>
  <si>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</si>
  <si>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</si>
  <si>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</si>
  <si>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</si>
  <si>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</si>
  <si>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</si>
  <si>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</si>
  <si>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</si>
  <si>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</si>
  <si>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</si>
  <si>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</si>
  <si>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</si>
  <si>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</si>
  <si>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</si>
  <si>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</si>
  <si>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</si>
  <si>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</si>
  <si>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</si>
  <si>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</si>
  <si>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</si>
  <si>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</si>
  <si>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</si>
  <si>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</si>
  <si>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</si>
  <si>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</si>
  <si>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</si>
  <si>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</si>
  <si>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</si>
  <si>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</si>
  <si>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</si>
  <si>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</si>
  <si>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</si>
  <si>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</si>
  <si>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</si>
  <si>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</si>
  <si>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</si>
  <si>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</si>
  <si>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</si>
  <si>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</si>
  <si>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</si>
  <si>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</si>
  <si>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</si>
  <si>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</si>
  <si>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</si>
  <si>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</si>
  <si>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</si>
  <si>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</si>
  <si>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</si>
  <si>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</si>
  <si>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</si>
  <si>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</si>
  <si>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</si>
  <si>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</si>
  <si>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</si>
  <si>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</si>
  <si>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</si>
  <si>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</si>
  <si>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</si>
  <si>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</si>
  <si>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</si>
  <si>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</si>
  <si>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</si>
  <si>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</si>
  <si>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</si>
  <si>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</si>
  <si>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</si>
  <si>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</si>
  <si>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</si>
  <si>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</si>
  <si>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</si>
  <si>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</si>
  <si>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</si>
  <si>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</si>
  <si>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</si>
  <si>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</si>
  <si>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</si>
  <si>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</si>
  <si>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</si>
  <si>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</si>
  <si>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</si>
  <si>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</si>
  <si>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</si>
  <si>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</si>
  <si>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</si>
  <si>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</si>
  <si>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</si>
  <si>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</si>
  <si>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</si>
  <si>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</si>
  <si>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</si>
  <si>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</si>
  <si>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</si>
  <si>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</si>
  <si>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</si>
  <si>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</si>
  <si>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</si>
  <si>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</si>
  <si>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</si>
  <si>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</si>
  <si>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</si>
  <si>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</si>
  <si>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</si>
  <si>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</si>
  <si>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</si>
  <si>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</si>
  <si>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</si>
  <si>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</si>
  <si>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</si>
  <si>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</si>
  <si>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</si>
  <si>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</si>
  <si>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</si>
  <si>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</si>
  <si>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</si>
  <si>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</si>
  <si>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</si>
  <si>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</si>
  <si>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</si>
  <si>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</si>
  <si>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</si>
  <si>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</si>
  <si>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</si>
  <si>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</si>
  <si>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</si>
  <si>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</si>
  <si>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</si>
  <si>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</si>
  <si>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</si>
  <si>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</si>
  <si>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</si>
  <si>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</si>
  <si>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</si>
  <si>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</si>
  <si>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</si>
  <si>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</si>
  <si>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</si>
  <si>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</si>
  <si>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</si>
  <si>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</si>
  <si>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</si>
  <si>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</si>
  <si>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</si>
  <si>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</si>
  <si>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</si>
  <si>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</si>
  <si>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</si>
  <si>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</si>
  <si>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</si>
  <si>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</si>
  <si>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</si>
  <si>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</si>
  <si>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</si>
  <si>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</si>
  <si>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</si>
  <si>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</si>
  <si>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</si>
  <si>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</si>
  <si>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</si>
  <si>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</si>
  <si>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</si>
  <si>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</si>
  <si>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</si>
  <si>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</si>
  <si>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</si>
  <si>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</si>
  <si>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</si>
  <si>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</si>
  <si>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</si>
  <si>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</si>
  <si>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</si>
  <si>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</si>
  <si>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</si>
  <si>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</si>
  <si>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</si>
  <si>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</si>
  <si>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</si>
  <si>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</si>
  <si>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</si>
  <si>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</si>
  <si>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</si>
  <si>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</si>
  <si>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</si>
  <si>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</si>
  <si>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</si>
  <si>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</si>
  <si>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</si>
  <si>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</si>
  <si>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</si>
  <si>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</si>
  <si>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</si>
  <si>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</si>
  <si>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</si>
  <si>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</si>
  <si>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</si>
  <si>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</si>
  <si>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</si>
  <si>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</si>
  <si>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</si>
  <si>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</si>
  <si>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</si>
  <si>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</si>
  <si>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</si>
  <si>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</si>
  <si>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</si>
  <si>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</si>
  <si>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</si>
  <si>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</si>
  <si>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</si>
  <si>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</si>
  <si>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</si>
  <si>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</si>
  <si>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</si>
  <si>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</si>
  <si>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</si>
  <si>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</si>
  <si>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</si>
  <si>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</si>
  <si>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</si>
  <si>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</si>
  <si>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</si>
  <si>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</si>
  <si>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</si>
  <si>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</si>
  <si>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</si>
  <si>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</si>
  <si>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</si>
  <si>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</si>
  <si>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</si>
  <si>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</si>
  <si>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</si>
  <si>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</si>
  <si>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</si>
  <si>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</si>
  <si>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</si>
  <si>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</si>
  <si>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</si>
  <si>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</si>
  <si>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</si>
  <si>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</si>
  <si>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</si>
  <si>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</si>
  <si>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</si>
  <si>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</si>
  <si>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</si>
  <si>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</si>
  <si>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</si>
  <si>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</si>
  <si>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</si>
  <si>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</si>
  <si>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</si>
  <si>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</si>
  <si>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</si>
  <si>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</si>
  <si>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</si>
  <si>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</si>
  <si>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</si>
  <si>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</si>
  <si>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</si>
  <si>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</si>
  <si>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</si>
  <si>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</si>
  <si>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</si>
  <si>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</si>
  <si>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</si>
  <si>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</si>
  <si>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</si>
  <si>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</si>
  <si>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</si>
  <si>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</si>
  <si>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</si>
  <si>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</si>
  <si>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</si>
  <si>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</si>
  <si>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</si>
  <si>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</si>
  <si>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</si>
  <si>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</si>
  <si>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</si>
  <si>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</si>
  <si>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</si>
  <si>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</si>
  <si>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</si>
  <si>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</si>
  <si>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</si>
  <si>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</si>
  <si>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</si>
  <si>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</si>
  <si>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</si>
  <si>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</si>
  <si>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</si>
  <si>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</si>
  <si>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</si>
  <si>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</si>
  <si>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</si>
  <si>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</si>
  <si>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</si>
  <si>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</si>
  <si>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</si>
  <si>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</si>
  <si>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</si>
  <si>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</si>
  <si>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</si>
  <si>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</si>
  <si>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</si>
  <si>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</si>
  <si>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</si>
  <si>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</si>
  <si>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</si>
  <si>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</si>
  <si>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</si>
  <si>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</si>
  <si>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</si>
  <si>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</si>
  <si>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</si>
  <si>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</si>
  <si>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</si>
  <si>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</si>
  <si>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</si>
  <si>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</si>
  <si>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</si>
  <si>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</si>
  <si>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</si>
  <si>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</si>
  <si>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</si>
  <si>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</si>
  <si>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</si>
  <si>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</si>
  <si>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</si>
  <si>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</si>
  <si>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</si>
  <si>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</si>
  <si>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</si>
  <si>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</si>
  <si>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</si>
  <si>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</si>
  <si>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</si>
  <si>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</si>
  <si>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</si>
  <si>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</si>
  <si>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</si>
  <si>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</si>
  <si>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</si>
  <si>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</si>
  <si>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</si>
  <si>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</si>
  <si>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</si>
  <si>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</si>
  <si>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</si>
  <si>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</si>
  <si>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</si>
  <si>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</si>
  <si>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</si>
  <si>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</si>
  <si>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</si>
  <si>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</si>
  <si>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</si>
  <si>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</si>
  <si>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</si>
  <si>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</si>
  <si>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</si>
  <si>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</si>
  <si>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</si>
  <si>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</si>
  <si>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</si>
  <si>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</si>
  <si>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</si>
  <si>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</si>
  <si>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</si>
  <si>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</si>
  <si>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</si>
  <si>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</si>
  <si>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</si>
  <si>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</si>
  <si>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</si>
  <si>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</si>
  <si>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</si>
  <si>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</si>
  <si>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</si>
  <si>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</si>
  <si>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</si>
  <si>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</si>
  <si>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</si>
  <si>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</si>
  <si>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</si>
  <si>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</si>
  <si>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</si>
  <si>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</si>
  <si>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</si>
  <si>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</si>
  <si>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</si>
  <si>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</si>
  <si>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</si>
  <si>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</si>
  <si>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</si>
  <si>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</si>
  <si>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</si>
  <si>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</si>
  <si>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</si>
  <si>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</si>
  <si>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</si>
  <si>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</si>
  <si>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</si>
  <si>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</si>
  <si>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</si>
  <si>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</si>
  <si>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</si>
  <si>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</si>
  <si>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</si>
  <si>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</si>
  <si>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</si>
  <si>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</si>
  <si>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</si>
  <si>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</si>
  <si>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</si>
  <si>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</si>
  <si>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</si>
  <si>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</si>
  <si>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</si>
  <si>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</si>
  <si>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</si>
  <si>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</si>
  <si>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</si>
  <si>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</si>
  <si>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</si>
  <si>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</si>
  <si>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</si>
  <si>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</si>
  <si>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</si>
  <si>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</si>
  <si>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</si>
  <si>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</si>
  <si>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</si>
  <si>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</si>
  <si>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</si>
  <si>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</si>
  <si>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</si>
  <si>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</si>
  <si>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</si>
  <si>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</si>
  <si>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</si>
  <si>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</si>
  <si>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</si>
  <si>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</si>
  <si>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</si>
  <si>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</si>
  <si>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</si>
  <si>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</si>
  <si>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</si>
  <si>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</si>
  <si>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</si>
  <si>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</si>
  <si>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</si>
  <si>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</si>
  <si>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</si>
  <si>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</si>
  <si>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</si>
  <si>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</si>
  <si>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</si>
  <si>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</si>
  <si>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</si>
  <si>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</si>
  <si>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</si>
  <si>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</si>
  <si>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</si>
  <si>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</si>
  <si>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</si>
  <si>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</si>
  <si>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</si>
  <si>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</si>
  <si>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</si>
  <si>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</si>
  <si>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</si>
  <si>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</si>
  <si>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</si>
  <si>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</si>
  <si>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</si>
  <si>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</si>
  <si>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</si>
  <si>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</si>
  <si>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</si>
  <si>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</si>
  <si>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</si>
  <si>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</si>
  <si>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</si>
  <si>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</si>
  <si>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</si>
  <si>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</si>
  <si>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</si>
  <si>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</si>
  <si>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</si>
  <si>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</si>
  <si>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</si>
  <si>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</si>
  <si>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</si>
  <si>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</si>
  <si>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</si>
  <si>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</si>
  <si>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</si>
  <si>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</si>
  <si>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</si>
  <si>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</si>
  <si>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</si>
  <si>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</si>
  <si>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</si>
  <si>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</si>
  <si>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</si>
  <si>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</si>
  <si>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</si>
  <si>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</si>
  <si>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</si>
  <si>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</si>
  <si>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</si>
  <si>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</si>
  <si>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</si>
  <si>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</si>
  <si>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</si>
  <si>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</si>
  <si>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</si>
  <si>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</si>
  <si>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</si>
  <si>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</si>
  <si>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</si>
  <si>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</si>
  <si>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</si>
  <si>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</si>
  <si>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</si>
  <si>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</si>
  <si>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</si>
  <si>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</si>
  <si>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</si>
  <si>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</si>
  <si>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</si>
  <si>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</si>
  <si>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</si>
  <si>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</si>
  <si>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</si>
  <si>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</si>
  <si>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</si>
  <si>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</si>
  <si>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</si>
  <si>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</si>
  <si>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</si>
  <si>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</si>
  <si>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</si>
  <si>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</si>
  <si>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</si>
  <si>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</si>
  <si>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</si>
  <si>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</si>
  <si>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</si>
  <si>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</si>
  <si>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</si>
  <si>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</si>
  <si>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</si>
  <si>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</si>
  <si>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</si>
  <si>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</si>
  <si>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</si>
  <si>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</si>
  <si>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</si>
  <si>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</si>
  <si>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</si>
  <si>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</si>
  <si>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</si>
  <si>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</si>
  <si>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</si>
  <si>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</si>
  <si>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</si>
  <si>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</si>
  <si>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</si>
  <si>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</si>
  <si>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</si>
  <si>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</si>
  <si>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</si>
  <si>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</si>
  <si>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</si>
  <si>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</si>
  <si>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</si>
  <si>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</si>
  <si>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</si>
  <si>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</si>
  <si>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</si>
  <si>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</si>
  <si>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</si>
  <si>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</si>
  <si>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</si>
  <si>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</si>
  <si>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</si>
  <si>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</si>
  <si>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</si>
  <si>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</si>
  <si>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</si>
  <si>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</si>
  <si>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</si>
  <si>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</si>
  <si>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</si>
  <si>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</si>
  <si>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</si>
  <si>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</si>
  <si>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</si>
  <si>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</si>
  <si>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</si>
  <si>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</si>
  <si>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</si>
  <si>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</si>
  <si>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</si>
  <si>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</si>
  <si>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</si>
  <si>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</si>
  <si>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</si>
  <si>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</si>
  <si>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</si>
  <si>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</si>
  <si>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</si>
  <si>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</si>
  <si>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</si>
  <si>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</si>
  <si>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</si>
  <si>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</si>
  <si>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</si>
  <si>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</si>
  <si>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</si>
  <si>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</si>
  <si>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</si>
  <si>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</si>
  <si>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</si>
  <si>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</si>
  <si>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</si>
  <si>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</si>
  <si>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</si>
  <si>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</si>
  <si>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</si>
  <si>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</si>
  <si>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</si>
  <si>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</si>
  <si>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</si>
  <si>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</si>
  <si>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</si>
  <si>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</si>
  <si>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</si>
  <si>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</si>
  <si>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</si>
  <si>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</si>
  <si>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</si>
  <si>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</si>
  <si>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</si>
  <si>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</si>
  <si>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</si>
  <si>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</si>
  <si>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</si>
  <si>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</si>
  <si>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</si>
  <si>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</si>
  <si>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</si>
  <si>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</si>
  <si>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</si>
  <si>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</si>
  <si>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</si>
  <si>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</si>
  <si>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</si>
  <si>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</si>
  <si>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</si>
  <si>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</si>
  <si>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</si>
  <si>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</si>
  <si>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</si>
  <si>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</si>
  <si>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</si>
  <si>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</si>
  <si>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</si>
  <si>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</si>
  <si>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</si>
  <si>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</si>
  <si>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</si>
  <si>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</si>
  <si>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</si>
  <si>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</si>
  <si>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</si>
  <si>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</si>
  <si>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</si>
  <si>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</si>
  <si>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</si>
  <si>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</si>
  <si>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</si>
  <si>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</si>
  <si>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</si>
  <si>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</si>
  <si>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</si>
  <si>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</si>
  <si>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</si>
  <si>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</si>
  <si>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</si>
  <si>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</si>
  <si>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</si>
  <si>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</si>
  <si>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</si>
  <si>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</si>
  <si>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</si>
  <si>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</si>
  <si>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</si>
  <si>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</si>
  <si>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</si>
  <si>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</si>
  <si>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</si>
  <si>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</si>
  <si>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</si>
  <si>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</si>
  <si>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</si>
  <si>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</si>
  <si>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</si>
  <si>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</si>
  <si>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</si>
  <si>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</si>
  <si>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</si>
  <si>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</si>
  <si>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</si>
  <si>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</si>
  <si>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</si>
  <si>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</si>
  <si>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</si>
  <si>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</si>
  <si>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</si>
  <si>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</si>
  <si>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</si>
  <si>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</si>
  <si>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</si>
  <si>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</si>
  <si>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</si>
  <si>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</si>
  <si>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</si>
  <si>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</si>
  <si>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</si>
  <si>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</si>
  <si>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</si>
  <si>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</si>
  <si>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</si>
  <si>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</si>
  <si>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</si>
  <si>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</si>
  <si>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</si>
  <si>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</si>
  <si>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</si>
  <si>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</si>
  <si>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</si>
  <si>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</si>
  <si>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</si>
  <si>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</si>
  <si>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</si>
  <si>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</si>
  <si>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</si>
  <si>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</si>
  <si>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</si>
  <si>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</si>
  <si>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</si>
  <si>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</si>
  <si>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</si>
  <si>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</si>
  <si>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</si>
  <si>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</si>
  <si>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</si>
  <si>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</si>
  <si>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</si>
  <si>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</si>
  <si>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</si>
  <si>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</si>
  <si>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</si>
  <si>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</si>
  <si>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</si>
  <si>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</si>
  <si>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</si>
  <si>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</si>
  <si>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</si>
  <si>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</si>
  <si>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</si>
  <si>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</si>
  <si>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</si>
  <si>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</si>
  <si>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</si>
  <si>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</si>
  <si>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</si>
  <si>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</si>
  <si>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</si>
  <si>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</si>
  <si>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</si>
  <si>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</si>
  <si>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</si>
  <si>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</si>
  <si>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</si>
  <si>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</si>
  <si>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</si>
  <si>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</si>
  <si>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</si>
  <si>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</si>
  <si>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</si>
  <si>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</si>
  <si>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</si>
  <si>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</si>
  <si>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</si>
  <si>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</si>
  <si>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</si>
  <si>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</si>
  <si>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</si>
  <si>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</si>
  <si>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</si>
  <si>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</si>
  <si>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</si>
  <si>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</si>
  <si>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</si>
  <si>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</si>
  <si>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</si>
  <si>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</si>
  <si>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</si>
  <si>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</si>
  <si>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</si>
  <si>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</si>
  <si>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</si>
  <si>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</si>
  <si>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</si>
  <si>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</si>
  <si>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</si>
  <si>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</si>
  <si>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</si>
  <si>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</si>
  <si>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</si>
  <si>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</si>
  <si>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</si>
  <si>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</si>
  <si>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</si>
  <si>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</si>
  <si>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</si>
  <si>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</si>
  <si>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</si>
  <si>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</si>
  <si>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</si>
  <si>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</si>
  <si>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</si>
  <si>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</si>
  <si>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</si>
  <si>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</si>
  <si>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</si>
  <si>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</si>
  <si>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</si>
  <si>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</si>
  <si>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</si>
  <si>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</si>
  <si>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</si>
  <si>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</si>
  <si>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</si>
  <si>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</si>
  <si>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</si>
  <si>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</si>
  <si>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</si>
  <si>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</si>
  <si>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</si>
  <si>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</si>
  <si>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</si>
  <si>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</si>
  <si>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</si>
  <si>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</si>
  <si>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</si>
  <si>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</si>
  <si>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</si>
  <si>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</si>
  <si>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</si>
  <si>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</si>
  <si>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</si>
  <si>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</si>
  <si>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</si>
  <si>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</si>
  <si>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</si>
  <si>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</si>
  <si>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</si>
  <si>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</si>
  <si>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</si>
  <si>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</si>
  <si>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</si>
  <si>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</si>
  <si>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</si>
  <si>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</si>
  <si>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</si>
  <si>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</si>
  <si>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</si>
  <si>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</si>
  <si>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</si>
  <si>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</si>
  <si>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</si>
  <si>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</si>
  <si>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</si>
  <si>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</si>
  <si>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</si>
  <si>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</si>
  <si>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</si>
  <si>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</si>
  <si>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</si>
  <si>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</si>
  <si>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</si>
  <si>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</si>
  <si>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</si>
  <si>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</si>
  <si>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</si>
  <si>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</si>
  <si>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</si>
  <si>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</si>
  <si>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</si>
  <si>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</si>
  <si>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</si>
  <si>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</si>
  <si>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</si>
  <si>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</si>
  <si>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</si>
  <si>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</si>
  <si>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</si>
  <si>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</si>
  <si>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</si>
  <si>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</si>
  <si>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</si>
  <si>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</si>
  <si>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</si>
  <si>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</si>
  <si>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</si>
  <si>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</si>
  <si>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</si>
  <si>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</si>
  <si>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</si>
  <si>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</si>
  <si>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</si>
  <si>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</si>
  <si>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</si>
  <si>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</si>
  <si>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</si>
  <si>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</si>
  <si>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</si>
  <si>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</si>
  <si>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</si>
  <si>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</si>
  <si>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</si>
  <si>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</si>
  <si>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</si>
  <si>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</si>
  <si>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</si>
  <si>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</si>
  <si>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</si>
  <si>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</si>
  <si>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</si>
  <si>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</si>
  <si>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</si>
  <si>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</si>
  <si>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</si>
  <si>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</si>
  <si>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</si>
  <si>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</si>
  <si>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</si>
  <si>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</si>
  <si>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</si>
  <si>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</si>
  <si>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</si>
  <si>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</si>
  <si>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</si>
  <si>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</si>
  <si>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</si>
  <si>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</si>
  <si>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</si>
  <si>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</si>
  <si>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</si>
  <si>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</si>
  <si>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</si>
  <si>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</si>
  <si>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</si>
  <si>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</si>
  <si>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</si>
  <si>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</si>
  <si>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</si>
  <si>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</si>
  <si>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</si>
  <si>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</si>
  <si>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</si>
  <si>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</si>
  <si>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</si>
  <si>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</si>
  <si>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</si>
  <si>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</si>
  <si>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</si>
  <si>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</si>
  <si>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</si>
  <si>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</si>
  <si>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</si>
  <si>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</si>
  <si>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</si>
  <si>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</si>
  <si>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</si>
  <si>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</si>
  <si>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</si>
  <si>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</si>
  <si>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</si>
  <si>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</si>
  <si>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</si>
  <si>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</si>
  <si>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</si>
  <si>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</si>
  <si>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</si>
  <si>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</si>
  <si>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</si>
  <si>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</si>
  <si>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</si>
  <si>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</si>
  <si>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</si>
  <si>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</si>
  <si>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</si>
  <si>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</si>
  <si>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</si>
  <si>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</si>
  <si>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</si>
  <si>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</si>
  <si>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</si>
  <si>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</si>
  <si>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</si>
  <si>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</si>
  <si>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</si>
  <si>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</si>
  <si>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</si>
  <si>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</si>
  <si>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</si>
  <si>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512849498</t>
  </si>
  <si>
    <t>LEONARDO DRS INC- LEONARDO DRS INC</t>
  </si>
  <si>
    <t>US52661A1088</t>
  </si>
  <si>
    <t>28816</t>
  </si>
  <si>
    <t>ENERGEAN OIL- Energean plc</t>
  </si>
  <si>
    <t>GB00BG12Y042</t>
  </si>
  <si>
    <t>LSE</t>
  </si>
  <si>
    <t>TALKSPACE INC US- TALKSPACE INC</t>
  </si>
  <si>
    <t>US87427V1035</t>
  </si>
  <si>
    <t>90159</t>
  </si>
  <si>
    <t>INNOVID CORP- Innovid Corp</t>
  </si>
  <si>
    <t>US4576791085</t>
  </si>
  <si>
    <t>28272</t>
  </si>
  <si>
    <t>BYTE ACQUISITION- BYTE ACQUISITION CORP</t>
  </si>
  <si>
    <t>KYG1R25Q1216</t>
  </si>
  <si>
    <t>13527</t>
  </si>
  <si>
    <t>AROUNDTOWN SA- Aroundtown property</t>
  </si>
  <si>
    <t>LU1673108939</t>
  </si>
  <si>
    <t>FWB</t>
  </si>
  <si>
    <t>12853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</si>
  <si>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</si>
  <si>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</si>
  <si>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</si>
  <si>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</si>
  <si>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</si>
  <si>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</si>
  <si>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</si>
  <si>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</si>
  <si>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</si>
  <si>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ION ACQUISITION CORP 1 LTD-A- Innovid Corp</t>
  </si>
  <si>
    <t>KYG493921061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</si>
  <si>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</si>
  <si>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</si>
  <si>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</si>
  <si>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</si>
  <si>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</si>
  <si>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</si>
  <si>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</si>
  <si>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תא בנקים- מיטב תכלית קרנות נאמנות בע"מ</t>
  </si>
  <si>
    <t>1143726</t>
  </si>
  <si>
    <t>513534974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</si>
  <si>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</si>
  <si>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</si>
  <si>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</si>
  <si>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</si>
  <si>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</si>
  <si>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</si>
  <si>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</si>
  <si>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</si>
  <si>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</si>
  <si>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</si>
  <si>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</si>
  <si>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</si>
  <si>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</si>
  <si>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</si>
  <si>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</si>
  <si>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</si>
  <si>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</si>
  <si>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</si>
  <si>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</si>
  <si>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</si>
  <si>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</si>
  <si>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</si>
  <si>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</si>
  <si>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</si>
  <si>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</si>
  <si>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</si>
  <si>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</si>
  <si>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</si>
  <si>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</si>
  <si>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</si>
  <si>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</si>
  <si>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markit iboxx $ hy- BlackRock  Asset Managment ireland</t>
  </si>
  <si>
    <t>IE00B4PY7Y77</t>
  </si>
  <si>
    <t>27796</t>
  </si>
  <si>
    <t>סה"כ אג"ח ממשלתי</t>
  </si>
  <si>
    <t>סה"כ אגח קונצרני</t>
  </si>
  <si>
    <t>AMUNDI PLANET- AMUNDI ETF (ישן)</t>
  </si>
  <si>
    <t>LU1688575437</t>
  </si>
  <si>
    <t>27482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</si>
  <si>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</si>
  <si>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</si>
  <si>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</si>
  <si>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</si>
  <si>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</si>
  <si>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</si>
  <si>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</si>
  <si>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</si>
  <si>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</si>
  <si>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20081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</si>
  <si>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</si>
  <si>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</si>
  <si>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</si>
  <si>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</si>
  <si>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</si>
  <si>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</si>
  <si>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</si>
  <si>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</si>
  <si>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</si>
  <si>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</si>
  <si>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</si>
  <si>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</si>
  <si>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</si>
  <si>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</si>
  <si>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</si>
  <si>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</si>
  <si>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</si>
  <si>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</si>
  <si>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</si>
  <si>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</si>
  <si>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</si>
  <si>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</si>
  <si>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</si>
  <si>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</si>
  <si>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</si>
  <si>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</si>
  <si>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</si>
  <si>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</si>
  <si>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</si>
  <si>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</si>
  <si>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</si>
  <si>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</si>
  <si>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</si>
  <si>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</si>
  <si>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</si>
  <si>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</si>
  <si>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</si>
  <si>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</si>
  <si>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</si>
  <si>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</si>
  <si>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</si>
  <si>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</si>
  <si>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</si>
  <si>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</si>
  <si>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</si>
  <si>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</si>
  <si>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</si>
  <si>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</si>
  <si>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</si>
  <si>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</si>
  <si>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</si>
  <si>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</si>
  <si>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</si>
  <si>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</si>
  <si>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</si>
  <si>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</si>
  <si>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</si>
  <si>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</si>
  <si>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</si>
  <si>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</si>
  <si>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</si>
  <si>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03/01/07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</si>
  <si>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</si>
  <si>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</si>
  <si>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</si>
  <si>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</si>
  <si>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</si>
  <si>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</si>
  <si>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</si>
  <si>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</si>
  <si>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</si>
  <si>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</si>
  <si>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</si>
  <si>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</si>
  <si>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</si>
  <si>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</si>
  <si>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</si>
  <si>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</si>
  <si>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</si>
  <si>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</si>
  <si>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</si>
  <si>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</si>
  <si>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</si>
  <si>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</si>
  <si>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</si>
  <si>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</si>
  <si>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</si>
  <si>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</si>
  <si>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</si>
  <si>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</si>
  <si>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</si>
  <si>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</si>
  <si>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</si>
  <si>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</si>
  <si>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</si>
  <si>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</si>
  <si>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</si>
  <si>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</si>
  <si>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</si>
  <si>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</si>
  <si>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</si>
  <si>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</si>
  <si>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</si>
  <si>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</si>
  <si>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Kartesia Senior Opportunities- KARTESIA</t>
  </si>
  <si>
    <t>9014</t>
  </si>
  <si>
    <t>KCO VI- KARTESIA</t>
  </si>
  <si>
    <t>93841</t>
  </si>
  <si>
    <t>Cheyne Real Estate Credit Holdings VII- Cheyne Capital</t>
  </si>
  <si>
    <t>9011</t>
  </si>
  <si>
    <t>KASS Unlevered II S.a r.l- KASS Unlevered</t>
  </si>
  <si>
    <t>9015</t>
  </si>
  <si>
    <t>Ambition HOLDINGS OFFSHORE LP</t>
  </si>
  <si>
    <t>8400</t>
  </si>
  <si>
    <t>DIRECT LENDING FUND IV SLP- KARTESIA</t>
  </si>
  <si>
    <t>9317</t>
  </si>
  <si>
    <t>PORCUPINE HOLDINGS (OFFSHORE) LP- porcupine holdings</t>
  </si>
  <si>
    <t>8339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</si>
  <si>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</si>
  <si>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</si>
  <si>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</si>
  <si>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</si>
  <si>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</si>
  <si>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</si>
  <si>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</si>
  <si>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</si>
  <si>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</si>
  <si>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703000893</t>
  </si>
  <si>
    <t>FW ILS-USD04.04.2023</t>
  </si>
  <si>
    <t>701000701</t>
  </si>
  <si>
    <t>FW ILS-USD12.06.2023</t>
  </si>
  <si>
    <t>703000902</t>
  </si>
  <si>
    <t>FW ILS-USD15.05.2023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</si>
  <si>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</si>
  <si>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</si>
  <si>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</si>
  <si>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</si>
  <si>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</si>
  <si>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</si>
  <si>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</si>
  <si>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714000221</t>
  </si>
  <si>
    <t>FW ILS-USD25.05.2023</t>
  </si>
  <si>
    <t>714000195</t>
  </si>
  <si>
    <t>FW USD-ILS01.06.2023</t>
  </si>
  <si>
    <t>701000651</t>
  </si>
  <si>
    <t>701000653</t>
  </si>
  <si>
    <t>FW USD-ILS02.05.2023</t>
  </si>
  <si>
    <t>701000609</t>
  </si>
  <si>
    <t>714000140</t>
  </si>
  <si>
    <t>FW USD-ILS02.11.2023</t>
  </si>
  <si>
    <t>701000683</t>
  </si>
  <si>
    <t>FW USD-ILS03.04.2023</t>
  </si>
  <si>
    <t>701000624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</si>
  <si>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</si>
  <si>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</si>
  <si>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</si>
  <si>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</si>
  <si>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</si>
  <si>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</si>
  <si>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</si>
  <si>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</si>
  <si>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703000728</t>
  </si>
  <si>
    <t>714000136</t>
  </si>
  <si>
    <t>FW USD-ILS04.05.2023</t>
  </si>
  <si>
    <t>701000615</t>
  </si>
  <si>
    <t>FW USD-ILS05.09.2023</t>
  </si>
  <si>
    <t>701000687</t>
  </si>
  <si>
    <t>FW USD-ILS06.06.2023</t>
  </si>
  <si>
    <t>703000704</t>
  </si>
  <si>
    <t>703000706</t>
  </si>
  <si>
    <t>FW USD-ILS06.09.2023</t>
  </si>
  <si>
    <t>701000707</t>
  </si>
  <si>
    <t>703000889</t>
  </si>
  <si>
    <t>703000895</t>
  </si>
  <si>
    <t>714000216</t>
  </si>
  <si>
    <t>FW USD-ILS06.11.2023</t>
  </si>
  <si>
    <t>701000685</t>
  </si>
  <si>
    <t>703000869</t>
  </si>
  <si>
    <t>FW USD-ILS07.11.2023</t>
  </si>
  <si>
    <t>701000691</t>
  </si>
  <si>
    <t>703000871</t>
  </si>
  <si>
    <t>FW USD-ILS08.05.2023</t>
  </si>
  <si>
    <t>701000622</t>
  </si>
  <si>
    <t>714000184</t>
  </si>
  <si>
    <t>FW USD-ILS08.06.2023</t>
  </si>
  <si>
    <t>701000661</t>
  </si>
  <si>
    <t>FW USD-ILS08.11.2023</t>
  </si>
  <si>
    <t>714000209</t>
  </si>
  <si>
    <t>714000211</t>
  </si>
  <si>
    <t>FW USD-ILS09.05.2023</t>
  </si>
  <si>
    <t>701000655</t>
  </si>
  <si>
    <t>FW USD-ILS10.05.2023</t>
  </si>
  <si>
    <t>703000759</t>
  </si>
  <si>
    <t>703000761</t>
  </si>
  <si>
    <t>703000763</t>
  </si>
  <si>
    <t>FW USD-ILS10.10.2023</t>
  </si>
  <si>
    <t>701000663</t>
  </si>
  <si>
    <t>703000885</t>
  </si>
  <si>
    <t>FW USD-ILS11.10.2023</t>
  </si>
  <si>
    <t>701000665</t>
  </si>
  <si>
    <t>704000110</t>
  </si>
  <si>
    <t>FW USD-ILS12.06.2023</t>
  </si>
  <si>
    <t>703000716</t>
  </si>
  <si>
    <t>703000718</t>
  </si>
  <si>
    <t>703000720</t>
  </si>
  <si>
    <t>FW USD-ILS13.06.2023</t>
  </si>
  <si>
    <t>703000740</t>
  </si>
  <si>
    <t>FW USD-ILS13.11.2023</t>
  </si>
  <si>
    <t>701000695</t>
  </si>
  <si>
    <t>703000879</t>
  </si>
  <si>
    <t>703000881</t>
  </si>
  <si>
    <t>FW USD-ILS14.11.2023</t>
  </si>
  <si>
    <t>701000697</t>
  </si>
  <si>
    <t>703000883</t>
  </si>
  <si>
    <t>714000213</t>
  </si>
  <si>
    <t>FW USD-ILS14.12.2023</t>
  </si>
  <si>
    <t>701000703</t>
  </si>
  <si>
    <t>FW USD-ILS15.05.2023</t>
  </si>
  <si>
    <t>703000765</t>
  </si>
  <si>
    <t>703000821</t>
  </si>
  <si>
    <t>FW USD-ILS15.11.2023</t>
  </si>
  <si>
    <t>703000887</t>
  </si>
  <si>
    <t>FW USD-ILS16.05.2023</t>
  </si>
  <si>
    <t>703000767</t>
  </si>
  <si>
    <t>703000823</t>
  </si>
  <si>
    <t>FW USD-ILS16.11.2023</t>
  </si>
  <si>
    <t>701000711</t>
  </si>
  <si>
    <t>703000910</t>
  </si>
  <si>
    <t>714000218</t>
  </si>
  <si>
    <t>FW USD-ILS17.05.2023</t>
  </si>
  <si>
    <t>701000634</t>
  </si>
  <si>
    <t>703000769</t>
  </si>
  <si>
    <t>703000771</t>
  </si>
  <si>
    <t>704000106</t>
  </si>
  <si>
    <t>FW USD-ILS18.05.2023</t>
  </si>
  <si>
    <t>704000108</t>
  </si>
  <si>
    <t>FW USD-ILS18.10.2023</t>
  </si>
  <si>
    <t>701000671</t>
  </si>
  <si>
    <t>703000831</t>
  </si>
  <si>
    <t>703000833</t>
  </si>
  <si>
    <t>FW USD-ILS19.04.2023</t>
  </si>
  <si>
    <t>701000617</t>
  </si>
  <si>
    <t>FW USD-ILS19.10.2023</t>
  </si>
  <si>
    <t>701000673</t>
  </si>
  <si>
    <t>703000837</t>
  </si>
  <si>
    <t>703000839</t>
  </si>
  <si>
    <t>FW USD-ILS20.04.2023</t>
  </si>
  <si>
    <t>703000744</t>
  </si>
  <si>
    <t>703000746</t>
  </si>
  <si>
    <t>704000104</t>
  </si>
  <si>
    <t>714000147</t>
  </si>
  <si>
    <t>FW USD-ILS21.11.2023</t>
  </si>
  <si>
    <t>701000713</t>
  </si>
  <si>
    <t>FW USD-ILS23.05.2023</t>
  </si>
  <si>
    <t>714000160</t>
  </si>
  <si>
    <t>FW USD-ILS24.04.2023</t>
  </si>
  <si>
    <t>703000748</t>
  </si>
  <si>
    <t>703000750</t>
  </si>
  <si>
    <t>FW USD-ILS24.05.2023</t>
  </si>
  <si>
    <t>714000162</t>
  </si>
  <si>
    <t>FW USD-ILS24.10.2023</t>
  </si>
  <si>
    <t>703000841</t>
  </si>
  <si>
    <t>714000197</t>
  </si>
  <si>
    <t>FW USD-ILS25.05.2023</t>
  </si>
  <si>
    <t>703000785</t>
  </si>
  <si>
    <t>703000787</t>
  </si>
  <si>
    <t>714000171</t>
  </si>
  <si>
    <t>FW USD-ILS25.10.2023</t>
  </si>
  <si>
    <t>701000675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</si>
  <si>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</si>
  <si>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</si>
  <si>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</si>
  <si>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</si>
  <si>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</si>
  <si>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</si>
  <si>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</si>
  <si>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</si>
  <si>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703000862</t>
  </si>
  <si>
    <t>703000864</t>
  </si>
  <si>
    <t>703000875</t>
  </si>
  <si>
    <t>703000877</t>
  </si>
  <si>
    <t>FW USD-ILS30.05.2023</t>
  </si>
  <si>
    <t>701000638</t>
  </si>
  <si>
    <t>FW USD-ILS31.05.2023</t>
  </si>
  <si>
    <t>701000640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</si>
  <si>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</si>
  <si>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</si>
  <si>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</si>
  <si>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</si>
  <si>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</si>
  <si>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</si>
  <si>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FWD CCY\ILS 20230103 USD\ILS 3.5047000 20230425- בנק לאומי לישראל בע"מ</t>
  </si>
  <si>
    <t>90016894</t>
  </si>
  <si>
    <t>03/01/23</t>
  </si>
  <si>
    <t>FWD CCY\ILS 20230201 USD\ILS 3.4307000 20230425- בנק לאומי לישראל בע"מ</t>
  </si>
  <si>
    <t>90017127</t>
  </si>
  <si>
    <t>01/02/23</t>
  </si>
  <si>
    <t>FWD CCY\ILS 20230207 USD\ILS 3.4714000 20230425- בנק לאומי לישראל בע"מ</t>
  </si>
  <si>
    <t>90017169</t>
  </si>
  <si>
    <t>07/02/23</t>
  </si>
  <si>
    <t>FWD CCY\ILS 20230221 USD\ILS 3.6360000 20230425- בנק לאומי לישראל בע"מ</t>
  </si>
  <si>
    <t>90017305</t>
  </si>
  <si>
    <t>21/02/23</t>
  </si>
  <si>
    <t>FW EUR-USD05.04.2023</t>
  </si>
  <si>
    <t>703000658</t>
  </si>
  <si>
    <t>31/07/22</t>
  </si>
  <si>
    <t>FW EUR-USD05.06.2023</t>
  </si>
  <si>
    <t>703000794</t>
  </si>
  <si>
    <t>FW EUR-USD11.05.2023</t>
  </si>
  <si>
    <t>703000773</t>
  </si>
  <si>
    <t>703000779</t>
  </si>
  <si>
    <t>703000813</t>
  </si>
  <si>
    <t>714000157</t>
  </si>
  <si>
    <t>FW EUR-USD14.08.2023</t>
  </si>
  <si>
    <t>703000906</t>
  </si>
  <si>
    <t>703000908</t>
  </si>
  <si>
    <t>FW EUR-USD17.04.2023</t>
  </si>
  <si>
    <t>703000683</t>
  </si>
  <si>
    <t>703000700</t>
  </si>
  <si>
    <t>703000792</t>
  </si>
  <si>
    <t>703000809</t>
  </si>
  <si>
    <t>FW EUR-USD24.07.2023</t>
  </si>
  <si>
    <t>703000873</t>
  </si>
  <si>
    <t>FW EUR-USD26.06.2023</t>
  </si>
  <si>
    <t>703000852</t>
  </si>
  <si>
    <t>714000203</t>
  </si>
  <si>
    <t>FW EUR-USD27.04.2023</t>
  </si>
  <si>
    <t>703000712</t>
  </si>
  <si>
    <t>703000714</t>
  </si>
  <si>
    <t>FW GBP-USD10.07.2023</t>
  </si>
  <si>
    <t>703000849</t>
  </si>
  <si>
    <t>FW GBP-USD18.04.2023</t>
  </si>
  <si>
    <t>703000789</t>
  </si>
  <si>
    <t>703000811</t>
  </si>
  <si>
    <t>FW USD-EUR17.04.2023</t>
  </si>
  <si>
    <t>703000899</t>
  </si>
  <si>
    <t>FW USD-GBP18.04.2023</t>
  </si>
  <si>
    <t>703000867</t>
  </si>
  <si>
    <t>FW USD-USD20.06.2023</t>
  </si>
  <si>
    <t>703000900</t>
  </si>
  <si>
    <t>FW USD-USD21.06.2023</t>
  </si>
  <si>
    <t>703000724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</si>
  <si>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</si>
  <si>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</si>
  <si>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</si>
  <si>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</si>
  <si>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</si>
  <si>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FWD CCY\CCY 20230309 EUR\USD 1.0651700 20230807- בנק לאומי לישראל בע"מ</t>
  </si>
  <si>
    <t>90017475</t>
  </si>
  <si>
    <t>09/03/23</t>
  </si>
  <si>
    <t>FWD CCY\CCY 20230315 EUR\USD 1.0650200 20230807- בנק לאומי לישראל בע"מ</t>
  </si>
  <si>
    <t>90017522</t>
  </si>
  <si>
    <t>15/03/23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</si>
  <si>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</si>
  <si>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</si>
  <si>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</si>
  <si>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</si>
  <si>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</si>
  <si>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</si>
  <si>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</si>
  <si>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</si>
  <si>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</si>
  <si>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</si>
  <si>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</si>
  <si>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</si>
  <si>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</si>
  <si>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</si>
  <si>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</si>
  <si>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</si>
  <si>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</si>
  <si>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</si>
  <si>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</si>
  <si>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</si>
  <si>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</si>
  <si>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</si>
  <si>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</si>
  <si>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</si>
  <si>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</si>
  <si>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</si>
  <si>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</si>
  <si>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</si>
  <si>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</si>
  <si>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</si>
  <si>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</si>
  <si>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</si>
  <si>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</si>
  <si>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</si>
  <si>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</si>
  <si>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</si>
  <si>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</si>
  <si>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</si>
  <si>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</si>
  <si>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</si>
  <si>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</si>
  <si>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</si>
  <si>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</si>
  <si>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</si>
  <si>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</si>
  <si>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</si>
  <si>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</si>
  <si>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</si>
  <si>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</si>
  <si>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</si>
  <si>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</si>
  <si>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</si>
  <si>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</si>
  <si>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</si>
  <si>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</si>
  <si>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</si>
  <si>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</si>
  <si>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</si>
  <si>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</si>
  <si>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</si>
  <si>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</si>
  <si>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</si>
  <si>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</si>
  <si>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</si>
  <si>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</si>
  <si>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</si>
  <si>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</si>
  <si>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</si>
  <si>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</si>
  <si>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</si>
  <si>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</si>
  <si>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</si>
  <si>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</si>
  <si>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</si>
  <si>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</si>
  <si>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</si>
  <si>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</si>
  <si>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</si>
  <si>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</si>
  <si>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</si>
  <si>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</si>
  <si>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</si>
  <si>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</si>
  <si>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</si>
  <si>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</si>
  <si>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</si>
  <si>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</si>
  <si>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</si>
  <si>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</si>
  <si>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</si>
  <si>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</si>
  <si>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</si>
  <si>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</si>
  <si>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</si>
  <si>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</si>
  <si>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</si>
  <si>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</si>
  <si>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</si>
  <si>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</si>
  <si>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</si>
  <si>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</si>
  <si>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</si>
  <si>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</si>
  <si>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</si>
  <si>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</si>
  <si>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</si>
  <si>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</si>
  <si>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</si>
  <si>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</si>
  <si>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</si>
  <si>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</si>
  <si>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</si>
  <si>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</si>
  <si>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</si>
  <si>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</si>
  <si>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</si>
  <si>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</si>
  <si>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</si>
  <si>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</si>
  <si>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</si>
  <si>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</si>
  <si>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</si>
  <si>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</si>
  <si>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</si>
  <si>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</si>
  <si>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</si>
  <si>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</si>
  <si>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</si>
  <si>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</si>
  <si>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</si>
  <si>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</si>
  <si>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</si>
  <si>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</si>
  <si>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</si>
  <si>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</si>
  <si>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</si>
  <si>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</si>
  <si>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</si>
  <si>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</si>
  <si>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</si>
  <si>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</si>
  <si>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</si>
  <si>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</si>
  <si>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</si>
  <si>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</si>
  <si>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</si>
  <si>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</si>
  <si>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</si>
  <si>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</si>
  <si>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</si>
  <si>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</si>
  <si>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</si>
  <si>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</si>
  <si>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</si>
  <si>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</si>
  <si>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</si>
  <si>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</si>
  <si>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</si>
  <si>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</si>
  <si>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</si>
  <si>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</si>
  <si>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</si>
  <si>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</si>
  <si>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</si>
  <si>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</si>
  <si>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</si>
  <si>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</si>
  <si>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</si>
  <si>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</si>
  <si>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</si>
  <si>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</si>
  <si>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</si>
  <si>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</si>
  <si>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</si>
  <si>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</si>
  <si>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</si>
  <si>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</si>
  <si>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</si>
  <si>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</si>
  <si>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</si>
  <si>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</si>
  <si>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</si>
  <si>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</si>
  <si>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</si>
  <si>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</si>
  <si>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</si>
  <si>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</si>
  <si>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</si>
  <si>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</si>
  <si>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37</t>
  </si>
  <si>
    <t>379497</t>
  </si>
  <si>
    <t>30/04/15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</si>
  <si>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</si>
  <si>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</si>
  <si>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</si>
  <si>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</si>
  <si>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</si>
  <si>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</si>
  <si>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</si>
  <si>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</si>
  <si>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</si>
  <si>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</si>
  <si>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</si>
  <si>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</si>
  <si>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</si>
  <si>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</si>
  <si>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</si>
  <si>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</si>
  <si>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</si>
  <si>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</si>
  <si>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</si>
  <si>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</si>
  <si>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</si>
  <si>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</si>
  <si>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</si>
  <si>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17/03/20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</si>
  <si>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</si>
  <si>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</si>
  <si>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</si>
  <si>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</si>
  <si>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</si>
  <si>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</si>
  <si>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</si>
  <si>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</si>
  <si>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</si>
  <si>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</si>
  <si>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</si>
  <si>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</si>
  <si>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</si>
  <si>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07/02/18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</si>
  <si>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</si>
  <si>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</si>
  <si>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</si>
  <si>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</si>
  <si>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</si>
  <si>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</si>
  <si>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</si>
  <si>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</si>
  <si>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</si>
  <si>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</si>
  <si>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</si>
  <si>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</si>
  <si>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</si>
  <si>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28/05/19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</si>
  <si>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</si>
  <si>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</si>
  <si>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</si>
  <si>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</si>
  <si>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</si>
  <si>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</si>
  <si>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</si>
  <si>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</si>
  <si>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</si>
  <si>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</si>
  <si>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</si>
  <si>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</si>
  <si>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</si>
  <si>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</si>
  <si>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</si>
  <si>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</si>
  <si>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</si>
  <si>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</si>
  <si>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</si>
  <si>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</si>
  <si>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</si>
  <si>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</si>
  <si>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</si>
  <si>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</si>
  <si>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</si>
  <si>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06/10/19</t>
  </si>
  <si>
    <t>7573</t>
  </si>
  <si>
    <t>05/04/20</t>
  </si>
  <si>
    <t>7801</t>
  </si>
  <si>
    <t>05/07/20</t>
  </si>
  <si>
    <t>7980</t>
  </si>
  <si>
    <t>06/10/20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</si>
  <si>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</si>
  <si>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</si>
  <si>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</si>
  <si>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</si>
  <si>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</si>
  <si>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</si>
  <si>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</si>
  <si>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</si>
  <si>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</si>
  <si>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</si>
  <si>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</si>
  <si>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</si>
  <si>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</si>
  <si>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</si>
  <si>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</si>
  <si>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</si>
  <si>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</si>
  <si>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</si>
  <si>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</si>
  <si>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</si>
  <si>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</si>
  <si>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</si>
  <si>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</si>
  <si>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</si>
  <si>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</si>
  <si>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</si>
  <si>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</si>
  <si>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</si>
  <si>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</si>
  <si>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</si>
  <si>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</si>
  <si>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</si>
  <si>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</si>
  <si>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</si>
  <si>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</si>
  <si>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</si>
  <si>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</si>
  <si>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</si>
  <si>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</si>
  <si>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</si>
  <si>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</si>
  <si>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</si>
  <si>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</si>
  <si>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</si>
  <si>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</si>
  <si>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</si>
  <si>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</si>
  <si>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21/04/21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</si>
  <si>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</si>
  <si>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</si>
  <si>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</si>
  <si>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</si>
  <si>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</si>
  <si>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</si>
  <si>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</si>
  <si>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</si>
  <si>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</si>
  <si>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</si>
  <si>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</si>
  <si>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</si>
  <si>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</si>
  <si>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</si>
  <si>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</si>
  <si>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</si>
  <si>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</si>
  <si>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</si>
  <si>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</si>
  <si>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</si>
  <si>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</si>
  <si>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</si>
  <si>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</si>
  <si>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</si>
  <si>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</si>
  <si>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</si>
  <si>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</si>
  <si>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</si>
  <si>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</si>
  <si>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</si>
  <si>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</si>
  <si>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</si>
  <si>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</si>
  <si>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</si>
  <si>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</si>
  <si>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</si>
  <si>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</si>
  <si>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</si>
  <si>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</si>
  <si>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</si>
  <si>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</si>
  <si>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</si>
  <si>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</si>
  <si>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</si>
  <si>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</si>
  <si>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</si>
  <si>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</si>
  <si>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</si>
  <si>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</si>
  <si>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</si>
  <si>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</si>
  <si>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</si>
  <si>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</si>
  <si>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</si>
  <si>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</si>
  <si>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</si>
  <si>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</si>
  <si>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</si>
  <si>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</si>
  <si>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</si>
  <si>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</si>
  <si>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</si>
  <si>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</si>
  <si>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</si>
  <si>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</si>
  <si>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</si>
  <si>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</si>
  <si>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</si>
  <si>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</si>
  <si>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</si>
  <si>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</si>
  <si>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</si>
  <si>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</si>
  <si>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</si>
  <si>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</si>
  <si>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</si>
  <si>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</si>
  <si>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</si>
  <si>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</si>
  <si>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</si>
  <si>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</si>
  <si>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</si>
  <si>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</si>
  <si>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</si>
  <si>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</si>
  <si>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</si>
  <si>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</si>
  <si>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</si>
  <si>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</si>
  <si>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</si>
  <si>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</si>
  <si>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</si>
  <si>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</si>
  <si>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</si>
  <si>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</si>
  <si>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</si>
  <si>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</si>
  <si>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</si>
  <si>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</si>
  <si>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</si>
  <si>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</si>
  <si>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</si>
  <si>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</si>
  <si>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</si>
  <si>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</si>
  <si>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</si>
  <si>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</si>
  <si>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</si>
  <si>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</si>
  <si>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</si>
  <si>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</si>
  <si>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</si>
  <si>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</si>
  <si>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</si>
  <si>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</si>
  <si>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</si>
  <si>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08/12/21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</si>
  <si>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</si>
  <si>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</si>
  <si>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</si>
  <si>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</si>
  <si>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</si>
  <si>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</si>
  <si>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</si>
  <si>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</si>
  <si>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</si>
  <si>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</si>
  <si>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</si>
  <si>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</si>
  <si>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</si>
  <si>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</si>
  <si>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</si>
  <si>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</si>
  <si>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</si>
  <si>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</si>
  <si>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</si>
  <si>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</si>
  <si>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</si>
  <si>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</si>
  <si>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</si>
  <si>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</si>
  <si>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</si>
  <si>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</si>
  <si>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</si>
  <si>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</si>
  <si>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</si>
  <si>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</si>
  <si>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</si>
  <si>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</si>
  <si>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AA+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</si>
  <si>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</si>
  <si>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</si>
  <si>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</si>
  <si>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</si>
  <si>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</si>
  <si>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</si>
  <si>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</si>
  <si>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</si>
  <si>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</si>
  <si>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</si>
  <si>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</si>
  <si>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</si>
  <si>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</si>
  <si>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</si>
  <si>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</si>
  <si>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</si>
  <si>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</si>
  <si>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</si>
  <si>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</si>
  <si>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</si>
  <si>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</si>
  <si>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</si>
  <si>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</si>
  <si>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</si>
  <si>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</si>
  <si>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</si>
  <si>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</si>
  <si>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</si>
  <si>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</si>
  <si>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</si>
  <si>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</si>
  <si>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</si>
  <si>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</si>
  <si>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</si>
  <si>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</si>
  <si>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</si>
  <si>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</si>
  <si>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</si>
  <si>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</si>
  <si>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</si>
  <si>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</si>
  <si>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</si>
  <si>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</si>
  <si>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</si>
  <si>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</si>
  <si>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</si>
  <si>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</si>
  <si>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</si>
  <si>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</si>
  <si>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</si>
  <si>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</si>
  <si>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</si>
  <si>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</si>
  <si>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</si>
  <si>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</si>
  <si>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</si>
  <si>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</si>
  <si>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</si>
  <si>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</si>
  <si>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</si>
  <si>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</si>
  <si>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</si>
  <si>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</si>
  <si>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</si>
  <si>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</si>
  <si>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</si>
  <si>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</si>
  <si>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</si>
  <si>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</si>
  <si>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</si>
  <si>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</si>
  <si>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</si>
  <si>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</si>
  <si>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</si>
  <si>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</si>
  <si>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</si>
  <si>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</si>
  <si>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</si>
  <si>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</si>
  <si>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</si>
  <si>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</si>
  <si>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</si>
  <si>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</si>
  <si>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</si>
  <si>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</si>
  <si>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</si>
  <si>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</si>
  <si>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</si>
  <si>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</si>
  <si>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</si>
  <si>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</si>
  <si>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14/12/21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</si>
  <si>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</si>
  <si>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</si>
  <si>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</si>
  <si>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</si>
  <si>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</si>
  <si>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</si>
  <si>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</si>
  <si>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</si>
  <si>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</si>
  <si>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</si>
  <si>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</si>
  <si>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</si>
  <si>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</si>
  <si>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</si>
  <si>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</si>
  <si>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</si>
  <si>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</si>
  <si>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</si>
  <si>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</si>
  <si>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</si>
  <si>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</si>
  <si>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</si>
  <si>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</si>
  <si>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</si>
  <si>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</si>
  <si>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</si>
  <si>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</si>
  <si>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</si>
  <si>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</si>
  <si>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</si>
  <si>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</si>
  <si>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</si>
  <si>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</si>
  <si>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</si>
  <si>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</si>
  <si>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</si>
  <si>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</si>
  <si>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</si>
  <si>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</si>
  <si>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</si>
  <si>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</si>
  <si>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</si>
  <si>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</si>
  <si>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</si>
  <si>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</si>
  <si>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</si>
  <si>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</si>
  <si>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</si>
  <si>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</si>
  <si>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</si>
  <si>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</si>
  <si>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</si>
  <si>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</si>
  <si>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</si>
  <si>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</si>
  <si>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</si>
  <si>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</si>
  <si>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</si>
  <si>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</si>
  <si>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השתלמות מסלול אג"ח</t>
  </si>
  <si>
    <t>גורם 171</t>
  </si>
  <si>
    <t>גורם 168</t>
  </si>
  <si>
    <t>גורם 184</t>
  </si>
  <si>
    <t>גורם 176</t>
  </si>
  <si>
    <t>גורם 128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</si>
  <si>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</si>
  <si>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</si>
  <si>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</si>
  <si>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</si>
  <si>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</si>
  <si>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</si>
  <si>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</si>
  <si>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Klirmark Opportunity Fund IV</t>
  </si>
  <si>
    <t>בנק הפועלים</t>
  </si>
  <si>
    <t>בנק לאומי</t>
  </si>
  <si>
    <t>20003- 10- לאומי</t>
  </si>
  <si>
    <t>130018- 10- לאומי</t>
  </si>
  <si>
    <t>100006- 10- לאומי</t>
  </si>
  <si>
    <t>200005- 10- לאומי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</si>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</sst>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1" applyFont="1" applyFill="1" applyBorder="1" applyAlignment="1">
      <alignment horizontal="right"/>
    </xf>
    <xf numFmtId="43" fontId="0" fillId="0" borderId="0" xfId="11" applyFont="1" applyFill="1" applyBorder="1" applyAlignment="1">
      <alignment readingOrder="2"/>
    </xf>
    <xf numFmtId="43" fontId="0" fillId="0" borderId="0" xfId="11" applyFont="1" applyFill="1" applyBorder="1" applyAlignment="1">
      <alignment horizontal="right" readingOrder="2"/>
    </xf>
    <xf numFmtId="43" fontId="0" fillId="0" borderId="0" xfId="11" applyFont="1"/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 applyFill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45016</v>
      </c>
      <c r="D1" s="15"/>
    </row>
    <row r="2" spans="1:36" s="16" customFormat="1">
      <c r="B2" s="2" t="s">
        <v>1</v>
      </c>
      <c r="C2" s="12" t="s">
        <v>2973</v>
      </c>
      <c r="D2" s="15"/>
    </row>
    <row r="3" spans="1:36" s="16" customFormat="1">
      <c r="B3" s="2" t="s">
        <v>2</v>
      </c>
      <c r="C3" s="26" t="s">
        <v>2974</v>
      </c>
      <c r="D3" s="15"/>
    </row>
    <row r="4" spans="1:36" s="16" customFormat="1">
      <c r="B4" s="2" t="s">
        <v>3</v>
      </c>
      <c r="C4" s="83" t="s">
        <v>197</v>
      </c>
      <c r="D4" s="15"/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8819.0339345539996</v>
      </c>
      <c r="D11" s="76">
        <v>4.8399999999999999E-2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67056.741657229752</v>
      </c>
      <c r="D13" s="78">
        <v>0.3679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73488.78843961122</v>
      </c>
      <c r="D15" s="78">
        <v>0.4032</v>
      </c>
    </row>
    <row r="16" spans="1:36">
      <c r="A16" s="10" t="s">
        <v>13</v>
      </c>
      <c r="B16" s="70" t="s">
        <v>19</v>
      </c>
      <c r="C16" s="77">
        <v>1.0478213739119999</v>
      </c>
      <c r="D16" s="78">
        <v>0</v>
      </c>
    </row>
    <row r="17" spans="1:4">
      <c r="A17" s="10" t="s">
        <v>13</v>
      </c>
      <c r="B17" s="70" t="s">
        <v>195</v>
      </c>
      <c r="C17" s="77">
        <v>3574.187904161</v>
      </c>
      <c r="D17" s="78">
        <v>1.9599999999999999E-2</v>
      </c>
    </row>
    <row r="18" spans="1:4">
      <c r="A18" s="10" t="s">
        <v>13</v>
      </c>
      <c r="B18" s="70" t="s">
        <v>20</v>
      </c>
      <c r="C18" s="77">
        <v>2318.449372452882</v>
      </c>
      <c r="D18" s="78">
        <v>1.2699999999999999E-2</v>
      </c>
    </row>
    <row r="19" spans="1:4">
      <c r="A19" s="10" t="s">
        <v>13</v>
      </c>
      <c r="B19" s="70" t="s">
        <v>21</v>
      </c>
      <c r="C19" s="77">
        <v>2.38458634E-4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2587.3517131510184</v>
      </c>
      <c r="D26" s="78">
        <v>1.4200000000000001E-2</v>
      </c>
    </row>
    <row r="27" spans="1:4">
      <c r="A27" s="10" t="s">
        <v>13</v>
      </c>
      <c r="B27" s="70" t="s">
        <v>28</v>
      </c>
      <c r="C27" s="77">
        <v>36.9873275371394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297.43343953328599</v>
      </c>
      <c r="D28" s="78">
        <v>1.6000000000000001E-3</v>
      </c>
    </row>
    <row r="29" spans="1:4">
      <c r="A29" s="10" t="s">
        <v>13</v>
      </c>
      <c r="B29" s="70" t="s">
        <v>30</v>
      </c>
      <c r="C29" s="77">
        <v>2.2364999999999999E-7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-563.47508839335148</v>
      </c>
      <c r="D31" s="78">
        <v>-3.0999999999999999E-3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24305.680311242068</v>
      </c>
      <c r="D33" s="78">
        <v>0.1333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351.121049513</v>
      </c>
      <c r="D37" s="78">
        <v>1.9E-3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182273.34812064821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4383.0207357501386</v>
      </c>
      <c r="D43" s="78">
        <f>C43/$C$42</f>
        <v>2.4046415896464366E-2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200</v>
      </c>
      <c r="D51">
        <v>0.34379999999999999</v>
      </c>
    </row>
    <row r="52" spans="3:4">
      <c r="C52" t="s">
        <v>199</v>
      </c>
      <c r="D52">
        <v>0.34489999999999998</v>
      </c>
    </row>
    <row r="53" spans="3:4">
      <c r="C53" t="s">
        <v>113</v>
      </c>
      <c r="D53">
        <v>4.4261999999999997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</sheetData>
  <sortState xmlns:xlrd2="http://schemas.microsoft.com/office/spreadsheetml/2017/richdata2" ref="A47:BI53">
    <sortCondition ref="C47:C53"/>
  </sortState>
  <mergeCells count="1">
    <mergeCell ref="B6:D6"/>
  </mergeCells>
  <dataValidations count="1">
    <dataValidation allowBlank="1" showInputMessage="1" showErrorMessage="1" sqref="A1:XFD4" xr:uid="{B4474CA2-EBAE-4411-ABE8-C5BC82D39E5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5"/>
  <sheetViews>
    <sheetView rightToLeft="1" topLeftCell="A9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45016</v>
      </c>
    </row>
    <row r="2" spans="2:13">
      <c r="B2" s="2" t="s">
        <v>1</v>
      </c>
      <c r="C2" s="12" t="s">
        <v>2973</v>
      </c>
    </row>
    <row r="3" spans="2:13">
      <c r="B3" s="2" t="s">
        <v>2</v>
      </c>
      <c r="C3" s="26" t="s">
        <v>2974</v>
      </c>
    </row>
    <row r="4" spans="2:13">
      <c r="B4" s="2" t="s">
        <v>3</v>
      </c>
      <c r="C4" s="83" t="s">
        <v>197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8819.0339345539996</v>
      </c>
      <c r="K11" s="76">
        <f>J11/$J$11</f>
        <v>1</v>
      </c>
      <c r="L11" s="76">
        <f>J11/'סכום נכסי הקרן'!$C$42</f>
        <v>4.8383562520158511E-2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8819.0339345539996</v>
      </c>
      <c r="K12" s="80">
        <f t="shared" ref="K12:K41" si="0">J12/$J$11</f>
        <v>1</v>
      </c>
      <c r="L12" s="80">
        <f>J12/'סכום נכסי הקרן'!$C$42</f>
        <v>4.8383562520158511E-2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4491.8919999999998</v>
      </c>
      <c r="K13" s="80">
        <f t="shared" si="0"/>
        <v>0.50934059595804992</v>
      </c>
      <c r="L13" s="80">
        <f>J13/'סכום נכסי הקרן'!$C$42</f>
        <v>2.4643712568591103E-2</v>
      </c>
    </row>
    <row r="14" spans="2:13">
      <c r="B14" s="91" t="s">
        <v>2988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92">
        <v>0</v>
      </c>
      <c r="I14" s="92">
        <v>0</v>
      </c>
      <c r="J14" s="93">
        <v>264.50619999999998</v>
      </c>
      <c r="K14" s="92">
        <f t="shared" si="0"/>
        <v>2.9992650211224832E-2</v>
      </c>
      <c r="L14" s="92">
        <f>J14/'סכום נכסי הקרן'!$C$42</f>
        <v>1.451151266640042E-3</v>
      </c>
    </row>
    <row r="15" spans="2:13">
      <c r="B15" s="91" t="s">
        <v>2989</v>
      </c>
      <c r="C15" t="s">
        <v>207</v>
      </c>
      <c r="D15" t="s">
        <v>208</v>
      </c>
      <c r="E15" t="s">
        <v>205</v>
      </c>
      <c r="F15" t="s">
        <v>206</v>
      </c>
      <c r="G15" t="s">
        <v>102</v>
      </c>
      <c r="H15" s="92">
        <v>0</v>
      </c>
      <c r="I15" s="92">
        <v>0</v>
      </c>
      <c r="J15" s="93">
        <v>4227.3858</v>
      </c>
      <c r="K15" s="92">
        <f t="shared" si="0"/>
        <v>0.4793479457468251</v>
      </c>
      <c r="L15" s="92">
        <f>J15/'סכום נכסי הקרן'!$C$42</f>
        <v>2.3192561301951062E-2</v>
      </c>
    </row>
    <row r="16" spans="2:13">
      <c r="B16" s="79" t="s">
        <v>209</v>
      </c>
      <c r="D16" s="16"/>
      <c r="I16" s="80">
        <v>0</v>
      </c>
      <c r="J16" s="81">
        <v>2447.33566294</v>
      </c>
      <c r="K16" s="80">
        <f t="shared" si="0"/>
        <v>0.27750609432979439</v>
      </c>
      <c r="L16" s="80">
        <f>J16/'סכום נכסי הקרן'!$C$42</f>
        <v>1.3426733464730613E-2</v>
      </c>
    </row>
    <row r="17" spans="2:12">
      <c r="B17" s="91" t="s">
        <v>2988</v>
      </c>
      <c r="C17" t="s">
        <v>217</v>
      </c>
      <c r="D17" t="s">
        <v>204</v>
      </c>
      <c r="E17" t="s">
        <v>205</v>
      </c>
      <c r="F17" t="s">
        <v>206</v>
      </c>
      <c r="G17" t="s">
        <v>110</v>
      </c>
      <c r="H17" s="92">
        <v>0</v>
      </c>
      <c r="I17" s="92">
        <v>0</v>
      </c>
      <c r="J17" s="93">
        <v>2.751730212</v>
      </c>
      <c r="K17" s="92">
        <f t="shared" si="0"/>
        <v>3.1202172850457025E-4</v>
      </c>
      <c r="L17" s="92">
        <f>J17/'סכום נכסי הקרן'!$C$42</f>
        <v>1.50967228087488E-5</v>
      </c>
    </row>
    <row r="18" spans="2:12">
      <c r="B18" s="91" t="s">
        <v>2989</v>
      </c>
      <c r="C18" t="s">
        <v>2990</v>
      </c>
      <c r="D18" t="s">
        <v>208</v>
      </c>
      <c r="E18" t="s">
        <v>205</v>
      </c>
      <c r="F18" t="s">
        <v>206</v>
      </c>
      <c r="G18" t="s">
        <v>110</v>
      </c>
      <c r="H18" s="92">
        <v>0</v>
      </c>
      <c r="I18" s="92">
        <v>0</v>
      </c>
      <c r="J18" s="93">
        <v>281.29102925000001</v>
      </c>
      <c r="K18" s="92">
        <f t="shared" si="0"/>
        <v>3.1895900541653331E-2</v>
      </c>
      <c r="L18" s="92">
        <f>J18/'סכום נכסי הקרן'!$C$42</f>
        <v>1.5432372979938417E-3</v>
      </c>
    </row>
    <row r="19" spans="2:12">
      <c r="B19" s="91" t="s">
        <v>2988</v>
      </c>
      <c r="C19" t="s">
        <v>214</v>
      </c>
      <c r="D19" t="s">
        <v>204</v>
      </c>
      <c r="E19" t="s">
        <v>205</v>
      </c>
      <c r="F19" t="s">
        <v>206</v>
      </c>
      <c r="G19" t="s">
        <v>120</v>
      </c>
      <c r="H19" s="92">
        <v>0</v>
      </c>
      <c r="I19" s="92">
        <v>0</v>
      </c>
      <c r="J19" s="93">
        <v>4.5343922250000004</v>
      </c>
      <c r="K19" s="92">
        <f t="shared" si="0"/>
        <v>5.1415974341971005E-4</v>
      </c>
      <c r="L19" s="92">
        <f>J19/'סכום נכסי הקרן'!$C$42</f>
        <v>2.4876880091096199E-5</v>
      </c>
    </row>
    <row r="20" spans="2:12">
      <c r="B20" s="91" t="s">
        <v>2989</v>
      </c>
      <c r="C20" t="s">
        <v>2991</v>
      </c>
      <c r="D20" t="s">
        <v>208</v>
      </c>
      <c r="E20" t="s">
        <v>205</v>
      </c>
      <c r="F20" t="s">
        <v>206</v>
      </c>
      <c r="G20" t="s">
        <v>120</v>
      </c>
      <c r="H20" s="92">
        <v>0</v>
      </c>
      <c r="I20" s="92">
        <v>0</v>
      </c>
      <c r="J20" s="93">
        <v>9.6059999999999998E-5</v>
      </c>
      <c r="K20" s="92">
        <f t="shared" si="0"/>
        <v>1.0892349515021793E-8</v>
      </c>
      <c r="L20" s="92">
        <f>J20/'סכום נכסי הקרן'!$C$42</f>
        <v>5.2701067375147523E-10</v>
      </c>
    </row>
    <row r="21" spans="2:12">
      <c r="B21" s="91" t="s">
        <v>2988</v>
      </c>
      <c r="C21" t="s">
        <v>215</v>
      </c>
      <c r="D21" t="s">
        <v>204</v>
      </c>
      <c r="E21" t="s">
        <v>205</v>
      </c>
      <c r="F21" t="s">
        <v>206</v>
      </c>
      <c r="G21" t="s">
        <v>106</v>
      </c>
      <c r="H21" s="92">
        <v>0</v>
      </c>
      <c r="I21" s="92">
        <v>0</v>
      </c>
      <c r="J21" s="93">
        <v>1091.5547682599999</v>
      </c>
      <c r="K21" s="92">
        <f t="shared" si="0"/>
        <v>0.12377260098559793</v>
      </c>
      <c r="L21" s="92">
        <f>J21/'סכום נכסי הקרן'!$C$42</f>
        <v>5.9885593780693103E-3</v>
      </c>
    </row>
    <row r="22" spans="2:12">
      <c r="B22" s="91" t="s">
        <v>2989</v>
      </c>
      <c r="C22" t="s">
        <v>216</v>
      </c>
      <c r="D22" t="s">
        <v>208</v>
      </c>
      <c r="E22" t="s">
        <v>205</v>
      </c>
      <c r="F22" t="s">
        <v>206</v>
      </c>
      <c r="G22" t="s">
        <v>106</v>
      </c>
      <c r="H22" s="92">
        <v>0</v>
      </c>
      <c r="I22" s="92">
        <v>0</v>
      </c>
      <c r="J22" s="93">
        <f>8.561575+961.48631678</f>
        <v>970.04789177999999</v>
      </c>
      <c r="K22" s="92">
        <f t="shared" si="0"/>
        <v>0.10999480203599621</v>
      </c>
      <c r="L22" s="92">
        <f>J22/'סכום נכסי הקרן'!$C$42</f>
        <v>5.3219403812010818E-3</v>
      </c>
    </row>
    <row r="23" spans="2:12">
      <c r="B23" s="91" t="s">
        <v>2989</v>
      </c>
      <c r="C23" t="s">
        <v>2992</v>
      </c>
      <c r="D23" t="s">
        <v>208</v>
      </c>
      <c r="E23" t="s">
        <v>205</v>
      </c>
      <c r="F23" t="s">
        <v>206</v>
      </c>
      <c r="G23" t="s">
        <v>116</v>
      </c>
      <c r="H23" s="92">
        <v>0</v>
      </c>
      <c r="I23" s="92">
        <v>0</v>
      </c>
      <c r="J23" s="93">
        <v>5.2938E-5</v>
      </c>
      <c r="K23" s="92">
        <f t="shared" si="0"/>
        <v>6.0026982992527977E-9</v>
      </c>
      <c r="L23" s="92">
        <f>J23/'סכום נכסי הקרן'!$C$42</f>
        <v>2.9043192845154691E-10</v>
      </c>
    </row>
    <row r="24" spans="2:12">
      <c r="B24" s="91" t="s">
        <v>2989</v>
      </c>
      <c r="C24" t="s">
        <v>2993</v>
      </c>
      <c r="D24" t="s">
        <v>208</v>
      </c>
      <c r="E24" t="s">
        <v>205</v>
      </c>
      <c r="F24" t="s">
        <v>206</v>
      </c>
      <c r="G24" t="s">
        <v>199</v>
      </c>
      <c r="H24" s="92">
        <v>0</v>
      </c>
      <c r="I24" s="92">
        <v>0</v>
      </c>
      <c r="J24" s="93">
        <v>5.2597249999999998E-3</v>
      </c>
      <c r="K24" s="92">
        <f t="shared" si="0"/>
        <v>5.9640602803349991E-7</v>
      </c>
      <c r="L24" s="92">
        <f>J24/'סכום נכסי הקרן'!$C$42</f>
        <v>2.8856248344758252E-8</v>
      </c>
    </row>
    <row r="25" spans="2:12">
      <c r="B25" s="91" t="s">
        <v>2988</v>
      </c>
      <c r="C25" t="s">
        <v>218</v>
      </c>
      <c r="D25" t="s">
        <v>204</v>
      </c>
      <c r="E25" t="s">
        <v>205</v>
      </c>
      <c r="F25" t="s">
        <v>206</v>
      </c>
      <c r="G25" t="s">
        <v>113</v>
      </c>
      <c r="H25" s="92">
        <v>0</v>
      </c>
      <c r="I25" s="92">
        <v>0</v>
      </c>
      <c r="J25" s="93">
        <v>6.2738729280000003</v>
      </c>
      <c r="K25" s="92">
        <f t="shared" si="0"/>
        <v>7.1140138189266253E-4</v>
      </c>
      <c r="L25" s="92">
        <f>J25/'סכום נכסי הקרן'!$C$42</f>
        <v>3.4420133237730798E-5</v>
      </c>
    </row>
    <row r="26" spans="2:12">
      <c r="B26" s="91" t="s">
        <v>2989</v>
      </c>
      <c r="C26" t="s">
        <v>219</v>
      </c>
      <c r="D26" t="s">
        <v>208</v>
      </c>
      <c r="E26" t="s">
        <v>205</v>
      </c>
      <c r="F26" t="s">
        <v>206</v>
      </c>
      <c r="G26" t="s">
        <v>113</v>
      </c>
      <c r="H26" s="92">
        <v>0</v>
      </c>
      <c r="I26" s="92">
        <v>0</v>
      </c>
      <c r="J26" s="93">
        <f>0.310807764+90.565761798</f>
        <v>90.876569562</v>
      </c>
      <c r="K26" s="92">
        <f t="shared" si="0"/>
        <v>1.0304594611654122E-2</v>
      </c>
      <c r="L26" s="92">
        <f>J26/'סכום נכסי הקרן'!$C$42</f>
        <v>4.9857299763785576E-4</v>
      </c>
    </row>
    <row r="27" spans="2:12">
      <c r="B27" s="79" t="s">
        <v>220</v>
      </c>
      <c r="D27" s="16"/>
      <c r="I27" s="80">
        <v>0</v>
      </c>
      <c r="J27" s="81">
        <v>1877.6528699999999</v>
      </c>
      <c r="K27" s="80">
        <f t="shared" si="0"/>
        <v>0.21290913312433665</v>
      </c>
      <c r="L27" s="80">
        <f>J27/'סכום נכסי הקרן'!$C$42</f>
        <v>1.0301302353634094E-2</v>
      </c>
    </row>
    <row r="28" spans="2:12">
      <c r="B28" s="91" t="s">
        <v>2989</v>
      </c>
      <c r="C28" t="s">
        <v>208</v>
      </c>
      <c r="D28">
        <v>10</v>
      </c>
      <c r="E28" t="s">
        <v>210</v>
      </c>
      <c r="F28" t="s">
        <v>211</v>
      </c>
      <c r="G28" t="s">
        <v>102</v>
      </c>
      <c r="H28" s="92">
        <v>0</v>
      </c>
      <c r="I28" s="92">
        <v>0</v>
      </c>
      <c r="J28" s="93">
        <v>1877.6528699999999</v>
      </c>
      <c r="K28" s="92">
        <f t="shared" si="0"/>
        <v>0.21290913312433665</v>
      </c>
      <c r="L28" s="92">
        <f>J28/'סכום נכסי הקרן'!$C$42</f>
        <v>1.0301302353634094E-2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92">
        <v>0</v>
      </c>
      <c r="I30" s="92">
        <v>0</v>
      </c>
      <c r="J30" s="93">
        <v>0</v>
      </c>
      <c r="K30" s="92">
        <f t="shared" si="0"/>
        <v>0</v>
      </c>
      <c r="L30" s="92">
        <f>J30/'סכום נכסי הקרן'!$C$42</f>
        <v>0</v>
      </c>
    </row>
    <row r="31" spans="2:12">
      <c r="B31" s="79" t="s">
        <v>222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92">
        <v>0</v>
      </c>
      <c r="I32" s="92">
        <v>0</v>
      </c>
      <c r="J32" s="93">
        <v>0</v>
      </c>
      <c r="K32" s="92">
        <f t="shared" si="0"/>
        <v>0</v>
      </c>
      <c r="L32" s="92">
        <f>J32/'סכום נכסי הקרן'!$C$42</f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92">
        <v>0</v>
      </c>
      <c r="I34" s="92">
        <v>0</v>
      </c>
      <c r="J34" s="93">
        <v>0</v>
      </c>
      <c r="K34" s="92">
        <f t="shared" si="0"/>
        <v>0</v>
      </c>
      <c r="L34" s="92">
        <f>J34/'סכום נכסי הקרן'!$C$42</f>
        <v>0</v>
      </c>
    </row>
    <row r="35" spans="2:12">
      <c r="B35" s="79" t="s">
        <v>224</v>
      </c>
      <c r="D35" s="16"/>
      <c r="I35" s="80">
        <v>0</v>
      </c>
      <c r="J35" s="81">
        <v>2.1534016139999999</v>
      </c>
      <c r="K35" s="80">
        <f t="shared" si="0"/>
        <v>2.4417658781907188E-4</v>
      </c>
      <c r="L35" s="80">
        <f>J35/'סכום נכסי הקרן'!$C$42</f>
        <v>1.1814133202703041E-5</v>
      </c>
    </row>
    <row r="36" spans="2:12">
      <c r="B36" s="91" t="s">
        <v>2989</v>
      </c>
      <c r="C36" t="s">
        <v>208</v>
      </c>
      <c r="D36">
        <v>10</v>
      </c>
      <c r="E36" t="s">
        <v>210</v>
      </c>
      <c r="F36" t="s">
        <v>211</v>
      </c>
      <c r="G36" t="s">
        <v>200</v>
      </c>
      <c r="H36" s="92">
        <v>0</v>
      </c>
      <c r="I36" s="92">
        <v>0</v>
      </c>
      <c r="J36" s="93">
        <v>2.1534016139999999</v>
      </c>
      <c r="K36" s="92">
        <f t="shared" si="0"/>
        <v>2.4417658781907188E-4</v>
      </c>
      <c r="L36" s="92">
        <f>J36/'סכום נכסי הקרן'!$C$42</f>
        <v>1.1814133202703041E-5</v>
      </c>
    </row>
    <row r="37" spans="2:12">
      <c r="B37" s="79" t="s">
        <v>225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s="79" t="s">
        <v>226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210</v>
      </c>
      <c r="C39" t="s">
        <v>210</v>
      </c>
      <c r="D39" s="16"/>
      <c r="E39" t="s">
        <v>210</v>
      </c>
      <c r="G39" t="s">
        <v>210</v>
      </c>
      <c r="H39" s="92">
        <v>0</v>
      </c>
      <c r="I39" s="92">
        <v>0</v>
      </c>
      <c r="J39" s="93">
        <v>0</v>
      </c>
      <c r="K39" s="92">
        <f t="shared" si="0"/>
        <v>0</v>
      </c>
      <c r="L39" s="92">
        <f>J39/'סכום נכסי הקרן'!$C$42</f>
        <v>0</v>
      </c>
    </row>
    <row r="40" spans="2:12">
      <c r="B40" s="79" t="s">
        <v>224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210</v>
      </c>
      <c r="C41" t="s">
        <v>210</v>
      </c>
      <c r="D41" s="16"/>
      <c r="E41" t="s">
        <v>210</v>
      </c>
      <c r="G41" t="s">
        <v>210</v>
      </c>
      <c r="H41" s="92">
        <v>0</v>
      </c>
      <c r="I41" s="92">
        <v>0</v>
      </c>
      <c r="J41" s="93">
        <v>0</v>
      </c>
      <c r="K41" s="92">
        <f t="shared" si="0"/>
        <v>0</v>
      </c>
      <c r="L41" s="92">
        <f>J41/'סכום נכסי הקרן'!$C$42</f>
        <v>0</v>
      </c>
    </row>
    <row r="42" spans="2:12">
      <c r="B42" t="s">
        <v>227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E485" s="15"/>
    </row>
  </sheetData>
  <mergeCells count="1">
    <mergeCell ref="B7:L7"/>
  </mergeCells>
  <dataValidations count="1">
    <dataValidation allowBlank="1" showInputMessage="1" showErrorMessage="1" sqref="E11 A1:XFD4" xr:uid="{3D85F6E9-F7B2-4A5B-B454-F469089DF50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45016</v>
      </c>
    </row>
    <row r="2" spans="2:53">
      <c r="B2" s="2" t="s">
        <v>1</v>
      </c>
      <c r="C2" s="12" t="s">
        <v>2973</v>
      </c>
    </row>
    <row r="3" spans="2:53">
      <c r="B3" s="2" t="s">
        <v>2</v>
      </c>
      <c r="C3" s="26" t="s">
        <v>2974</v>
      </c>
    </row>
    <row r="4" spans="2:53">
      <c r="B4" s="2" t="s">
        <v>3</v>
      </c>
      <c r="C4" s="83" t="s">
        <v>197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5.79</v>
      </c>
      <c r="I11" s="7"/>
      <c r="J11" s="7"/>
      <c r="K11" s="76">
        <v>3.0099999999999998E-2</v>
      </c>
      <c r="L11" s="75">
        <v>70050833.950000003</v>
      </c>
      <c r="M11" s="7"/>
      <c r="N11" s="75">
        <v>137.36107000000001</v>
      </c>
      <c r="O11" s="75">
        <v>67056.741657229752</v>
      </c>
      <c r="P11" s="7"/>
      <c r="Q11" s="76">
        <v>1</v>
      </c>
      <c r="R11" s="76">
        <v>0.3679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5.78</v>
      </c>
      <c r="K12" s="80">
        <v>3.0099999999999998E-2</v>
      </c>
      <c r="L12" s="81">
        <v>70038254.769999996</v>
      </c>
      <c r="N12" s="81">
        <v>137.36107000000001</v>
      </c>
      <c r="O12" s="81">
        <v>67018.087726678001</v>
      </c>
      <c r="Q12" s="80">
        <v>0.99939999999999996</v>
      </c>
      <c r="R12" s="80">
        <v>0.36770000000000003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22660822.52</v>
      </c>
      <c r="N13" s="81">
        <v>0</v>
      </c>
      <c r="O13" s="81">
        <v>24996.200576064999</v>
      </c>
      <c r="Q13" s="80">
        <v>0.37280000000000002</v>
      </c>
      <c r="R13" s="80">
        <v>0.1371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22660822.52</v>
      </c>
      <c r="N14" s="81">
        <v>0</v>
      </c>
      <c r="O14" s="81">
        <v>24996.200576064999</v>
      </c>
      <c r="Q14" s="80">
        <v>0.37280000000000002</v>
      </c>
      <c r="R14" s="80">
        <v>0.1371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2007917.32</v>
      </c>
      <c r="M15" s="77">
        <v>143.41999999999999</v>
      </c>
      <c r="N15" s="77">
        <v>0</v>
      </c>
      <c r="O15" s="77">
        <v>2879.7550203440001</v>
      </c>
      <c r="P15" s="78">
        <v>1E-4</v>
      </c>
      <c r="Q15" s="78">
        <v>4.2900000000000001E-2</v>
      </c>
      <c r="R15" s="78">
        <v>1.5800000000000002E-2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1536854.22</v>
      </c>
      <c r="M16" s="77">
        <v>109.89</v>
      </c>
      <c r="N16" s="77">
        <v>0</v>
      </c>
      <c r="O16" s="77">
        <v>1688.849102358</v>
      </c>
      <c r="P16" s="78">
        <v>1E-4</v>
      </c>
      <c r="Q16" s="78">
        <v>2.52E-2</v>
      </c>
      <c r="R16" s="78">
        <v>9.2999999999999992E-3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176796.02</v>
      </c>
      <c r="M17" s="77">
        <v>108.82</v>
      </c>
      <c r="N17" s="77">
        <v>0</v>
      </c>
      <c r="O17" s="77">
        <v>192.38942896399999</v>
      </c>
      <c r="P17" s="78">
        <v>0</v>
      </c>
      <c r="Q17" s="78">
        <v>2.8999999999999998E-3</v>
      </c>
      <c r="R17" s="78">
        <v>1.1000000000000001E-3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196479.63</v>
      </c>
      <c r="M18" s="77">
        <v>112.65</v>
      </c>
      <c r="N18" s="77">
        <v>0</v>
      </c>
      <c r="O18" s="77">
        <v>221.33430319499999</v>
      </c>
      <c r="P18" s="78">
        <v>0</v>
      </c>
      <c r="Q18" s="78">
        <v>3.3E-3</v>
      </c>
      <c r="R18" s="78">
        <v>1.1999999999999999E-3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3834164.3</v>
      </c>
      <c r="M19" s="77">
        <v>108.91</v>
      </c>
      <c r="N19" s="77">
        <v>0</v>
      </c>
      <c r="O19" s="77">
        <v>4175.7883391300002</v>
      </c>
      <c r="P19" s="78">
        <v>2.0000000000000001E-4</v>
      </c>
      <c r="Q19" s="78">
        <v>6.2300000000000001E-2</v>
      </c>
      <c r="R19" s="78">
        <v>2.29E-2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4091488.31</v>
      </c>
      <c r="M20" s="77">
        <v>101.05</v>
      </c>
      <c r="N20" s="77">
        <v>0</v>
      </c>
      <c r="O20" s="77">
        <v>4134.4489372549997</v>
      </c>
      <c r="P20" s="78">
        <v>2.0000000000000001E-4</v>
      </c>
      <c r="Q20" s="78">
        <v>6.1699999999999998E-2</v>
      </c>
      <c r="R20" s="78">
        <v>2.2700000000000001E-2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600663.69999999995</v>
      </c>
      <c r="M21" s="77">
        <v>92.07</v>
      </c>
      <c r="N21" s="77">
        <v>0</v>
      </c>
      <c r="O21" s="77">
        <v>553.03106859000002</v>
      </c>
      <c r="P21" s="78">
        <v>1E-4</v>
      </c>
      <c r="Q21" s="78">
        <v>8.2000000000000007E-3</v>
      </c>
      <c r="R21" s="78">
        <v>3.0000000000000001E-3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316518.01</v>
      </c>
      <c r="M22" s="77">
        <v>151.12</v>
      </c>
      <c r="N22" s="77">
        <v>0</v>
      </c>
      <c r="O22" s="77">
        <v>478.32201671199999</v>
      </c>
      <c r="P22" s="78">
        <v>0</v>
      </c>
      <c r="Q22" s="78">
        <v>7.1000000000000004E-3</v>
      </c>
      <c r="R22" s="78">
        <v>2.5999999999999999E-3</v>
      </c>
    </row>
    <row r="23" spans="2:18">
      <c r="B23" t="s">
        <v>255</v>
      </c>
      <c r="C23" t="s">
        <v>256</v>
      </c>
      <c r="D23" t="s">
        <v>100</v>
      </c>
      <c r="E23" t="s">
        <v>232</v>
      </c>
      <c r="G23" t="s">
        <v>257</v>
      </c>
      <c r="H23" s="77">
        <v>10.67</v>
      </c>
      <c r="I23" t="s">
        <v>102</v>
      </c>
      <c r="J23" s="78">
        <v>0.04</v>
      </c>
      <c r="K23" s="78">
        <v>1.04E-2</v>
      </c>
      <c r="L23" s="77">
        <v>212491.35</v>
      </c>
      <c r="M23" s="77">
        <v>181.01</v>
      </c>
      <c r="N23" s="77">
        <v>0</v>
      </c>
      <c r="O23" s="77">
        <v>384.63059263500003</v>
      </c>
      <c r="P23" s="78">
        <v>0</v>
      </c>
      <c r="Q23" s="78">
        <v>5.7000000000000002E-3</v>
      </c>
      <c r="R23" s="78">
        <v>2.0999999999999999E-3</v>
      </c>
    </row>
    <row r="24" spans="2:18">
      <c r="B24" t="s">
        <v>258</v>
      </c>
      <c r="C24" t="s">
        <v>259</v>
      </c>
      <c r="D24" t="s">
        <v>100</v>
      </c>
      <c r="E24" t="s">
        <v>232</v>
      </c>
      <c r="G24" t="s">
        <v>260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3477884.06</v>
      </c>
      <c r="M24" s="77">
        <v>106.67</v>
      </c>
      <c r="N24" s="77">
        <v>0</v>
      </c>
      <c r="O24" s="77">
        <v>3709.858926802</v>
      </c>
      <c r="P24" s="78">
        <v>2.0000000000000001E-4</v>
      </c>
      <c r="Q24" s="78">
        <v>5.5300000000000002E-2</v>
      </c>
      <c r="R24" s="78">
        <v>2.0400000000000001E-2</v>
      </c>
    </row>
    <row r="25" spans="2:18">
      <c r="B25" t="s">
        <v>261</v>
      </c>
      <c r="C25" t="s">
        <v>262</v>
      </c>
      <c r="D25" t="s">
        <v>100</v>
      </c>
      <c r="E25" t="s">
        <v>232</v>
      </c>
      <c r="G25" t="s">
        <v>263</v>
      </c>
      <c r="H25" s="77">
        <v>3.33</v>
      </c>
      <c r="I25" t="s">
        <v>102</v>
      </c>
      <c r="J25" s="78">
        <v>1E-3</v>
      </c>
      <c r="K25" s="78">
        <v>1.01E-2</v>
      </c>
      <c r="L25" s="77">
        <v>6209565.5999999996</v>
      </c>
      <c r="M25" s="77">
        <v>105.93</v>
      </c>
      <c r="N25" s="77">
        <v>0</v>
      </c>
      <c r="O25" s="77">
        <v>6577.7928400800001</v>
      </c>
      <c r="P25" s="78">
        <v>4.0000000000000002E-4</v>
      </c>
      <c r="Q25" s="78">
        <v>9.8100000000000007E-2</v>
      </c>
      <c r="R25" s="78">
        <v>3.61E-2</v>
      </c>
    </row>
    <row r="26" spans="2:18">
      <c r="B26" s="79" t="s">
        <v>264</v>
      </c>
      <c r="C26" s="16"/>
      <c r="D26" s="16"/>
      <c r="H26" s="81">
        <v>6.1</v>
      </c>
      <c r="K26" s="80">
        <v>4.2000000000000003E-2</v>
      </c>
      <c r="L26" s="81">
        <v>47377432.25</v>
      </c>
      <c r="N26" s="81">
        <v>137.36107000000001</v>
      </c>
      <c r="O26" s="81">
        <v>42021.887150613002</v>
      </c>
      <c r="Q26" s="80">
        <v>0.62670000000000003</v>
      </c>
      <c r="R26" s="80">
        <v>0.23050000000000001</v>
      </c>
    </row>
    <row r="27" spans="2:18">
      <c r="B27" s="79" t="s">
        <v>265</v>
      </c>
      <c r="C27" s="16"/>
      <c r="D27" s="16"/>
      <c r="H27" s="81">
        <v>0.77</v>
      </c>
      <c r="K27" s="80">
        <v>4.5699999999999998E-2</v>
      </c>
      <c r="L27" s="81">
        <v>16107615.800000001</v>
      </c>
      <c r="N27" s="81">
        <v>0</v>
      </c>
      <c r="O27" s="81">
        <v>15564.621810184</v>
      </c>
      <c r="Q27" s="80">
        <v>0.2321</v>
      </c>
      <c r="R27" s="80">
        <v>8.5400000000000004E-2</v>
      </c>
    </row>
    <row r="28" spans="2:18">
      <c r="B28" t="s">
        <v>266</v>
      </c>
      <c r="C28" t="s">
        <v>267</v>
      </c>
      <c r="D28" t="s">
        <v>100</v>
      </c>
      <c r="E28" t="s">
        <v>232</v>
      </c>
      <c r="G28" t="s">
        <v>268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597904.5</v>
      </c>
      <c r="M28" s="77">
        <v>97.67</v>
      </c>
      <c r="N28" s="77">
        <v>0</v>
      </c>
      <c r="O28" s="77">
        <v>583.97332515000005</v>
      </c>
      <c r="P28" s="78">
        <v>0</v>
      </c>
      <c r="Q28" s="78">
        <v>8.6999999999999994E-3</v>
      </c>
      <c r="R28" s="78">
        <v>3.2000000000000002E-3</v>
      </c>
    </row>
    <row r="29" spans="2:18">
      <c r="B29" t="s">
        <v>269</v>
      </c>
      <c r="C29" t="s">
        <v>270</v>
      </c>
      <c r="D29" t="s">
        <v>100</v>
      </c>
      <c r="E29" t="s">
        <v>232</v>
      </c>
      <c r="G29" t="s">
        <v>268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1500521.49</v>
      </c>
      <c r="M29" s="77">
        <v>97.31</v>
      </c>
      <c r="N29" s="77">
        <v>0</v>
      </c>
      <c r="O29" s="77">
        <v>1460.1574619190001</v>
      </c>
      <c r="P29" s="78">
        <v>1E-4</v>
      </c>
      <c r="Q29" s="78">
        <v>2.18E-2</v>
      </c>
      <c r="R29" s="78">
        <v>8.0000000000000002E-3</v>
      </c>
    </row>
    <row r="30" spans="2:18">
      <c r="B30" t="s">
        <v>271</v>
      </c>
      <c r="C30" t="s">
        <v>272</v>
      </c>
      <c r="D30" t="s">
        <v>100</v>
      </c>
      <c r="E30" t="s">
        <v>232</v>
      </c>
      <c r="G30" t="s">
        <v>273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5868806.3399999999</v>
      </c>
      <c r="M30" s="77">
        <v>96.66</v>
      </c>
      <c r="N30" s="77">
        <v>0</v>
      </c>
      <c r="O30" s="77">
        <v>5672.7882082440001</v>
      </c>
      <c r="P30" s="78">
        <v>2.0000000000000001E-4</v>
      </c>
      <c r="Q30" s="78">
        <v>8.4599999999999995E-2</v>
      </c>
      <c r="R30" s="78">
        <v>3.1099999999999999E-2</v>
      </c>
    </row>
    <row r="31" spans="2:18">
      <c r="B31" t="s">
        <v>274</v>
      </c>
      <c r="C31" t="s">
        <v>275</v>
      </c>
      <c r="D31" t="s">
        <v>100</v>
      </c>
      <c r="E31" t="s">
        <v>232</v>
      </c>
      <c r="G31" t="s">
        <v>276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2344879.16</v>
      </c>
      <c r="M31" s="77">
        <v>96.25</v>
      </c>
      <c r="N31" s="77">
        <v>0</v>
      </c>
      <c r="O31" s="77">
        <v>2256.9461915000002</v>
      </c>
      <c r="P31" s="78">
        <v>1E-4</v>
      </c>
      <c r="Q31" s="78">
        <v>3.3700000000000001E-2</v>
      </c>
      <c r="R31" s="78">
        <v>1.24E-2</v>
      </c>
    </row>
    <row r="32" spans="2:18">
      <c r="B32" t="s">
        <v>277</v>
      </c>
      <c r="C32" t="s">
        <v>278</v>
      </c>
      <c r="D32" t="s">
        <v>100</v>
      </c>
      <c r="E32" t="s">
        <v>232</v>
      </c>
      <c r="G32" t="s">
        <v>279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3206925.72</v>
      </c>
      <c r="M32" s="77">
        <v>95.93</v>
      </c>
      <c r="N32" s="77">
        <v>0</v>
      </c>
      <c r="O32" s="77">
        <v>3076.4038431959998</v>
      </c>
      <c r="P32" s="78">
        <v>1E-4</v>
      </c>
      <c r="Q32" s="78">
        <v>4.5900000000000003E-2</v>
      </c>
      <c r="R32" s="78">
        <v>1.6899999999999998E-2</v>
      </c>
    </row>
    <row r="33" spans="2:18">
      <c r="B33" t="s">
        <v>280</v>
      </c>
      <c r="C33" t="s">
        <v>281</v>
      </c>
      <c r="D33" t="s">
        <v>100</v>
      </c>
      <c r="E33" t="s">
        <v>232</v>
      </c>
      <c r="G33" t="s">
        <v>282</v>
      </c>
      <c r="H33" s="77">
        <v>0.09</v>
      </c>
      <c r="I33" t="s">
        <v>102</v>
      </c>
      <c r="J33" s="78">
        <v>0</v>
      </c>
      <c r="K33" s="78">
        <v>4.07E-2</v>
      </c>
      <c r="L33" s="77">
        <v>4671.75</v>
      </c>
      <c r="M33" s="77">
        <v>99.64</v>
      </c>
      <c r="N33" s="77">
        <v>0</v>
      </c>
      <c r="O33" s="77">
        <v>4.6549316999999997</v>
      </c>
      <c r="P33" s="78">
        <v>0</v>
      </c>
      <c r="Q33" s="78">
        <v>1E-4</v>
      </c>
      <c r="R33" s="78">
        <v>0</v>
      </c>
    </row>
    <row r="34" spans="2:18">
      <c r="B34" t="s">
        <v>283</v>
      </c>
      <c r="C34" t="s">
        <v>284</v>
      </c>
      <c r="D34" t="s">
        <v>100</v>
      </c>
      <c r="E34" t="s">
        <v>232</v>
      </c>
      <c r="G34" t="s">
        <v>285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2223662.77</v>
      </c>
      <c r="M34" s="77">
        <v>96.97</v>
      </c>
      <c r="N34" s="77">
        <v>0</v>
      </c>
      <c r="O34" s="77">
        <v>2156.2857880689999</v>
      </c>
      <c r="P34" s="78">
        <v>1E-4</v>
      </c>
      <c r="Q34" s="78">
        <v>3.2199999999999999E-2</v>
      </c>
      <c r="R34" s="78">
        <v>1.18E-2</v>
      </c>
    </row>
    <row r="35" spans="2:18">
      <c r="B35" t="s">
        <v>286</v>
      </c>
      <c r="C35" t="s">
        <v>287</v>
      </c>
      <c r="D35" t="s">
        <v>100</v>
      </c>
      <c r="E35" t="s">
        <v>232</v>
      </c>
      <c r="G35" t="s">
        <v>268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2869.94</v>
      </c>
      <c r="M35" s="77">
        <v>98.54</v>
      </c>
      <c r="N35" s="77">
        <v>0</v>
      </c>
      <c r="O35" s="77">
        <v>2.8280388759999999</v>
      </c>
      <c r="P35" s="78">
        <v>0</v>
      </c>
      <c r="Q35" s="78">
        <v>0</v>
      </c>
      <c r="R35" s="78">
        <v>0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G36" t="s">
        <v>268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357374.13</v>
      </c>
      <c r="M36" s="77">
        <v>98.1</v>
      </c>
      <c r="N36" s="77">
        <v>0</v>
      </c>
      <c r="O36" s="77">
        <v>350.58402152999997</v>
      </c>
      <c r="P36" s="78">
        <v>0</v>
      </c>
      <c r="Q36" s="78">
        <v>5.1999999999999998E-3</v>
      </c>
      <c r="R36" s="78">
        <v>1.9E-3</v>
      </c>
    </row>
    <row r="37" spans="2:18">
      <c r="B37" s="79" t="s">
        <v>290</v>
      </c>
      <c r="C37" s="16"/>
      <c r="D37" s="16"/>
      <c r="H37" s="81">
        <v>9.26</v>
      </c>
      <c r="K37" s="80">
        <v>3.9800000000000002E-2</v>
      </c>
      <c r="L37" s="81">
        <v>31151115.48</v>
      </c>
      <c r="N37" s="81">
        <v>137.36107000000001</v>
      </c>
      <c r="O37" s="81">
        <v>26338.920374868001</v>
      </c>
      <c r="Q37" s="80">
        <v>0.39279999999999998</v>
      </c>
      <c r="R37" s="80">
        <v>0.14449999999999999</v>
      </c>
    </row>
    <row r="38" spans="2:18">
      <c r="B38" t="s">
        <v>291</v>
      </c>
      <c r="C38" t="s">
        <v>292</v>
      </c>
      <c r="D38" t="s">
        <v>100</v>
      </c>
      <c r="E38" t="s">
        <v>232</v>
      </c>
      <c r="G38" t="s">
        <v>293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4165641.8</v>
      </c>
      <c r="M38" s="77">
        <v>93.8</v>
      </c>
      <c r="N38" s="77">
        <v>0</v>
      </c>
      <c r="O38" s="77">
        <v>3907.3720084000001</v>
      </c>
      <c r="P38" s="78">
        <v>2.0000000000000001E-4</v>
      </c>
      <c r="Q38" s="78">
        <v>5.8299999999999998E-2</v>
      </c>
      <c r="R38" s="78">
        <v>2.1399999999999999E-2</v>
      </c>
    </row>
    <row r="39" spans="2:18">
      <c r="B39" t="s">
        <v>294</v>
      </c>
      <c r="C39" t="s">
        <v>295</v>
      </c>
      <c r="D39" t="s">
        <v>100</v>
      </c>
      <c r="E39" t="s">
        <v>232</v>
      </c>
      <c r="G39" t="s">
        <v>248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143182.53</v>
      </c>
      <c r="M39" s="77">
        <v>90.72</v>
      </c>
      <c r="N39" s="77">
        <v>0</v>
      </c>
      <c r="O39" s="77">
        <v>129.895191216</v>
      </c>
      <c r="P39" s="78">
        <v>0</v>
      </c>
      <c r="Q39" s="78">
        <v>1.9E-3</v>
      </c>
      <c r="R39" s="78">
        <v>6.9999999999999999E-4</v>
      </c>
    </row>
    <row r="40" spans="2:18">
      <c r="B40" t="s">
        <v>296</v>
      </c>
      <c r="C40" t="s">
        <v>297</v>
      </c>
      <c r="D40" t="s">
        <v>100</v>
      </c>
      <c r="E40" t="s">
        <v>232</v>
      </c>
      <c r="G40" t="s">
        <v>298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365439.24</v>
      </c>
      <c r="M40" s="77">
        <v>93.4</v>
      </c>
      <c r="N40" s="77">
        <v>7.3087799999999996</v>
      </c>
      <c r="O40" s="77">
        <v>348.62903016000001</v>
      </c>
      <c r="P40" s="78">
        <v>0</v>
      </c>
      <c r="Q40" s="78">
        <v>5.1999999999999998E-3</v>
      </c>
      <c r="R40" s="78">
        <v>1.9E-3</v>
      </c>
    </row>
    <row r="41" spans="2:18">
      <c r="B41" t="s">
        <v>299</v>
      </c>
      <c r="C41" t="s">
        <v>300</v>
      </c>
      <c r="D41" t="s">
        <v>100</v>
      </c>
      <c r="E41" t="s">
        <v>232</v>
      </c>
      <c r="G41" t="s">
        <v>301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1836795.7</v>
      </c>
      <c r="M41" s="77">
        <v>95.77</v>
      </c>
      <c r="N41" s="77">
        <v>64.395560000000003</v>
      </c>
      <c r="O41" s="77">
        <v>1823.49480189</v>
      </c>
      <c r="P41" s="78">
        <v>1E-4</v>
      </c>
      <c r="Q41" s="78">
        <v>2.7199999999999998E-2</v>
      </c>
      <c r="R41" s="78">
        <v>0.01</v>
      </c>
    </row>
    <row r="42" spans="2:18">
      <c r="B42" t="s">
        <v>302</v>
      </c>
      <c r="C42" t="s">
        <v>303</v>
      </c>
      <c r="D42" t="s">
        <v>100</v>
      </c>
      <c r="E42" t="s">
        <v>232</v>
      </c>
      <c r="G42" t="s">
        <v>304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129993.78</v>
      </c>
      <c r="M42" s="77">
        <v>98.72</v>
      </c>
      <c r="N42" s="77">
        <v>0</v>
      </c>
      <c r="O42" s="77">
        <v>128.32985961599999</v>
      </c>
      <c r="P42" s="78">
        <v>0</v>
      </c>
      <c r="Q42" s="78">
        <v>1.9E-3</v>
      </c>
      <c r="R42" s="78">
        <v>6.9999999999999999E-4</v>
      </c>
    </row>
    <row r="43" spans="2:18">
      <c r="B43" t="s">
        <v>305</v>
      </c>
      <c r="C43" t="s">
        <v>306</v>
      </c>
      <c r="D43" t="s">
        <v>100</v>
      </c>
      <c r="E43" t="s">
        <v>232</v>
      </c>
      <c r="G43" t="s">
        <v>307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78204.350000000006</v>
      </c>
      <c r="M43" s="77">
        <v>95.89</v>
      </c>
      <c r="N43" s="77">
        <v>0</v>
      </c>
      <c r="O43" s="77">
        <v>74.990151214999997</v>
      </c>
      <c r="P43" s="78">
        <v>0</v>
      </c>
      <c r="Q43" s="78">
        <v>1.1000000000000001E-3</v>
      </c>
      <c r="R43" s="78">
        <v>4.0000000000000002E-4</v>
      </c>
    </row>
    <row r="44" spans="2:18">
      <c r="B44" t="s">
        <v>308</v>
      </c>
      <c r="C44" t="s">
        <v>309</v>
      </c>
      <c r="D44" t="s">
        <v>100</v>
      </c>
      <c r="E44" t="s">
        <v>232</v>
      </c>
      <c r="G44" t="s">
        <v>310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2509976.27</v>
      </c>
      <c r="M44" s="77">
        <v>79</v>
      </c>
      <c r="N44" s="77">
        <v>0</v>
      </c>
      <c r="O44" s="77">
        <v>1982.8812533</v>
      </c>
      <c r="P44" s="78">
        <v>4.0000000000000002E-4</v>
      </c>
      <c r="Q44" s="78">
        <v>2.9600000000000001E-2</v>
      </c>
      <c r="R44" s="78">
        <v>1.09E-2</v>
      </c>
    </row>
    <row r="45" spans="2:18">
      <c r="B45" t="s">
        <v>311</v>
      </c>
      <c r="C45" t="s">
        <v>312</v>
      </c>
      <c r="D45" t="s">
        <v>100</v>
      </c>
      <c r="E45" t="s">
        <v>232</v>
      </c>
      <c r="G45" t="s">
        <v>313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45127</v>
      </c>
      <c r="M45" s="77">
        <v>104.08</v>
      </c>
      <c r="N45" s="77">
        <v>0</v>
      </c>
      <c r="O45" s="77">
        <v>46.968181600000001</v>
      </c>
      <c r="P45" s="78">
        <v>0</v>
      </c>
      <c r="Q45" s="78">
        <v>6.9999999999999999E-4</v>
      </c>
      <c r="R45" s="78">
        <v>2.9999999999999997E-4</v>
      </c>
    </row>
    <row r="46" spans="2:18">
      <c r="B46" t="s">
        <v>314</v>
      </c>
      <c r="C46" t="s">
        <v>315</v>
      </c>
      <c r="D46" t="s">
        <v>100</v>
      </c>
      <c r="E46" t="s">
        <v>232</v>
      </c>
      <c r="G46" t="s">
        <v>316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317</v>
      </c>
      <c r="C47" t="s">
        <v>318</v>
      </c>
      <c r="D47" t="s">
        <v>100</v>
      </c>
      <c r="E47" t="s">
        <v>232</v>
      </c>
      <c r="G47" t="s">
        <v>319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153435.97</v>
      </c>
      <c r="M47" s="77">
        <v>99.5</v>
      </c>
      <c r="N47" s="77">
        <v>14.72242</v>
      </c>
      <c r="O47" s="77">
        <v>167.39121015000001</v>
      </c>
      <c r="P47" s="78">
        <v>0</v>
      </c>
      <c r="Q47" s="78">
        <v>2.5000000000000001E-3</v>
      </c>
      <c r="R47" s="78">
        <v>8.9999999999999998E-4</v>
      </c>
    </row>
    <row r="48" spans="2:18">
      <c r="B48" t="s">
        <v>320</v>
      </c>
      <c r="C48" t="s">
        <v>321</v>
      </c>
      <c r="D48" t="s">
        <v>100</v>
      </c>
      <c r="E48" t="s">
        <v>232</v>
      </c>
      <c r="G48" t="s">
        <v>322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14828.03</v>
      </c>
      <c r="M48" s="77">
        <v>120.91</v>
      </c>
      <c r="N48" s="77">
        <v>0</v>
      </c>
      <c r="O48" s="77">
        <v>17.928571073000001</v>
      </c>
      <c r="P48" s="78">
        <v>0</v>
      </c>
      <c r="Q48" s="78">
        <v>2.9999999999999997E-4</v>
      </c>
      <c r="R48" s="78">
        <v>1E-4</v>
      </c>
    </row>
    <row r="49" spans="2:18">
      <c r="B49" t="s">
        <v>323</v>
      </c>
      <c r="C49" t="s">
        <v>324</v>
      </c>
      <c r="D49" t="s">
        <v>100</v>
      </c>
      <c r="E49" t="s">
        <v>232</v>
      </c>
      <c r="G49" t="s">
        <v>248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406253.81</v>
      </c>
      <c r="M49" s="77">
        <v>94.4</v>
      </c>
      <c r="N49" s="77">
        <v>0</v>
      </c>
      <c r="O49" s="77">
        <v>383.50359664000001</v>
      </c>
      <c r="P49" s="78">
        <v>0</v>
      </c>
      <c r="Q49" s="78">
        <v>5.7000000000000002E-3</v>
      </c>
      <c r="R49" s="78">
        <v>2.0999999999999999E-3</v>
      </c>
    </row>
    <row r="50" spans="2:18">
      <c r="B50" t="s">
        <v>325</v>
      </c>
      <c r="C50" t="s">
        <v>326</v>
      </c>
      <c r="D50" t="s">
        <v>100</v>
      </c>
      <c r="E50" t="s">
        <v>232</v>
      </c>
      <c r="G50" t="s">
        <v>248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172720.42</v>
      </c>
      <c r="M50" s="77">
        <v>93.45</v>
      </c>
      <c r="N50" s="77">
        <v>0</v>
      </c>
      <c r="O50" s="77">
        <v>161.40723249000001</v>
      </c>
      <c r="P50" s="78">
        <v>0</v>
      </c>
      <c r="Q50" s="78">
        <v>2.3999999999999998E-3</v>
      </c>
      <c r="R50" s="78">
        <v>8.9999999999999998E-4</v>
      </c>
    </row>
    <row r="51" spans="2:18">
      <c r="B51" t="s">
        <v>327</v>
      </c>
      <c r="C51" t="s">
        <v>328</v>
      </c>
      <c r="D51" t="s">
        <v>100</v>
      </c>
      <c r="E51" t="s">
        <v>232</v>
      </c>
      <c r="G51" t="s">
        <v>329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5093427.29</v>
      </c>
      <c r="M51" s="77">
        <v>83.41</v>
      </c>
      <c r="N51" s="77">
        <v>50.934310000000004</v>
      </c>
      <c r="O51" s="77">
        <v>4299.3620125890002</v>
      </c>
      <c r="P51" s="78">
        <v>2.0000000000000001E-4</v>
      </c>
      <c r="Q51" s="78">
        <v>6.4100000000000004E-2</v>
      </c>
      <c r="R51" s="78">
        <v>2.3599999999999999E-2</v>
      </c>
    </row>
    <row r="52" spans="2:18">
      <c r="B52" t="s">
        <v>330</v>
      </c>
      <c r="C52" t="s">
        <v>331</v>
      </c>
      <c r="D52" t="s">
        <v>100</v>
      </c>
      <c r="E52" t="s">
        <v>232</v>
      </c>
      <c r="G52" t="s">
        <v>332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10504710.210000001</v>
      </c>
      <c r="M52" s="77">
        <v>82.62</v>
      </c>
      <c r="N52" s="77">
        <v>0</v>
      </c>
      <c r="O52" s="77">
        <v>8678.9915755019993</v>
      </c>
      <c r="P52" s="78">
        <v>8.9999999999999998E-4</v>
      </c>
      <c r="Q52" s="78">
        <v>0.12939999999999999</v>
      </c>
      <c r="R52" s="78">
        <v>4.7600000000000003E-2</v>
      </c>
    </row>
    <row r="53" spans="2:18">
      <c r="B53" t="s">
        <v>333</v>
      </c>
      <c r="C53" t="s">
        <v>334</v>
      </c>
      <c r="D53" t="s">
        <v>100</v>
      </c>
      <c r="E53" t="s">
        <v>232</v>
      </c>
      <c r="G53" t="s">
        <v>335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73553.37</v>
      </c>
      <c r="M53" s="77">
        <v>98.67</v>
      </c>
      <c r="N53" s="77">
        <v>0</v>
      </c>
      <c r="O53" s="77">
        <v>72.575110179000006</v>
      </c>
      <c r="P53" s="78">
        <v>0</v>
      </c>
      <c r="Q53" s="78">
        <v>1.1000000000000001E-3</v>
      </c>
      <c r="R53" s="78">
        <v>4.0000000000000002E-4</v>
      </c>
    </row>
    <row r="54" spans="2:18">
      <c r="B54" t="s">
        <v>336</v>
      </c>
      <c r="C54" t="s">
        <v>337</v>
      </c>
      <c r="D54" t="s">
        <v>100</v>
      </c>
      <c r="E54" t="s">
        <v>232</v>
      </c>
      <c r="G54" t="s">
        <v>338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5457825.7000000002</v>
      </c>
      <c r="M54" s="77">
        <v>75.400000000000006</v>
      </c>
      <c r="N54" s="77">
        <v>0</v>
      </c>
      <c r="O54" s="77">
        <v>4115.2005778000002</v>
      </c>
      <c r="P54" s="78">
        <v>2.9999999999999997E-4</v>
      </c>
      <c r="Q54" s="78">
        <v>6.1400000000000003E-2</v>
      </c>
      <c r="R54" s="78">
        <v>2.2599999999999999E-2</v>
      </c>
    </row>
    <row r="55" spans="2:18">
      <c r="B55" s="79" t="s">
        <v>339</v>
      </c>
      <c r="C55" s="16"/>
      <c r="D55" s="16"/>
      <c r="H55" s="81">
        <v>3.08</v>
      </c>
      <c r="K55" s="80">
        <v>4.8899999999999999E-2</v>
      </c>
      <c r="L55" s="81">
        <v>118700.97</v>
      </c>
      <c r="N55" s="81">
        <v>0</v>
      </c>
      <c r="O55" s="81">
        <v>118.344965561</v>
      </c>
      <c r="Q55" s="80">
        <v>1.8E-3</v>
      </c>
      <c r="R55" s="80">
        <v>5.9999999999999995E-4</v>
      </c>
    </row>
    <row r="56" spans="2:18">
      <c r="B56" t="s">
        <v>340</v>
      </c>
      <c r="C56" t="s">
        <v>341</v>
      </c>
      <c r="D56" t="s">
        <v>100</v>
      </c>
      <c r="E56" t="s">
        <v>232</v>
      </c>
      <c r="G56" t="s">
        <v>342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4193.09</v>
      </c>
      <c r="M56" s="77">
        <v>98.61</v>
      </c>
      <c r="N56" s="77">
        <v>0</v>
      </c>
      <c r="O56" s="77">
        <v>4.1348060489999998</v>
      </c>
      <c r="P56" s="78">
        <v>0</v>
      </c>
      <c r="Q56" s="78">
        <v>1E-4</v>
      </c>
      <c r="R56" s="78">
        <v>0</v>
      </c>
    </row>
    <row r="57" spans="2:18">
      <c r="B57" t="s">
        <v>343</v>
      </c>
      <c r="C57" t="s">
        <v>344</v>
      </c>
      <c r="D57" t="s">
        <v>100</v>
      </c>
      <c r="E57" t="s">
        <v>232</v>
      </c>
      <c r="G57" t="s">
        <v>268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114507.88</v>
      </c>
      <c r="M57" s="77">
        <v>99.74</v>
      </c>
      <c r="N57" s="77">
        <v>0</v>
      </c>
      <c r="O57" s="77">
        <v>114.210159512</v>
      </c>
      <c r="P57" s="78">
        <v>0</v>
      </c>
      <c r="Q57" s="78">
        <v>1.6999999999999999E-3</v>
      </c>
      <c r="R57" s="78">
        <v>5.9999999999999995E-4</v>
      </c>
    </row>
    <row r="58" spans="2:18">
      <c r="B58" s="79" t="s">
        <v>345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210</v>
      </c>
      <c r="C59" t="s">
        <v>210</v>
      </c>
      <c r="D59" s="16"/>
      <c r="E59" t="s">
        <v>210</v>
      </c>
      <c r="H59" s="77">
        <v>0</v>
      </c>
      <c r="I59" t="s">
        <v>210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225</v>
      </c>
      <c r="C60" s="16"/>
      <c r="D60" s="16"/>
      <c r="H60" s="81">
        <v>19.149999999999999</v>
      </c>
      <c r="K60" s="80">
        <v>5.3499999999999999E-2</v>
      </c>
      <c r="L60" s="81">
        <v>12579.18</v>
      </c>
      <c r="N60" s="81">
        <v>0</v>
      </c>
      <c r="O60" s="81">
        <v>38.653930551750797</v>
      </c>
      <c r="Q60" s="80">
        <v>5.9999999999999995E-4</v>
      </c>
      <c r="R60" s="80">
        <v>2.0000000000000001E-4</v>
      </c>
    </row>
    <row r="61" spans="2:18">
      <c r="B61" s="79" t="s">
        <v>346</v>
      </c>
      <c r="C61" s="16"/>
      <c r="D61" s="16"/>
      <c r="H61" s="81">
        <v>19.149999999999999</v>
      </c>
      <c r="K61" s="80">
        <v>5.3499999999999999E-2</v>
      </c>
      <c r="L61" s="81">
        <v>12579.18</v>
      </c>
      <c r="N61" s="81">
        <v>0</v>
      </c>
      <c r="O61" s="81">
        <v>38.653930551750797</v>
      </c>
      <c r="Q61" s="80">
        <v>5.9999999999999995E-4</v>
      </c>
      <c r="R61" s="80">
        <v>2.0000000000000001E-4</v>
      </c>
    </row>
    <row r="62" spans="2:18">
      <c r="B62" t="s">
        <v>347</v>
      </c>
      <c r="C62" t="s">
        <v>348</v>
      </c>
      <c r="D62" t="s">
        <v>123</v>
      </c>
      <c r="E62" t="s">
        <v>349</v>
      </c>
      <c r="F62" t="s">
        <v>350</v>
      </c>
      <c r="G62" t="s">
        <v>351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12579.18</v>
      </c>
      <c r="M62" s="77">
        <v>85.690178038632084</v>
      </c>
      <c r="N62" s="77">
        <v>0</v>
      </c>
      <c r="O62" s="77">
        <v>38.653930551750797</v>
      </c>
      <c r="P62" s="78">
        <v>0</v>
      </c>
      <c r="Q62" s="78">
        <v>5.9999999999999995E-4</v>
      </c>
      <c r="R62" s="78">
        <v>2.0000000000000001E-4</v>
      </c>
    </row>
    <row r="63" spans="2:18">
      <c r="B63" s="79" t="s">
        <v>352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210</v>
      </c>
      <c r="C64" t="s">
        <v>210</v>
      </c>
      <c r="D64" s="16"/>
      <c r="E64" t="s">
        <v>210</v>
      </c>
      <c r="H64" s="77">
        <v>0</v>
      </c>
      <c r="I64" t="s">
        <v>210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353</v>
      </c>
      <c r="C65" s="16"/>
      <c r="D65" s="16"/>
    </row>
    <row r="66" spans="2:4">
      <c r="B66" t="s">
        <v>354</v>
      </c>
      <c r="C66" s="16"/>
      <c r="D66" s="16"/>
    </row>
    <row r="67" spans="2:4">
      <c r="B67" t="s">
        <v>355</v>
      </c>
      <c r="C67" s="16"/>
      <c r="D67" s="16"/>
    </row>
    <row r="68" spans="2:4">
      <c r="B68" t="s">
        <v>356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45016</v>
      </c>
      <c r="E1" s="16"/>
      <c r="F1" s="16"/>
      <c r="G1" s="16"/>
    </row>
    <row r="2" spans="2:68">
      <c r="B2" s="2" t="s">
        <v>1</v>
      </c>
      <c r="C2" s="12" t="s">
        <v>2973</v>
      </c>
      <c r="E2" s="16"/>
      <c r="F2" s="16"/>
      <c r="G2" s="16"/>
    </row>
    <row r="3" spans="2:68">
      <c r="B3" s="2" t="s">
        <v>2</v>
      </c>
      <c r="C3" s="26" t="s">
        <v>2974</v>
      </c>
      <c r="E3" s="16"/>
      <c r="F3" s="16"/>
      <c r="G3" s="16"/>
    </row>
    <row r="4" spans="2:68">
      <c r="B4" s="2" t="s">
        <v>3</v>
      </c>
      <c r="C4" s="83" t="s">
        <v>197</v>
      </c>
      <c r="E4" s="16"/>
      <c r="F4" s="16"/>
      <c r="G4" s="16"/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45016</v>
      </c>
      <c r="E1" s="16"/>
      <c r="F1" s="16"/>
    </row>
    <row r="2" spans="2:66">
      <c r="B2" s="2" t="s">
        <v>1</v>
      </c>
      <c r="C2" s="12" t="s">
        <v>2973</v>
      </c>
      <c r="E2" s="16"/>
      <c r="F2" s="16"/>
    </row>
    <row r="3" spans="2:66">
      <c r="B3" s="2" t="s">
        <v>2</v>
      </c>
      <c r="C3" s="26" t="s">
        <v>2974</v>
      </c>
      <c r="E3" s="16"/>
      <c r="F3" s="16"/>
    </row>
    <row r="4" spans="2:66">
      <c r="B4" s="2" t="s">
        <v>3</v>
      </c>
      <c r="C4" s="83" t="s">
        <v>197</v>
      </c>
      <c r="E4" s="16"/>
      <c r="F4" s="16"/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4.6399999999999997</v>
      </c>
      <c r="L11" s="7"/>
      <c r="M11" s="7"/>
      <c r="N11" s="76">
        <v>4.3299999999999998E-2</v>
      </c>
      <c r="O11" s="75">
        <v>62262095.509999998</v>
      </c>
      <c r="P11" s="33"/>
      <c r="Q11" s="75">
        <v>233.98419999999999</v>
      </c>
      <c r="R11" s="75">
        <v>73488.78843961122</v>
      </c>
      <c r="S11" s="7"/>
      <c r="T11" s="76">
        <v>1</v>
      </c>
      <c r="U11" s="76">
        <v>0.4032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4.54</v>
      </c>
      <c r="N12" s="80">
        <v>3.85E-2</v>
      </c>
      <c r="O12" s="81">
        <v>59110965.630000003</v>
      </c>
      <c r="Q12" s="81">
        <v>233.98419999999999</v>
      </c>
      <c r="R12" s="81">
        <v>62869.061319420165</v>
      </c>
      <c r="T12" s="80">
        <v>0.85550000000000004</v>
      </c>
      <c r="U12" s="80">
        <v>0.34489999999999998</v>
      </c>
    </row>
    <row r="13" spans="2:66">
      <c r="B13" s="79" t="s">
        <v>357</v>
      </c>
      <c r="C13" s="16"/>
      <c r="D13" s="16"/>
      <c r="E13" s="16"/>
      <c r="F13" s="16"/>
      <c r="K13" s="81">
        <v>4.6500000000000004</v>
      </c>
      <c r="N13" s="80">
        <v>3.1699999999999999E-2</v>
      </c>
      <c r="O13" s="81">
        <v>45399509.689999998</v>
      </c>
      <c r="Q13" s="81">
        <v>212.79422</v>
      </c>
      <c r="R13" s="81">
        <v>50493.512025791169</v>
      </c>
      <c r="T13" s="80">
        <v>0.68710000000000004</v>
      </c>
      <c r="U13" s="80">
        <v>0.27700000000000002</v>
      </c>
    </row>
    <row r="14" spans="2:66">
      <c r="B14" t="s">
        <v>361</v>
      </c>
      <c r="C14" t="s">
        <v>362</v>
      </c>
      <c r="D14" t="s">
        <v>100</v>
      </c>
      <c r="E14" t="s">
        <v>123</v>
      </c>
      <c r="F14" t="s">
        <v>363</v>
      </c>
      <c r="G14" t="s">
        <v>364</v>
      </c>
      <c r="H14" t="s">
        <v>365</v>
      </c>
      <c r="I14" t="s">
        <v>150</v>
      </c>
      <c r="J14" t="s">
        <v>366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337672.85</v>
      </c>
      <c r="P14" s="77">
        <v>104.24</v>
      </c>
      <c r="Q14" s="77">
        <v>0</v>
      </c>
      <c r="R14" s="77">
        <v>351.99017884</v>
      </c>
      <c r="S14" s="78">
        <v>2.0000000000000001E-4</v>
      </c>
      <c r="T14" s="78">
        <v>4.7999999999999996E-3</v>
      </c>
      <c r="U14" s="78">
        <v>1.9E-3</v>
      </c>
    </row>
    <row r="15" spans="2:66">
      <c r="B15" t="s">
        <v>367</v>
      </c>
      <c r="C15" t="s">
        <v>368</v>
      </c>
      <c r="D15" t="s">
        <v>100</v>
      </c>
      <c r="E15" t="s">
        <v>123</v>
      </c>
      <c r="F15" t="s">
        <v>369</v>
      </c>
      <c r="G15" t="s">
        <v>364</v>
      </c>
      <c r="H15" t="s">
        <v>205</v>
      </c>
      <c r="I15" t="s">
        <v>206</v>
      </c>
      <c r="J15" t="s">
        <v>370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34258.449999999997</v>
      </c>
      <c r="P15" s="77">
        <v>98.29</v>
      </c>
      <c r="Q15" s="77">
        <v>0</v>
      </c>
      <c r="R15" s="77">
        <v>33.672630505000001</v>
      </c>
      <c r="S15" s="78">
        <v>0</v>
      </c>
      <c r="T15" s="78">
        <v>5.0000000000000001E-4</v>
      </c>
      <c r="U15" s="78">
        <v>2.0000000000000001E-4</v>
      </c>
    </row>
    <row r="16" spans="2:66">
      <c r="B16" t="s">
        <v>371</v>
      </c>
      <c r="C16" t="s">
        <v>372</v>
      </c>
      <c r="D16" t="s">
        <v>100</v>
      </c>
      <c r="E16" t="s">
        <v>123</v>
      </c>
      <c r="F16" t="s">
        <v>373</v>
      </c>
      <c r="G16" t="s">
        <v>364</v>
      </c>
      <c r="H16" t="s">
        <v>205</v>
      </c>
      <c r="I16" t="s">
        <v>206</v>
      </c>
      <c r="J16" t="s">
        <v>236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374</v>
      </c>
      <c r="C17" t="s">
        <v>375</v>
      </c>
      <c r="D17" t="s">
        <v>100</v>
      </c>
      <c r="E17" t="s">
        <v>123</v>
      </c>
      <c r="F17" t="s">
        <v>376</v>
      </c>
      <c r="G17" t="s">
        <v>364</v>
      </c>
      <c r="H17" t="s">
        <v>205</v>
      </c>
      <c r="I17" t="s">
        <v>206</v>
      </c>
      <c r="J17" t="s">
        <v>377</v>
      </c>
      <c r="K17" s="77">
        <v>7.2</v>
      </c>
      <c r="L17" t="s">
        <v>102</v>
      </c>
      <c r="M17" s="78">
        <v>2E-3</v>
      </c>
      <c r="N17" s="78">
        <v>2.06E-2</v>
      </c>
      <c r="O17" s="77">
        <v>234550.23</v>
      </c>
      <c r="P17" s="77">
        <v>95.71</v>
      </c>
      <c r="Q17" s="77">
        <v>0</v>
      </c>
      <c r="R17" s="77">
        <v>224.48802513300001</v>
      </c>
      <c r="S17" s="78">
        <v>2.0000000000000001E-4</v>
      </c>
      <c r="T17" s="78">
        <v>3.0999999999999999E-3</v>
      </c>
      <c r="U17" s="78">
        <v>1.1999999999999999E-3</v>
      </c>
    </row>
    <row r="18" spans="2:21">
      <c r="B18" t="s">
        <v>378</v>
      </c>
      <c r="C18" t="s">
        <v>379</v>
      </c>
      <c r="D18" t="s">
        <v>100</v>
      </c>
      <c r="E18" t="s">
        <v>123</v>
      </c>
      <c r="F18" t="s">
        <v>376</v>
      </c>
      <c r="G18" t="s">
        <v>364</v>
      </c>
      <c r="H18" t="s">
        <v>205</v>
      </c>
      <c r="I18" t="s">
        <v>206</v>
      </c>
      <c r="J18" t="s">
        <v>380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642453.87</v>
      </c>
      <c r="P18" s="77">
        <v>109.2</v>
      </c>
      <c r="Q18" s="77">
        <v>0</v>
      </c>
      <c r="R18" s="77">
        <v>701.55962604000001</v>
      </c>
      <c r="S18" s="78">
        <v>2.9999999999999997E-4</v>
      </c>
      <c r="T18" s="78">
        <v>9.4999999999999998E-3</v>
      </c>
      <c r="U18" s="78">
        <v>3.8E-3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376</v>
      </c>
      <c r="G19" t="s">
        <v>364</v>
      </c>
      <c r="H19" t="s">
        <v>205</v>
      </c>
      <c r="I19" t="s">
        <v>206</v>
      </c>
      <c r="J19" t="s">
        <v>383</v>
      </c>
      <c r="K19" s="77">
        <v>3.21</v>
      </c>
      <c r="L19" t="s">
        <v>102</v>
      </c>
      <c r="M19" s="78">
        <v>3.8E-3</v>
      </c>
      <c r="N19" s="78">
        <v>1.84E-2</v>
      </c>
      <c r="O19" s="77">
        <v>1172211.19</v>
      </c>
      <c r="P19" s="77">
        <v>102.81</v>
      </c>
      <c r="Q19" s="77">
        <v>0</v>
      </c>
      <c r="R19" s="77">
        <v>1205.1503244390001</v>
      </c>
      <c r="S19" s="78">
        <v>4.0000000000000002E-4</v>
      </c>
      <c r="T19" s="78">
        <v>1.6400000000000001E-2</v>
      </c>
      <c r="U19" s="78">
        <v>6.6E-3</v>
      </c>
    </row>
    <row r="20" spans="2:21">
      <c r="B20" t="s">
        <v>384</v>
      </c>
      <c r="C20" t="s">
        <v>385</v>
      </c>
      <c r="D20" t="s">
        <v>100</v>
      </c>
      <c r="E20" t="s">
        <v>123</v>
      </c>
      <c r="F20" t="s">
        <v>386</v>
      </c>
      <c r="G20" t="s">
        <v>127</v>
      </c>
      <c r="H20" t="s">
        <v>205</v>
      </c>
      <c r="I20" t="s">
        <v>206</v>
      </c>
      <c r="J20" t="s">
        <v>383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1034846.12</v>
      </c>
      <c r="P20" s="77">
        <v>103.05</v>
      </c>
      <c r="Q20" s="77">
        <v>0</v>
      </c>
      <c r="R20" s="77">
        <v>1066.4089266599999</v>
      </c>
      <c r="S20" s="78">
        <v>4.0000000000000002E-4</v>
      </c>
      <c r="T20" s="78">
        <v>1.4500000000000001E-2</v>
      </c>
      <c r="U20" s="78">
        <v>5.8999999999999999E-3</v>
      </c>
    </row>
    <row r="21" spans="2:21">
      <c r="B21" t="s">
        <v>387</v>
      </c>
      <c r="C21" t="s">
        <v>388</v>
      </c>
      <c r="D21" t="s">
        <v>100</v>
      </c>
      <c r="E21" t="s">
        <v>123</v>
      </c>
      <c r="F21" t="s">
        <v>389</v>
      </c>
      <c r="G21" t="s">
        <v>364</v>
      </c>
      <c r="H21" t="s">
        <v>205</v>
      </c>
      <c r="I21" t="s">
        <v>206</v>
      </c>
      <c r="J21" t="s">
        <v>251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37515.620000000003</v>
      </c>
      <c r="P21" s="77">
        <v>121.33</v>
      </c>
      <c r="Q21" s="77">
        <v>0</v>
      </c>
      <c r="R21" s="77">
        <v>45.517701746</v>
      </c>
      <c r="S21" s="78">
        <v>5.0000000000000001E-4</v>
      </c>
      <c r="T21" s="78">
        <v>5.9999999999999995E-4</v>
      </c>
      <c r="U21" s="78">
        <v>2.0000000000000001E-4</v>
      </c>
    </row>
    <row r="22" spans="2:21">
      <c r="B22" t="s">
        <v>390</v>
      </c>
      <c r="C22" t="s">
        <v>391</v>
      </c>
      <c r="D22" t="s">
        <v>100</v>
      </c>
      <c r="E22" t="s">
        <v>123</v>
      </c>
      <c r="F22" t="s">
        <v>389</v>
      </c>
      <c r="G22" t="s">
        <v>364</v>
      </c>
      <c r="H22" t="s">
        <v>205</v>
      </c>
      <c r="I22" t="s">
        <v>206</v>
      </c>
      <c r="J22" t="s">
        <v>251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392</v>
      </c>
      <c r="C23" t="s">
        <v>393</v>
      </c>
      <c r="D23" t="s">
        <v>100</v>
      </c>
      <c r="E23" t="s">
        <v>123</v>
      </c>
      <c r="F23" t="s">
        <v>394</v>
      </c>
      <c r="G23" t="s">
        <v>395</v>
      </c>
      <c r="H23" t="s">
        <v>365</v>
      </c>
      <c r="I23" t="s">
        <v>150</v>
      </c>
      <c r="J23" t="s">
        <v>396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434980.55</v>
      </c>
      <c r="P23" s="77">
        <v>105.88</v>
      </c>
      <c r="Q23" s="77">
        <v>0</v>
      </c>
      <c r="R23" s="77">
        <v>460.55740634</v>
      </c>
      <c r="S23" s="78">
        <v>2.0000000000000001E-4</v>
      </c>
      <c r="T23" s="78">
        <v>6.3E-3</v>
      </c>
      <c r="U23" s="78">
        <v>2.5000000000000001E-3</v>
      </c>
    </row>
    <row r="24" spans="2:21">
      <c r="B24" t="s">
        <v>397</v>
      </c>
      <c r="C24" t="s">
        <v>398</v>
      </c>
      <c r="D24" t="s">
        <v>100</v>
      </c>
      <c r="E24" t="s">
        <v>123</v>
      </c>
      <c r="F24" t="s">
        <v>394</v>
      </c>
      <c r="G24" t="s">
        <v>395</v>
      </c>
      <c r="H24" t="s">
        <v>365</v>
      </c>
      <c r="I24" t="s">
        <v>150</v>
      </c>
      <c r="J24" t="s">
        <v>396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79469.69</v>
      </c>
      <c r="P24" s="77">
        <v>107.2</v>
      </c>
      <c r="Q24" s="77">
        <v>0</v>
      </c>
      <c r="R24" s="77">
        <v>85.191507680000001</v>
      </c>
      <c r="S24" s="78">
        <v>1E-4</v>
      </c>
      <c r="T24" s="78">
        <v>1.1999999999999999E-3</v>
      </c>
      <c r="U24" s="78">
        <v>5.0000000000000001E-4</v>
      </c>
    </row>
    <row r="25" spans="2:21">
      <c r="B25" t="s">
        <v>399</v>
      </c>
      <c r="C25" t="s">
        <v>400</v>
      </c>
      <c r="D25" t="s">
        <v>100</v>
      </c>
      <c r="E25" t="s">
        <v>123</v>
      </c>
      <c r="F25" t="s">
        <v>401</v>
      </c>
      <c r="G25" t="s">
        <v>364</v>
      </c>
      <c r="H25" t="s">
        <v>205</v>
      </c>
      <c r="I25" t="s">
        <v>206</v>
      </c>
      <c r="J25" t="s">
        <v>377</v>
      </c>
      <c r="K25" s="77">
        <v>4.57</v>
      </c>
      <c r="L25" t="s">
        <v>102</v>
      </c>
      <c r="M25" s="78">
        <v>1E-3</v>
      </c>
      <c r="N25" s="78">
        <v>1.9E-2</v>
      </c>
      <c r="O25" s="77">
        <v>127016.97</v>
      </c>
      <c r="P25" s="77">
        <v>97.94</v>
      </c>
      <c r="Q25" s="77">
        <v>0</v>
      </c>
      <c r="R25" s="77">
        <v>124.400420418</v>
      </c>
      <c r="S25" s="78">
        <v>0</v>
      </c>
      <c r="T25" s="78">
        <v>1.6999999999999999E-3</v>
      </c>
      <c r="U25" s="78">
        <v>6.9999999999999999E-4</v>
      </c>
    </row>
    <row r="26" spans="2:21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364</v>
      </c>
      <c r="H26" t="s">
        <v>205</v>
      </c>
      <c r="I26" t="s">
        <v>206</v>
      </c>
      <c r="J26" t="s">
        <v>405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62516.26</v>
      </c>
      <c r="P26" s="77">
        <v>108.29</v>
      </c>
      <c r="Q26" s="77">
        <v>0</v>
      </c>
      <c r="R26" s="77">
        <v>67.698857954000005</v>
      </c>
      <c r="S26" s="78">
        <v>0</v>
      </c>
      <c r="T26" s="78">
        <v>8.9999999999999998E-4</v>
      </c>
      <c r="U26" s="78">
        <v>4.0000000000000002E-4</v>
      </c>
    </row>
    <row r="27" spans="2:21">
      <c r="B27" t="s">
        <v>406</v>
      </c>
      <c r="C27" t="s">
        <v>407</v>
      </c>
      <c r="D27" t="s">
        <v>100</v>
      </c>
      <c r="E27" t="s">
        <v>123</v>
      </c>
      <c r="F27" t="s">
        <v>404</v>
      </c>
      <c r="G27" t="s">
        <v>364</v>
      </c>
      <c r="H27" t="s">
        <v>205</v>
      </c>
      <c r="I27" t="s">
        <v>206</v>
      </c>
      <c r="J27" t="s">
        <v>236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33236.04</v>
      </c>
      <c r="P27" s="77">
        <v>107.21</v>
      </c>
      <c r="Q27" s="77">
        <v>0</v>
      </c>
      <c r="R27" s="77">
        <v>35.632358484000001</v>
      </c>
      <c r="S27" s="78">
        <v>0</v>
      </c>
      <c r="T27" s="78">
        <v>5.0000000000000001E-4</v>
      </c>
      <c r="U27" s="78">
        <v>2.0000000000000001E-4</v>
      </c>
    </row>
    <row r="28" spans="2:21">
      <c r="B28" t="s">
        <v>408</v>
      </c>
      <c r="C28" t="s">
        <v>409</v>
      </c>
      <c r="D28" t="s">
        <v>100</v>
      </c>
      <c r="E28" t="s">
        <v>123</v>
      </c>
      <c r="F28" t="s">
        <v>404</v>
      </c>
      <c r="G28" t="s">
        <v>364</v>
      </c>
      <c r="H28" t="s">
        <v>205</v>
      </c>
      <c r="I28" t="s">
        <v>206</v>
      </c>
      <c r="J28" t="s">
        <v>410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0.02</v>
      </c>
      <c r="P28" s="77">
        <v>114.9</v>
      </c>
      <c r="Q28" s="77">
        <v>0</v>
      </c>
      <c r="R28" s="77">
        <v>2.298E-5</v>
      </c>
      <c r="S28" s="78">
        <v>0</v>
      </c>
      <c r="T28" s="78">
        <v>0</v>
      </c>
      <c r="U28" s="78">
        <v>0</v>
      </c>
    </row>
    <row r="29" spans="2:21">
      <c r="B29" t="s">
        <v>411</v>
      </c>
      <c r="C29" t="s">
        <v>412</v>
      </c>
      <c r="D29" t="s">
        <v>100</v>
      </c>
      <c r="E29" t="s">
        <v>123</v>
      </c>
      <c r="F29" t="s">
        <v>413</v>
      </c>
      <c r="G29" t="s">
        <v>414</v>
      </c>
      <c r="H29" t="s">
        <v>415</v>
      </c>
      <c r="I29" t="s">
        <v>150</v>
      </c>
      <c r="J29" t="s">
        <v>416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911152.09</v>
      </c>
      <c r="P29" s="77">
        <v>117.6</v>
      </c>
      <c r="Q29" s="77">
        <v>0</v>
      </c>
      <c r="R29" s="77">
        <v>1071.5148578400001</v>
      </c>
      <c r="S29" s="78">
        <v>2.9999999999999997E-4</v>
      </c>
      <c r="T29" s="78">
        <v>1.46E-2</v>
      </c>
      <c r="U29" s="78">
        <v>5.8999999999999999E-3</v>
      </c>
    </row>
    <row r="30" spans="2:21">
      <c r="B30" t="s">
        <v>417</v>
      </c>
      <c r="C30" t="s">
        <v>418</v>
      </c>
      <c r="D30" t="s">
        <v>100</v>
      </c>
      <c r="E30" t="s">
        <v>123</v>
      </c>
      <c r="F30" t="s">
        <v>413</v>
      </c>
      <c r="G30" t="s">
        <v>414</v>
      </c>
      <c r="H30" t="s">
        <v>415</v>
      </c>
      <c r="I30" t="s">
        <v>150</v>
      </c>
      <c r="J30" t="s">
        <v>419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845642.72</v>
      </c>
      <c r="P30" s="77">
        <v>120.6</v>
      </c>
      <c r="Q30" s="77">
        <v>0</v>
      </c>
      <c r="R30" s="77">
        <v>1019.84512032</v>
      </c>
      <c r="S30" s="78">
        <v>2.9999999999999997E-4</v>
      </c>
      <c r="T30" s="78">
        <v>1.3899999999999999E-2</v>
      </c>
      <c r="U30" s="78">
        <v>5.5999999999999999E-3</v>
      </c>
    </row>
    <row r="31" spans="2:21">
      <c r="B31" t="s">
        <v>420</v>
      </c>
      <c r="C31" t="s">
        <v>421</v>
      </c>
      <c r="D31" t="s">
        <v>100</v>
      </c>
      <c r="E31" t="s">
        <v>123</v>
      </c>
      <c r="F31" t="s">
        <v>413</v>
      </c>
      <c r="G31" t="s">
        <v>414</v>
      </c>
      <c r="H31" t="s">
        <v>415</v>
      </c>
      <c r="I31" t="s">
        <v>150</v>
      </c>
      <c r="J31" t="s">
        <v>422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1193257.3700000001</v>
      </c>
      <c r="P31" s="77">
        <v>108.57</v>
      </c>
      <c r="Q31" s="77">
        <v>0</v>
      </c>
      <c r="R31" s="77">
        <v>1295.519526609</v>
      </c>
      <c r="S31" s="78">
        <v>2.9999999999999997E-4</v>
      </c>
      <c r="T31" s="78">
        <v>1.7600000000000001E-2</v>
      </c>
      <c r="U31" s="78">
        <v>7.1000000000000004E-3</v>
      </c>
    </row>
    <row r="32" spans="2:21">
      <c r="B32" t="s">
        <v>423</v>
      </c>
      <c r="C32" t="s">
        <v>424</v>
      </c>
      <c r="D32" t="s">
        <v>100</v>
      </c>
      <c r="E32" t="s">
        <v>123</v>
      </c>
      <c r="F32" t="s">
        <v>413</v>
      </c>
      <c r="G32" t="s">
        <v>414</v>
      </c>
      <c r="H32" t="s">
        <v>415</v>
      </c>
      <c r="I32" t="s">
        <v>150</v>
      </c>
      <c r="J32" t="s">
        <v>425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196345.61</v>
      </c>
      <c r="P32" s="77">
        <v>104.1</v>
      </c>
      <c r="Q32" s="77">
        <v>0</v>
      </c>
      <c r="R32" s="77">
        <v>204.39578001000001</v>
      </c>
      <c r="S32" s="78">
        <v>2.0000000000000001E-4</v>
      </c>
      <c r="T32" s="78">
        <v>2.8E-3</v>
      </c>
      <c r="U32" s="78">
        <v>1.1000000000000001E-3</v>
      </c>
    </row>
    <row r="33" spans="2:21">
      <c r="B33" t="s">
        <v>426</v>
      </c>
      <c r="C33" t="s">
        <v>427</v>
      </c>
      <c r="D33" t="s">
        <v>100</v>
      </c>
      <c r="E33" t="s">
        <v>123</v>
      </c>
      <c r="F33" t="s">
        <v>413</v>
      </c>
      <c r="G33" t="s">
        <v>414</v>
      </c>
      <c r="H33" t="s">
        <v>415</v>
      </c>
      <c r="I33" t="s">
        <v>150</v>
      </c>
      <c r="J33" t="s">
        <v>428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549328.29</v>
      </c>
      <c r="P33" s="77">
        <v>92.85</v>
      </c>
      <c r="Q33" s="77">
        <v>0</v>
      </c>
      <c r="R33" s="77">
        <v>510.05131726500002</v>
      </c>
      <c r="S33" s="78">
        <v>1E-4</v>
      </c>
      <c r="T33" s="78">
        <v>6.8999999999999999E-3</v>
      </c>
      <c r="U33" s="78">
        <v>2.8E-3</v>
      </c>
    </row>
    <row r="34" spans="2:21">
      <c r="B34" t="s">
        <v>429</v>
      </c>
      <c r="C34" t="s">
        <v>430</v>
      </c>
      <c r="D34" t="s">
        <v>100</v>
      </c>
      <c r="E34" t="s">
        <v>123</v>
      </c>
      <c r="F34" t="s">
        <v>431</v>
      </c>
      <c r="G34" t="s">
        <v>127</v>
      </c>
      <c r="H34" t="s">
        <v>432</v>
      </c>
      <c r="I34" t="s">
        <v>206</v>
      </c>
      <c r="J34" t="s">
        <v>433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123122.44</v>
      </c>
      <c r="P34" s="77">
        <v>112.87</v>
      </c>
      <c r="Q34" s="77">
        <v>0</v>
      </c>
      <c r="R34" s="77">
        <v>138.96829802799999</v>
      </c>
      <c r="S34" s="78">
        <v>1E-4</v>
      </c>
      <c r="T34" s="78">
        <v>1.9E-3</v>
      </c>
      <c r="U34" s="78">
        <v>8.0000000000000004E-4</v>
      </c>
    </row>
    <row r="35" spans="2:21">
      <c r="B35" t="s">
        <v>434</v>
      </c>
      <c r="C35" t="s">
        <v>435</v>
      </c>
      <c r="D35" t="s">
        <v>100</v>
      </c>
      <c r="E35" t="s">
        <v>123</v>
      </c>
      <c r="F35" t="s">
        <v>436</v>
      </c>
      <c r="G35" t="s">
        <v>395</v>
      </c>
      <c r="H35" t="s">
        <v>415</v>
      </c>
      <c r="I35" t="s">
        <v>150</v>
      </c>
      <c r="J35" t="s">
        <v>437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1656540.36</v>
      </c>
      <c r="P35" s="77">
        <v>105.29</v>
      </c>
      <c r="Q35" s="77">
        <v>0</v>
      </c>
      <c r="R35" s="77">
        <v>1744.171345044</v>
      </c>
      <c r="S35" s="78">
        <v>5.0000000000000001E-4</v>
      </c>
      <c r="T35" s="78">
        <v>2.3699999999999999E-2</v>
      </c>
      <c r="U35" s="78">
        <v>9.5999999999999992E-3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436</v>
      </c>
      <c r="G36" t="s">
        <v>395</v>
      </c>
      <c r="H36" t="s">
        <v>415</v>
      </c>
      <c r="I36" t="s">
        <v>150</v>
      </c>
      <c r="J36" t="s">
        <v>335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943043.72</v>
      </c>
      <c r="P36" s="77">
        <v>105.78</v>
      </c>
      <c r="Q36" s="77">
        <v>0</v>
      </c>
      <c r="R36" s="77">
        <v>997.55164701599995</v>
      </c>
      <c r="S36" s="78">
        <v>2.9999999999999997E-4</v>
      </c>
      <c r="T36" s="78">
        <v>1.3599999999999999E-2</v>
      </c>
      <c r="U36" s="78">
        <v>5.4999999999999997E-3</v>
      </c>
    </row>
    <row r="37" spans="2:21">
      <c r="B37" t="s">
        <v>440</v>
      </c>
      <c r="C37" t="s">
        <v>441</v>
      </c>
      <c r="D37" t="s">
        <v>100</v>
      </c>
      <c r="E37" t="s">
        <v>123</v>
      </c>
      <c r="F37" t="s">
        <v>436</v>
      </c>
      <c r="G37" t="s">
        <v>395</v>
      </c>
      <c r="H37" t="s">
        <v>415</v>
      </c>
      <c r="I37" t="s">
        <v>150</v>
      </c>
      <c r="J37" t="s">
        <v>335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1515762.52</v>
      </c>
      <c r="P37" s="77">
        <v>106.81</v>
      </c>
      <c r="Q37" s="77">
        <v>0</v>
      </c>
      <c r="R37" s="77">
        <v>1618.985947612</v>
      </c>
      <c r="S37" s="78">
        <v>5.0000000000000001E-4</v>
      </c>
      <c r="T37" s="78">
        <v>2.1999999999999999E-2</v>
      </c>
      <c r="U37" s="78">
        <v>8.8999999999999999E-3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436</v>
      </c>
      <c r="G38" t="s">
        <v>395</v>
      </c>
      <c r="H38" t="s">
        <v>432</v>
      </c>
      <c r="I38" t="s">
        <v>206</v>
      </c>
      <c r="J38" t="s">
        <v>425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756974.58</v>
      </c>
      <c r="P38" s="77">
        <v>91</v>
      </c>
      <c r="Q38" s="77">
        <v>0</v>
      </c>
      <c r="R38" s="77">
        <v>688.84686780000004</v>
      </c>
      <c r="S38" s="78">
        <v>4.0000000000000002E-4</v>
      </c>
      <c r="T38" s="78">
        <v>9.4000000000000004E-3</v>
      </c>
      <c r="U38" s="78">
        <v>3.8E-3</v>
      </c>
    </row>
    <row r="39" spans="2:21">
      <c r="B39" t="s">
        <v>444</v>
      </c>
      <c r="C39" t="s">
        <v>445</v>
      </c>
      <c r="D39" t="s">
        <v>100</v>
      </c>
      <c r="E39" t="s">
        <v>123</v>
      </c>
      <c r="F39" t="s">
        <v>436</v>
      </c>
      <c r="G39" t="s">
        <v>395</v>
      </c>
      <c r="H39" t="s">
        <v>432</v>
      </c>
      <c r="I39" t="s">
        <v>206</v>
      </c>
      <c r="J39" t="s">
        <v>425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881319.35</v>
      </c>
      <c r="P39" s="77">
        <v>91.02</v>
      </c>
      <c r="Q39" s="77">
        <v>0</v>
      </c>
      <c r="R39" s="77">
        <v>802.17687236999996</v>
      </c>
      <c r="S39" s="78">
        <v>2.9999999999999997E-4</v>
      </c>
      <c r="T39" s="78">
        <v>1.09E-2</v>
      </c>
      <c r="U39" s="78">
        <v>4.4000000000000003E-3</v>
      </c>
    </row>
    <row r="40" spans="2:21">
      <c r="B40" t="s">
        <v>446</v>
      </c>
      <c r="C40" t="s">
        <v>447</v>
      </c>
      <c r="D40" t="s">
        <v>100</v>
      </c>
      <c r="E40" t="s">
        <v>123</v>
      </c>
      <c r="F40" t="s">
        <v>436</v>
      </c>
      <c r="G40" t="s">
        <v>395</v>
      </c>
      <c r="H40" t="s">
        <v>432</v>
      </c>
      <c r="I40" t="s">
        <v>206</v>
      </c>
      <c r="J40" t="s">
        <v>448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55905.67</v>
      </c>
      <c r="P40" s="77">
        <v>107.22</v>
      </c>
      <c r="Q40" s="77">
        <v>30.75543</v>
      </c>
      <c r="R40" s="77">
        <v>90.697489374</v>
      </c>
      <c r="S40" s="78">
        <v>2.0000000000000001E-4</v>
      </c>
      <c r="T40" s="78">
        <v>1.1999999999999999E-3</v>
      </c>
      <c r="U40" s="78">
        <v>5.0000000000000001E-4</v>
      </c>
    </row>
    <row r="41" spans="2:21">
      <c r="B41" t="s">
        <v>449</v>
      </c>
      <c r="C41" t="s">
        <v>450</v>
      </c>
      <c r="D41" t="s">
        <v>100</v>
      </c>
      <c r="E41" t="s">
        <v>123</v>
      </c>
      <c r="F41" t="s">
        <v>404</v>
      </c>
      <c r="G41" t="s">
        <v>364</v>
      </c>
      <c r="H41" t="s">
        <v>415</v>
      </c>
      <c r="I41" t="s">
        <v>150</v>
      </c>
      <c r="J41" t="s">
        <v>451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31054.13</v>
      </c>
      <c r="P41" s="77">
        <v>115.61</v>
      </c>
      <c r="Q41" s="77">
        <v>0</v>
      </c>
      <c r="R41" s="77">
        <v>35.901679692999998</v>
      </c>
      <c r="S41" s="78">
        <v>1E-4</v>
      </c>
      <c r="T41" s="78">
        <v>5.0000000000000001E-4</v>
      </c>
      <c r="U41" s="78">
        <v>2.0000000000000001E-4</v>
      </c>
    </row>
    <row r="42" spans="2:21">
      <c r="B42" t="s">
        <v>452</v>
      </c>
      <c r="C42" t="s">
        <v>453</v>
      </c>
      <c r="D42" t="s">
        <v>100</v>
      </c>
      <c r="E42" t="s">
        <v>123</v>
      </c>
      <c r="F42" t="s">
        <v>454</v>
      </c>
      <c r="G42" t="s">
        <v>395</v>
      </c>
      <c r="H42" t="s">
        <v>455</v>
      </c>
      <c r="I42" t="s">
        <v>206</v>
      </c>
      <c r="J42" t="s">
        <v>456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322652.68</v>
      </c>
      <c r="P42" s="77">
        <v>98.42</v>
      </c>
      <c r="Q42" s="77">
        <v>0</v>
      </c>
      <c r="R42" s="77">
        <v>317.55476765600002</v>
      </c>
      <c r="S42" s="78">
        <v>2.0000000000000001E-4</v>
      </c>
      <c r="T42" s="78">
        <v>4.3E-3</v>
      </c>
      <c r="U42" s="78">
        <v>1.6999999999999999E-3</v>
      </c>
    </row>
    <row r="43" spans="2:21">
      <c r="B43" t="s">
        <v>457</v>
      </c>
      <c r="C43" t="s">
        <v>458</v>
      </c>
      <c r="D43" t="s">
        <v>100</v>
      </c>
      <c r="E43" t="s">
        <v>123</v>
      </c>
      <c r="F43" t="s">
        <v>454</v>
      </c>
      <c r="G43" t="s">
        <v>395</v>
      </c>
      <c r="H43" t="s">
        <v>455</v>
      </c>
      <c r="I43" t="s">
        <v>206</v>
      </c>
      <c r="J43" t="s">
        <v>282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835628.34</v>
      </c>
      <c r="P43" s="77">
        <v>89.97</v>
      </c>
      <c r="Q43" s="77">
        <v>0</v>
      </c>
      <c r="R43" s="77">
        <v>751.81481749800002</v>
      </c>
      <c r="S43" s="78">
        <v>8.0000000000000004E-4</v>
      </c>
      <c r="T43" s="78">
        <v>1.0200000000000001E-2</v>
      </c>
      <c r="U43" s="78">
        <v>4.1000000000000003E-3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454</v>
      </c>
      <c r="G44" t="s">
        <v>395</v>
      </c>
      <c r="H44" t="s">
        <v>455</v>
      </c>
      <c r="I44" t="s">
        <v>206</v>
      </c>
      <c r="J44" t="s">
        <v>461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220785.38</v>
      </c>
      <c r="P44" s="77">
        <v>137.91</v>
      </c>
      <c r="Q44" s="77">
        <v>106.55844</v>
      </c>
      <c r="R44" s="77">
        <v>411.04355755799997</v>
      </c>
      <c r="S44" s="78">
        <v>2.0000000000000001E-4</v>
      </c>
      <c r="T44" s="78">
        <v>5.5999999999999999E-3</v>
      </c>
      <c r="U44" s="78">
        <v>2.3E-3</v>
      </c>
    </row>
    <row r="45" spans="2:21">
      <c r="B45" t="s">
        <v>462</v>
      </c>
      <c r="C45" t="s">
        <v>463</v>
      </c>
      <c r="D45" t="s">
        <v>100</v>
      </c>
      <c r="E45" t="s">
        <v>123</v>
      </c>
      <c r="F45" t="s">
        <v>464</v>
      </c>
      <c r="G45" t="s">
        <v>395</v>
      </c>
      <c r="H45" t="s">
        <v>455</v>
      </c>
      <c r="I45" t="s">
        <v>206</v>
      </c>
      <c r="J45" t="s">
        <v>370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1419365.49</v>
      </c>
      <c r="P45" s="77">
        <v>88.59</v>
      </c>
      <c r="Q45" s="77">
        <v>2.6432899999999999</v>
      </c>
      <c r="R45" s="77">
        <v>1260.059177591</v>
      </c>
      <c r="S45" s="78">
        <v>5.9999999999999995E-4</v>
      </c>
      <c r="T45" s="78">
        <v>1.7100000000000001E-2</v>
      </c>
      <c r="U45" s="78">
        <v>6.8999999999999999E-3</v>
      </c>
    </row>
    <row r="46" spans="2:21">
      <c r="B46" t="s">
        <v>465</v>
      </c>
      <c r="C46" t="s">
        <v>466</v>
      </c>
      <c r="D46" t="s">
        <v>100</v>
      </c>
      <c r="E46" t="s">
        <v>123</v>
      </c>
      <c r="F46" t="s">
        <v>464</v>
      </c>
      <c r="G46" t="s">
        <v>395</v>
      </c>
      <c r="H46" t="s">
        <v>455</v>
      </c>
      <c r="I46" t="s">
        <v>206</v>
      </c>
      <c r="J46" t="s">
        <v>467</v>
      </c>
      <c r="K46" s="77">
        <v>3.01</v>
      </c>
      <c r="L46" t="s">
        <v>102</v>
      </c>
      <c r="M46" s="78">
        <v>2.4E-2</v>
      </c>
      <c r="N46" s="78">
        <v>2.63E-2</v>
      </c>
      <c r="O46" s="77">
        <v>60053.919999999998</v>
      </c>
      <c r="P46" s="77">
        <v>108.91</v>
      </c>
      <c r="Q46" s="77">
        <v>0</v>
      </c>
      <c r="R46" s="77">
        <v>65.404724271999996</v>
      </c>
      <c r="S46" s="78">
        <v>1E-4</v>
      </c>
      <c r="T46" s="78">
        <v>8.9999999999999998E-4</v>
      </c>
      <c r="U46" s="78">
        <v>4.0000000000000002E-4</v>
      </c>
    </row>
    <row r="47" spans="2:21">
      <c r="B47" t="s">
        <v>468</v>
      </c>
      <c r="C47" t="s">
        <v>469</v>
      </c>
      <c r="D47" t="s">
        <v>100</v>
      </c>
      <c r="E47" t="s">
        <v>123</v>
      </c>
      <c r="F47" t="s">
        <v>464</v>
      </c>
      <c r="G47" t="s">
        <v>395</v>
      </c>
      <c r="H47" t="s">
        <v>455</v>
      </c>
      <c r="I47" t="s">
        <v>206</v>
      </c>
      <c r="J47" t="s">
        <v>467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314257.43</v>
      </c>
      <c r="P47" s="77">
        <v>109.24</v>
      </c>
      <c r="Q47" s="77">
        <v>0</v>
      </c>
      <c r="R47" s="77">
        <v>343.29481653200003</v>
      </c>
      <c r="S47" s="78">
        <v>5.9999999999999995E-4</v>
      </c>
      <c r="T47" s="78">
        <v>4.7000000000000002E-3</v>
      </c>
      <c r="U47" s="78">
        <v>1.9E-3</v>
      </c>
    </row>
    <row r="48" spans="2:21">
      <c r="B48" t="s">
        <v>470</v>
      </c>
      <c r="C48" t="s">
        <v>471</v>
      </c>
      <c r="D48" t="s">
        <v>100</v>
      </c>
      <c r="E48" t="s">
        <v>123</v>
      </c>
      <c r="F48" t="s">
        <v>464</v>
      </c>
      <c r="G48" t="s">
        <v>395</v>
      </c>
      <c r="H48" t="s">
        <v>455</v>
      </c>
      <c r="I48" t="s">
        <v>206</v>
      </c>
      <c r="J48" t="s">
        <v>472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40530.120000000003</v>
      </c>
      <c r="P48" s="77">
        <v>111.05</v>
      </c>
      <c r="Q48" s="77">
        <v>0</v>
      </c>
      <c r="R48" s="77">
        <v>45.008698260000003</v>
      </c>
      <c r="S48" s="78">
        <v>0</v>
      </c>
      <c r="T48" s="78">
        <v>5.9999999999999995E-4</v>
      </c>
      <c r="U48" s="78">
        <v>2.0000000000000001E-4</v>
      </c>
    </row>
    <row r="49" spans="2:21">
      <c r="B49" t="s">
        <v>473</v>
      </c>
      <c r="C49" t="s">
        <v>474</v>
      </c>
      <c r="D49" t="s">
        <v>100</v>
      </c>
      <c r="E49" t="s">
        <v>123</v>
      </c>
      <c r="F49" t="s">
        <v>464</v>
      </c>
      <c r="G49" t="s">
        <v>395</v>
      </c>
      <c r="H49" t="s">
        <v>455</v>
      </c>
      <c r="I49" t="s">
        <v>206</v>
      </c>
      <c r="J49" t="s">
        <v>475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27361.96</v>
      </c>
      <c r="P49" s="77">
        <v>113.01</v>
      </c>
      <c r="Q49" s="77">
        <v>0</v>
      </c>
      <c r="R49" s="77">
        <v>30.921750996</v>
      </c>
      <c r="S49" s="78">
        <v>1E-4</v>
      </c>
      <c r="T49" s="78">
        <v>4.0000000000000002E-4</v>
      </c>
      <c r="U49" s="78">
        <v>2.0000000000000001E-4</v>
      </c>
    </row>
    <row r="50" spans="2:21">
      <c r="B50" t="s">
        <v>476</v>
      </c>
      <c r="C50" t="s">
        <v>477</v>
      </c>
      <c r="D50" t="s">
        <v>100</v>
      </c>
      <c r="E50" t="s">
        <v>123</v>
      </c>
      <c r="F50" t="s">
        <v>478</v>
      </c>
      <c r="G50" t="s">
        <v>395</v>
      </c>
      <c r="H50" t="s">
        <v>455</v>
      </c>
      <c r="I50" t="s">
        <v>206</v>
      </c>
      <c r="J50" t="s">
        <v>329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280036.19</v>
      </c>
      <c r="P50" s="77">
        <v>99.21</v>
      </c>
      <c r="Q50" s="77">
        <v>0</v>
      </c>
      <c r="R50" s="77">
        <v>277.823904099</v>
      </c>
      <c r="S50" s="78">
        <v>5.9999999999999995E-4</v>
      </c>
      <c r="T50" s="78">
        <v>3.8E-3</v>
      </c>
      <c r="U50" s="78">
        <v>1.5E-3</v>
      </c>
    </row>
    <row r="51" spans="2:21">
      <c r="B51" t="s">
        <v>479</v>
      </c>
      <c r="C51" t="s">
        <v>480</v>
      </c>
      <c r="D51" t="s">
        <v>100</v>
      </c>
      <c r="E51" t="s">
        <v>123</v>
      </c>
      <c r="F51" t="s">
        <v>478</v>
      </c>
      <c r="G51" t="s">
        <v>395</v>
      </c>
      <c r="H51" t="s">
        <v>455</v>
      </c>
      <c r="I51" t="s">
        <v>206</v>
      </c>
      <c r="J51" t="s">
        <v>282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4500.83</v>
      </c>
      <c r="P51" s="77">
        <v>101.43</v>
      </c>
      <c r="Q51" s="77">
        <v>0</v>
      </c>
      <c r="R51" s="77">
        <v>4.5651918690000004</v>
      </c>
      <c r="S51" s="78">
        <v>0</v>
      </c>
      <c r="T51" s="78">
        <v>1E-4</v>
      </c>
      <c r="U51" s="78">
        <v>0</v>
      </c>
    </row>
    <row r="52" spans="2:21">
      <c r="B52" t="s">
        <v>481</v>
      </c>
      <c r="C52" t="s">
        <v>482</v>
      </c>
      <c r="D52" t="s">
        <v>100</v>
      </c>
      <c r="E52" t="s">
        <v>123</v>
      </c>
      <c r="F52" t="s">
        <v>478</v>
      </c>
      <c r="G52" t="s">
        <v>395</v>
      </c>
      <c r="H52" t="s">
        <v>455</v>
      </c>
      <c r="I52" t="s">
        <v>206</v>
      </c>
      <c r="J52" t="s">
        <v>483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484</v>
      </c>
      <c r="C53" t="s">
        <v>485</v>
      </c>
      <c r="D53" t="s">
        <v>100</v>
      </c>
      <c r="E53" t="s">
        <v>123</v>
      </c>
      <c r="F53" t="s">
        <v>478</v>
      </c>
      <c r="G53" t="s">
        <v>395</v>
      </c>
      <c r="H53" t="s">
        <v>455</v>
      </c>
      <c r="I53" t="s">
        <v>206</v>
      </c>
      <c r="J53" t="s">
        <v>486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63150.8</v>
      </c>
      <c r="P53" s="77">
        <v>113.88</v>
      </c>
      <c r="Q53" s="77">
        <v>1.7378</v>
      </c>
      <c r="R53" s="77">
        <v>73.653931040000003</v>
      </c>
      <c r="S53" s="78">
        <v>5.0000000000000001E-4</v>
      </c>
      <c r="T53" s="78">
        <v>1E-3</v>
      </c>
      <c r="U53" s="78">
        <v>4.0000000000000002E-4</v>
      </c>
    </row>
    <row r="54" spans="2:21">
      <c r="B54" t="s">
        <v>487</v>
      </c>
      <c r="C54" t="s">
        <v>488</v>
      </c>
      <c r="D54" t="s">
        <v>100</v>
      </c>
      <c r="E54" t="s">
        <v>123</v>
      </c>
      <c r="F54" t="s">
        <v>478</v>
      </c>
      <c r="G54" t="s">
        <v>395</v>
      </c>
      <c r="H54" t="s">
        <v>455</v>
      </c>
      <c r="I54" t="s">
        <v>206</v>
      </c>
      <c r="J54" t="s">
        <v>489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497938.47</v>
      </c>
      <c r="P54" s="77">
        <v>109.65</v>
      </c>
      <c r="Q54" s="77">
        <v>0</v>
      </c>
      <c r="R54" s="77">
        <v>545.98953235500005</v>
      </c>
      <c r="S54" s="78">
        <v>4.0000000000000002E-4</v>
      </c>
      <c r="T54" s="78">
        <v>7.4000000000000003E-3</v>
      </c>
      <c r="U54" s="78">
        <v>3.0000000000000001E-3</v>
      </c>
    </row>
    <row r="55" spans="2:21">
      <c r="B55" t="s">
        <v>490</v>
      </c>
      <c r="C55" t="s">
        <v>491</v>
      </c>
      <c r="D55" t="s">
        <v>100</v>
      </c>
      <c r="E55" t="s">
        <v>123</v>
      </c>
      <c r="F55" t="s">
        <v>478</v>
      </c>
      <c r="G55" t="s">
        <v>395</v>
      </c>
      <c r="H55" t="s">
        <v>455</v>
      </c>
      <c r="I55" t="s">
        <v>206</v>
      </c>
      <c r="J55" t="s">
        <v>492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607143.68000000005</v>
      </c>
      <c r="P55" s="77">
        <v>110.57</v>
      </c>
      <c r="Q55" s="77">
        <v>0</v>
      </c>
      <c r="R55" s="77">
        <v>671.31876697600001</v>
      </c>
      <c r="S55" s="78">
        <v>5.0000000000000001E-4</v>
      </c>
      <c r="T55" s="78">
        <v>9.1000000000000004E-3</v>
      </c>
      <c r="U55" s="78">
        <v>3.7000000000000002E-3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478</v>
      </c>
      <c r="G56" t="s">
        <v>395</v>
      </c>
      <c r="H56" t="s">
        <v>455</v>
      </c>
      <c r="I56" t="s">
        <v>206</v>
      </c>
      <c r="J56" t="s">
        <v>495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819814.34</v>
      </c>
      <c r="P56" s="77">
        <v>107.83</v>
      </c>
      <c r="Q56" s="77">
        <v>0</v>
      </c>
      <c r="R56" s="77">
        <v>884.00580282199996</v>
      </c>
      <c r="S56" s="78">
        <v>8.0000000000000004E-4</v>
      </c>
      <c r="T56" s="78">
        <v>1.2E-2</v>
      </c>
      <c r="U56" s="78">
        <v>4.7999999999999996E-3</v>
      </c>
    </row>
    <row r="57" spans="2:21">
      <c r="B57" t="s">
        <v>496</v>
      </c>
      <c r="C57" t="s">
        <v>497</v>
      </c>
      <c r="D57" t="s">
        <v>100</v>
      </c>
      <c r="E57" t="s">
        <v>123</v>
      </c>
      <c r="F57" t="s">
        <v>478</v>
      </c>
      <c r="G57" t="s">
        <v>395</v>
      </c>
      <c r="H57" t="s">
        <v>455</v>
      </c>
      <c r="I57" t="s">
        <v>206</v>
      </c>
      <c r="J57" t="s">
        <v>498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664509.80000000005</v>
      </c>
      <c r="P57" s="77">
        <v>90.61</v>
      </c>
      <c r="Q57" s="77">
        <v>0</v>
      </c>
      <c r="R57" s="77">
        <v>602.11232977999998</v>
      </c>
      <c r="S57" s="78">
        <v>5.0000000000000001E-4</v>
      </c>
      <c r="T57" s="78">
        <v>8.2000000000000007E-3</v>
      </c>
      <c r="U57" s="78">
        <v>3.3E-3</v>
      </c>
    </row>
    <row r="58" spans="2:21">
      <c r="B58" t="s">
        <v>499</v>
      </c>
      <c r="C58" t="s">
        <v>500</v>
      </c>
      <c r="D58" t="s">
        <v>100</v>
      </c>
      <c r="E58" t="s">
        <v>123</v>
      </c>
      <c r="F58" t="s">
        <v>478</v>
      </c>
      <c r="G58" t="s">
        <v>395</v>
      </c>
      <c r="H58" t="s">
        <v>455</v>
      </c>
      <c r="I58" t="s">
        <v>206</v>
      </c>
      <c r="J58" t="s">
        <v>501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553153.87</v>
      </c>
      <c r="P58" s="77">
        <v>109.18</v>
      </c>
      <c r="Q58" s="77">
        <v>14.262280000000001</v>
      </c>
      <c r="R58" s="77">
        <v>618.19567526599997</v>
      </c>
      <c r="S58" s="78">
        <v>8.0000000000000004E-4</v>
      </c>
      <c r="T58" s="78">
        <v>8.3999999999999995E-3</v>
      </c>
      <c r="U58" s="78">
        <v>3.3999999999999998E-3</v>
      </c>
    </row>
    <row r="59" spans="2:21">
      <c r="B59" t="s">
        <v>502</v>
      </c>
      <c r="C59" t="s">
        <v>503</v>
      </c>
      <c r="D59" t="s">
        <v>100</v>
      </c>
      <c r="E59" t="s">
        <v>123</v>
      </c>
      <c r="F59" t="s">
        <v>504</v>
      </c>
      <c r="G59" t="s">
        <v>395</v>
      </c>
      <c r="H59" t="s">
        <v>455</v>
      </c>
      <c r="I59" t="s">
        <v>206</v>
      </c>
      <c r="J59" t="s">
        <v>505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462700.77</v>
      </c>
      <c r="P59" s="77">
        <v>104.19</v>
      </c>
      <c r="Q59" s="77">
        <v>0</v>
      </c>
      <c r="R59" s="77">
        <v>482.08793226300003</v>
      </c>
      <c r="S59" s="78">
        <v>5.0000000000000001E-4</v>
      </c>
      <c r="T59" s="78">
        <v>6.6E-3</v>
      </c>
      <c r="U59" s="78">
        <v>2.5999999999999999E-3</v>
      </c>
    </row>
    <row r="60" spans="2:21">
      <c r="B60" t="s">
        <v>506</v>
      </c>
      <c r="C60" t="s">
        <v>507</v>
      </c>
      <c r="D60" t="s">
        <v>100</v>
      </c>
      <c r="E60" t="s">
        <v>123</v>
      </c>
      <c r="F60" t="s">
        <v>508</v>
      </c>
      <c r="G60" t="s">
        <v>395</v>
      </c>
      <c r="H60" t="s">
        <v>455</v>
      </c>
      <c r="I60" t="s">
        <v>206</v>
      </c>
      <c r="J60" t="s">
        <v>509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15768.6</v>
      </c>
      <c r="P60" s="77">
        <v>111.11</v>
      </c>
      <c r="Q60" s="77">
        <v>0</v>
      </c>
      <c r="R60" s="77">
        <v>17.520491459999999</v>
      </c>
      <c r="S60" s="78">
        <v>1E-4</v>
      </c>
      <c r="T60" s="78">
        <v>2.0000000000000001E-4</v>
      </c>
      <c r="U60" s="78">
        <v>1E-4</v>
      </c>
    </row>
    <row r="61" spans="2:21">
      <c r="B61" t="s">
        <v>510</v>
      </c>
      <c r="C61" t="s">
        <v>511</v>
      </c>
      <c r="D61" t="s">
        <v>100</v>
      </c>
      <c r="E61" t="s">
        <v>123</v>
      </c>
      <c r="F61" t="s">
        <v>508</v>
      </c>
      <c r="G61" t="s">
        <v>395</v>
      </c>
      <c r="H61" t="s">
        <v>455</v>
      </c>
      <c r="I61" t="s">
        <v>206</v>
      </c>
      <c r="J61" t="s">
        <v>512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183460.75</v>
      </c>
      <c r="P61" s="77">
        <v>114.59</v>
      </c>
      <c r="Q61" s="77">
        <v>0</v>
      </c>
      <c r="R61" s="77">
        <v>210.22767342500001</v>
      </c>
      <c r="S61" s="78">
        <v>2.0000000000000001E-4</v>
      </c>
      <c r="T61" s="78">
        <v>2.8999999999999998E-3</v>
      </c>
      <c r="U61" s="78">
        <v>1.1999999999999999E-3</v>
      </c>
    </row>
    <row r="62" spans="2:21">
      <c r="B62" t="s">
        <v>513</v>
      </c>
      <c r="C62" t="s">
        <v>514</v>
      </c>
      <c r="D62" t="s">
        <v>100</v>
      </c>
      <c r="E62" t="s">
        <v>123</v>
      </c>
      <c r="F62" t="s">
        <v>508</v>
      </c>
      <c r="G62" t="s">
        <v>395</v>
      </c>
      <c r="H62" t="s">
        <v>455</v>
      </c>
      <c r="I62" t="s">
        <v>206</v>
      </c>
      <c r="J62" t="s">
        <v>282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332007.36</v>
      </c>
      <c r="P62" s="77">
        <v>106.35</v>
      </c>
      <c r="Q62" s="77">
        <v>0</v>
      </c>
      <c r="R62" s="77">
        <v>353.08982736000002</v>
      </c>
      <c r="S62" s="78">
        <v>5.0000000000000001E-4</v>
      </c>
      <c r="T62" s="78">
        <v>4.7999999999999996E-3</v>
      </c>
      <c r="U62" s="78">
        <v>1.9E-3</v>
      </c>
    </row>
    <row r="63" spans="2:21">
      <c r="B63" t="s">
        <v>515</v>
      </c>
      <c r="C63" t="s">
        <v>516</v>
      </c>
      <c r="D63" t="s">
        <v>100</v>
      </c>
      <c r="E63" t="s">
        <v>123</v>
      </c>
      <c r="F63" t="s">
        <v>508</v>
      </c>
      <c r="G63" t="s">
        <v>395</v>
      </c>
      <c r="H63" t="s">
        <v>455</v>
      </c>
      <c r="I63" t="s">
        <v>206</v>
      </c>
      <c r="J63" t="s">
        <v>517</v>
      </c>
      <c r="K63" s="77">
        <v>3.3</v>
      </c>
      <c r="L63" t="s">
        <v>102</v>
      </c>
      <c r="M63" s="78">
        <v>0.04</v>
      </c>
      <c r="N63" s="78">
        <v>2.7E-2</v>
      </c>
      <c r="O63" s="77">
        <v>598105.07999999996</v>
      </c>
      <c r="P63" s="77">
        <v>114.48</v>
      </c>
      <c r="Q63" s="77">
        <v>0</v>
      </c>
      <c r="R63" s="77">
        <v>684.71069558399995</v>
      </c>
      <c r="S63" s="78">
        <v>5.9999999999999995E-4</v>
      </c>
      <c r="T63" s="78">
        <v>9.2999999999999992E-3</v>
      </c>
      <c r="U63" s="78">
        <v>3.8E-3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520</v>
      </c>
      <c r="G64" t="s">
        <v>395</v>
      </c>
      <c r="H64" t="s">
        <v>455</v>
      </c>
      <c r="I64" t="s">
        <v>206</v>
      </c>
      <c r="J64" t="s">
        <v>521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461829.69</v>
      </c>
      <c r="P64" s="77">
        <v>107.6</v>
      </c>
      <c r="Q64" s="77">
        <v>0</v>
      </c>
      <c r="R64" s="77">
        <v>496.92874644</v>
      </c>
      <c r="S64" s="78">
        <v>2.0000000000000001E-4</v>
      </c>
      <c r="T64" s="78">
        <v>6.7999999999999996E-3</v>
      </c>
      <c r="U64" s="78">
        <v>2.7000000000000001E-3</v>
      </c>
    </row>
    <row r="65" spans="2:21">
      <c r="B65" t="s">
        <v>522</v>
      </c>
      <c r="C65" t="s">
        <v>523</v>
      </c>
      <c r="D65" t="s">
        <v>100</v>
      </c>
      <c r="E65" t="s">
        <v>123</v>
      </c>
      <c r="F65" t="s">
        <v>524</v>
      </c>
      <c r="G65" t="s">
        <v>395</v>
      </c>
      <c r="H65" t="s">
        <v>525</v>
      </c>
      <c r="I65" t="s">
        <v>150</v>
      </c>
      <c r="J65" t="s">
        <v>526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712729.29</v>
      </c>
      <c r="P65" s="77">
        <v>112.84</v>
      </c>
      <c r="Q65" s="77">
        <v>0</v>
      </c>
      <c r="R65" s="77">
        <v>804.24373083600005</v>
      </c>
      <c r="S65" s="78">
        <v>4.0000000000000002E-4</v>
      </c>
      <c r="T65" s="78">
        <v>1.09E-2</v>
      </c>
      <c r="U65" s="78">
        <v>4.4000000000000003E-3</v>
      </c>
    </row>
    <row r="66" spans="2:21">
      <c r="B66" t="s">
        <v>527</v>
      </c>
      <c r="C66" t="s">
        <v>528</v>
      </c>
      <c r="D66" t="s">
        <v>100</v>
      </c>
      <c r="E66" t="s">
        <v>123</v>
      </c>
      <c r="F66" t="s">
        <v>524</v>
      </c>
      <c r="G66" t="s">
        <v>395</v>
      </c>
      <c r="H66" t="s">
        <v>525</v>
      </c>
      <c r="I66" t="s">
        <v>150</v>
      </c>
      <c r="J66" t="s">
        <v>529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565039.23</v>
      </c>
      <c r="P66" s="77">
        <v>99.8</v>
      </c>
      <c r="Q66" s="77">
        <v>0</v>
      </c>
      <c r="R66" s="77">
        <v>563.90915154000004</v>
      </c>
      <c r="S66" s="78">
        <v>2.0000000000000001E-4</v>
      </c>
      <c r="T66" s="78">
        <v>7.7000000000000002E-3</v>
      </c>
      <c r="U66" s="78">
        <v>3.0999999999999999E-3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524</v>
      </c>
      <c r="G67" t="s">
        <v>395</v>
      </c>
      <c r="H67" t="s">
        <v>455</v>
      </c>
      <c r="I67" t="s">
        <v>206</v>
      </c>
      <c r="J67" t="s">
        <v>532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761318.59</v>
      </c>
      <c r="P67" s="77">
        <v>94.02</v>
      </c>
      <c r="Q67" s="77">
        <v>0</v>
      </c>
      <c r="R67" s="77">
        <v>715.79173831799994</v>
      </c>
      <c r="S67" s="78">
        <v>4.0000000000000002E-4</v>
      </c>
      <c r="T67" s="78">
        <v>9.7000000000000003E-3</v>
      </c>
      <c r="U67" s="78">
        <v>3.8999999999999998E-3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520</v>
      </c>
      <c r="G68" t="s">
        <v>395</v>
      </c>
      <c r="H68" t="s">
        <v>455</v>
      </c>
      <c r="I68" t="s">
        <v>206</v>
      </c>
      <c r="J68" t="s">
        <v>535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1047443.92</v>
      </c>
      <c r="P68" s="77">
        <v>94.73</v>
      </c>
      <c r="Q68" s="77">
        <v>0</v>
      </c>
      <c r="R68" s="77">
        <v>992.24362541599999</v>
      </c>
      <c r="S68" s="78">
        <v>5.0000000000000001E-4</v>
      </c>
      <c r="T68" s="78">
        <v>1.35E-2</v>
      </c>
      <c r="U68" s="78">
        <v>5.4000000000000003E-3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395</v>
      </c>
      <c r="H69" t="s">
        <v>539</v>
      </c>
      <c r="I69" t="s">
        <v>213</v>
      </c>
      <c r="J69" t="s">
        <v>540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132019.1</v>
      </c>
      <c r="P69" s="77">
        <v>107.12</v>
      </c>
      <c r="Q69" s="77">
        <v>0</v>
      </c>
      <c r="R69" s="77">
        <v>141.41885991999999</v>
      </c>
      <c r="S69" s="78">
        <v>2.0000000000000001E-4</v>
      </c>
      <c r="T69" s="78">
        <v>1.9E-3</v>
      </c>
      <c r="U69" s="78">
        <v>8.0000000000000004E-4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538</v>
      </c>
      <c r="G70" t="s">
        <v>395</v>
      </c>
      <c r="H70" t="s">
        <v>455</v>
      </c>
      <c r="I70" t="s">
        <v>206</v>
      </c>
      <c r="J70" t="s">
        <v>543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263220.15000000002</v>
      </c>
      <c r="P70" s="77">
        <v>102.3</v>
      </c>
      <c r="Q70" s="77">
        <v>0</v>
      </c>
      <c r="R70" s="77">
        <v>269.27421344999999</v>
      </c>
      <c r="S70" s="78">
        <v>8.0000000000000004E-4</v>
      </c>
      <c r="T70" s="78">
        <v>3.7000000000000002E-3</v>
      </c>
      <c r="U70" s="78">
        <v>1.5E-3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538</v>
      </c>
      <c r="G71" t="s">
        <v>395</v>
      </c>
      <c r="H71" t="s">
        <v>455</v>
      </c>
      <c r="I71" t="s">
        <v>206</v>
      </c>
      <c r="J71" t="s">
        <v>546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329681.44</v>
      </c>
      <c r="P71" s="77">
        <v>105.81</v>
      </c>
      <c r="Q71" s="77">
        <v>0</v>
      </c>
      <c r="R71" s="77">
        <v>348.83593166399999</v>
      </c>
      <c r="S71" s="78">
        <v>8.9999999999999998E-4</v>
      </c>
      <c r="T71" s="78">
        <v>4.7000000000000002E-3</v>
      </c>
      <c r="U71" s="78">
        <v>1.9E-3</v>
      </c>
    </row>
    <row r="72" spans="2:21">
      <c r="B72" t="s">
        <v>547</v>
      </c>
      <c r="C72" t="s">
        <v>548</v>
      </c>
      <c r="D72" t="s">
        <v>100</v>
      </c>
      <c r="E72" t="s">
        <v>123</v>
      </c>
      <c r="F72" t="s">
        <v>549</v>
      </c>
      <c r="G72" t="s">
        <v>395</v>
      </c>
      <c r="H72" t="s">
        <v>525</v>
      </c>
      <c r="I72" t="s">
        <v>150</v>
      </c>
      <c r="J72" t="s">
        <v>550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354519.79</v>
      </c>
      <c r="P72" s="77">
        <v>107.88</v>
      </c>
      <c r="Q72" s="77">
        <v>0</v>
      </c>
      <c r="R72" s="77">
        <v>382.45594945200003</v>
      </c>
      <c r="S72" s="78">
        <v>6.9999999999999999E-4</v>
      </c>
      <c r="T72" s="78">
        <v>5.1999999999999998E-3</v>
      </c>
      <c r="U72" s="78">
        <v>2.0999999999999999E-3</v>
      </c>
    </row>
    <row r="73" spans="2:21">
      <c r="B73" t="s">
        <v>551</v>
      </c>
      <c r="C73" t="s">
        <v>552</v>
      </c>
      <c r="D73" t="s">
        <v>100</v>
      </c>
      <c r="E73" t="s">
        <v>123</v>
      </c>
      <c r="F73" t="s">
        <v>549</v>
      </c>
      <c r="G73" t="s">
        <v>395</v>
      </c>
      <c r="H73" t="s">
        <v>525</v>
      </c>
      <c r="I73" t="s">
        <v>150</v>
      </c>
      <c r="J73" t="s">
        <v>366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264938.39</v>
      </c>
      <c r="P73" s="77">
        <v>97.38</v>
      </c>
      <c r="Q73" s="77">
        <v>0</v>
      </c>
      <c r="R73" s="77">
        <v>257.99700418200001</v>
      </c>
      <c r="S73" s="78">
        <v>5.9999999999999995E-4</v>
      </c>
      <c r="T73" s="78">
        <v>3.5000000000000001E-3</v>
      </c>
      <c r="U73" s="78">
        <v>1.4E-3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373</v>
      </c>
      <c r="G74" t="s">
        <v>364</v>
      </c>
      <c r="H74" t="s">
        <v>455</v>
      </c>
      <c r="I74" t="s">
        <v>206</v>
      </c>
      <c r="J74" t="s">
        <v>335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4.13</v>
      </c>
      <c r="P74" s="77">
        <v>5327000</v>
      </c>
      <c r="Q74" s="77">
        <v>0</v>
      </c>
      <c r="R74" s="77">
        <v>220.0051</v>
      </c>
      <c r="S74" s="78">
        <v>0</v>
      </c>
      <c r="T74" s="78">
        <v>3.0000000000000001E-3</v>
      </c>
      <c r="U74" s="78">
        <v>1.1999999999999999E-3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373</v>
      </c>
      <c r="G75" t="s">
        <v>364</v>
      </c>
      <c r="H75" t="s">
        <v>455</v>
      </c>
      <c r="I75" t="s">
        <v>206</v>
      </c>
      <c r="J75" t="s">
        <v>529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3.59</v>
      </c>
      <c r="P75" s="77">
        <v>5296001</v>
      </c>
      <c r="Q75" s="77">
        <v>0</v>
      </c>
      <c r="R75" s="77">
        <v>190.12643589999999</v>
      </c>
      <c r="S75" s="78">
        <v>0</v>
      </c>
      <c r="T75" s="78">
        <v>2.5999999999999999E-3</v>
      </c>
      <c r="U75" s="78">
        <v>1E-3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373</v>
      </c>
      <c r="G76" t="s">
        <v>364</v>
      </c>
      <c r="H76" t="s">
        <v>455</v>
      </c>
      <c r="I76" t="s">
        <v>206</v>
      </c>
      <c r="J76" t="s">
        <v>559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3.34</v>
      </c>
      <c r="P76" s="77">
        <v>4738966</v>
      </c>
      <c r="Q76" s="77">
        <v>0</v>
      </c>
      <c r="R76" s="77">
        <v>158.2814644</v>
      </c>
      <c r="S76" s="78">
        <v>0</v>
      </c>
      <c r="T76" s="78">
        <v>2.2000000000000001E-3</v>
      </c>
      <c r="U76" s="78">
        <v>8.9999999999999998E-4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373</v>
      </c>
      <c r="G77" t="s">
        <v>364</v>
      </c>
      <c r="H77" t="s">
        <v>455</v>
      </c>
      <c r="I77" t="s">
        <v>206</v>
      </c>
      <c r="J77" t="s">
        <v>562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2.9</v>
      </c>
      <c r="P77" s="77">
        <v>5415000</v>
      </c>
      <c r="Q77" s="77">
        <v>0</v>
      </c>
      <c r="R77" s="77">
        <v>157.035</v>
      </c>
      <c r="S77" s="78">
        <v>0</v>
      </c>
      <c r="T77" s="78">
        <v>2.0999999999999999E-3</v>
      </c>
      <c r="U77" s="78">
        <v>8.9999999999999998E-4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373</v>
      </c>
      <c r="G78" t="s">
        <v>364</v>
      </c>
      <c r="H78" t="s">
        <v>455</v>
      </c>
      <c r="I78" t="s">
        <v>206</v>
      </c>
      <c r="J78" t="s">
        <v>562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1.06</v>
      </c>
      <c r="P78" s="77">
        <v>5116000</v>
      </c>
      <c r="Q78" s="77">
        <v>0</v>
      </c>
      <c r="R78" s="77">
        <v>54.229599999999998</v>
      </c>
      <c r="S78" s="78">
        <v>0</v>
      </c>
      <c r="T78" s="78">
        <v>6.9999999999999999E-4</v>
      </c>
      <c r="U78" s="78">
        <v>2.9999999999999997E-4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404</v>
      </c>
      <c r="G79" t="s">
        <v>364</v>
      </c>
      <c r="H79" t="s">
        <v>525</v>
      </c>
      <c r="I79" t="s">
        <v>150</v>
      </c>
      <c r="J79" t="s">
        <v>236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4.18</v>
      </c>
      <c r="P79" s="77">
        <v>5556000</v>
      </c>
      <c r="Q79" s="77">
        <v>0</v>
      </c>
      <c r="R79" s="77">
        <v>232.24080000000001</v>
      </c>
      <c r="S79" s="78">
        <v>0</v>
      </c>
      <c r="T79" s="78">
        <v>3.2000000000000002E-3</v>
      </c>
      <c r="U79" s="78">
        <v>1.2999999999999999E-3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404</v>
      </c>
      <c r="G80" t="s">
        <v>364</v>
      </c>
      <c r="H80" t="s">
        <v>525</v>
      </c>
      <c r="I80" t="s">
        <v>150</v>
      </c>
      <c r="J80" t="s">
        <v>543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2.71</v>
      </c>
      <c r="P80" s="77">
        <v>5317749</v>
      </c>
      <c r="Q80" s="77">
        <v>2.9775100000000001</v>
      </c>
      <c r="R80" s="77">
        <v>147.0885079</v>
      </c>
      <c r="S80" s="78">
        <v>0</v>
      </c>
      <c r="T80" s="78">
        <v>2E-3</v>
      </c>
      <c r="U80" s="78">
        <v>8.0000000000000004E-4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404</v>
      </c>
      <c r="G81" t="s">
        <v>364</v>
      </c>
      <c r="H81" t="s">
        <v>525</v>
      </c>
      <c r="I81" t="s">
        <v>150</v>
      </c>
      <c r="J81" t="s">
        <v>236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3.26</v>
      </c>
      <c r="P81" s="77">
        <v>5453667</v>
      </c>
      <c r="Q81" s="77">
        <v>0</v>
      </c>
      <c r="R81" s="77">
        <v>177.78954419999999</v>
      </c>
      <c r="S81" s="78">
        <v>0</v>
      </c>
      <c r="T81" s="78">
        <v>2.3999999999999998E-3</v>
      </c>
      <c r="U81" s="78">
        <v>1E-3</v>
      </c>
    </row>
    <row r="82" spans="2:21">
      <c r="B82" t="s">
        <v>571</v>
      </c>
      <c r="C82" t="s">
        <v>572</v>
      </c>
      <c r="D82" t="s">
        <v>100</v>
      </c>
      <c r="E82" t="s">
        <v>123</v>
      </c>
      <c r="F82" t="s">
        <v>404</v>
      </c>
      <c r="G82" t="s">
        <v>364</v>
      </c>
      <c r="H82" t="s">
        <v>525</v>
      </c>
      <c r="I82" t="s">
        <v>150</v>
      </c>
      <c r="J82" t="s">
        <v>573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5.17</v>
      </c>
      <c r="P82" s="77">
        <v>5363461</v>
      </c>
      <c r="Q82" s="77">
        <v>0</v>
      </c>
      <c r="R82" s="77">
        <v>277.29093369999998</v>
      </c>
      <c r="S82" s="78">
        <v>0</v>
      </c>
      <c r="T82" s="78">
        <v>3.8E-3</v>
      </c>
      <c r="U82" s="78">
        <v>1.5E-3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401</v>
      </c>
      <c r="G83" t="s">
        <v>364</v>
      </c>
      <c r="H83" t="s">
        <v>525</v>
      </c>
      <c r="I83" t="s">
        <v>150</v>
      </c>
      <c r="J83" t="s">
        <v>251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1.1200000000000001</v>
      </c>
      <c r="P83" s="77">
        <v>5458000</v>
      </c>
      <c r="Q83" s="77">
        <v>0</v>
      </c>
      <c r="R83" s="77">
        <v>61.129600000000003</v>
      </c>
      <c r="S83" s="78">
        <v>0</v>
      </c>
      <c r="T83" s="78">
        <v>8.0000000000000004E-4</v>
      </c>
      <c r="U83" s="78">
        <v>2.9999999999999997E-4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401</v>
      </c>
      <c r="G84" t="s">
        <v>364</v>
      </c>
      <c r="H84" t="s">
        <v>455</v>
      </c>
      <c r="I84" t="s">
        <v>206</v>
      </c>
      <c r="J84" t="s">
        <v>559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1.35</v>
      </c>
      <c r="P84" s="77">
        <v>4570000</v>
      </c>
      <c r="Q84" s="77">
        <v>0</v>
      </c>
      <c r="R84" s="77">
        <v>61.695</v>
      </c>
      <c r="S84" s="78">
        <v>0</v>
      </c>
      <c r="T84" s="78">
        <v>8.0000000000000004E-4</v>
      </c>
      <c r="U84" s="78">
        <v>2.9999999999999997E-4</v>
      </c>
    </row>
    <row r="85" spans="2:21">
      <c r="B85" t="s">
        <v>578</v>
      </c>
      <c r="C85" t="s">
        <v>579</v>
      </c>
      <c r="D85" t="s">
        <v>100</v>
      </c>
      <c r="E85" t="s">
        <v>123</v>
      </c>
      <c r="F85" t="s">
        <v>401</v>
      </c>
      <c r="G85" t="s">
        <v>364</v>
      </c>
      <c r="H85" t="s">
        <v>455</v>
      </c>
      <c r="I85" t="s">
        <v>206</v>
      </c>
      <c r="J85" t="s">
        <v>342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3.22</v>
      </c>
      <c r="P85" s="77">
        <v>5032053</v>
      </c>
      <c r="Q85" s="77">
        <v>0</v>
      </c>
      <c r="R85" s="77">
        <v>162.03210659999999</v>
      </c>
      <c r="S85" s="78">
        <v>0</v>
      </c>
      <c r="T85" s="78">
        <v>2.2000000000000001E-3</v>
      </c>
      <c r="U85" s="78">
        <v>8.9999999999999998E-4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582</v>
      </c>
      <c r="G86" t="s">
        <v>127</v>
      </c>
      <c r="H86" t="s">
        <v>455</v>
      </c>
      <c r="I86" t="s">
        <v>206</v>
      </c>
      <c r="J86" t="s">
        <v>383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28158.05</v>
      </c>
      <c r="P86" s="77">
        <v>110.02</v>
      </c>
      <c r="Q86" s="77">
        <v>0</v>
      </c>
      <c r="R86" s="77">
        <v>30.979486609999999</v>
      </c>
      <c r="S86" s="78">
        <v>5.0000000000000001E-4</v>
      </c>
      <c r="T86" s="78">
        <v>4.0000000000000002E-4</v>
      </c>
      <c r="U86" s="78">
        <v>2.0000000000000001E-4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582</v>
      </c>
      <c r="G87" t="s">
        <v>127</v>
      </c>
      <c r="H87" t="s">
        <v>455</v>
      </c>
      <c r="I87" t="s">
        <v>206</v>
      </c>
      <c r="J87" t="s">
        <v>585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260993.84</v>
      </c>
      <c r="P87" s="77">
        <v>107.61</v>
      </c>
      <c r="Q87" s="77">
        <v>0</v>
      </c>
      <c r="R87" s="77">
        <v>280.85547122399998</v>
      </c>
      <c r="S87" s="78">
        <v>2.0000000000000001E-4</v>
      </c>
      <c r="T87" s="78">
        <v>3.8E-3</v>
      </c>
      <c r="U87" s="78">
        <v>1.5E-3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582</v>
      </c>
      <c r="G88" t="s">
        <v>127</v>
      </c>
      <c r="H88" t="s">
        <v>455</v>
      </c>
      <c r="I88" t="s">
        <v>206</v>
      </c>
      <c r="J88" t="s">
        <v>273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153672.18</v>
      </c>
      <c r="P88" s="77">
        <v>98.73</v>
      </c>
      <c r="Q88" s="77">
        <v>0</v>
      </c>
      <c r="R88" s="77">
        <v>151.720543314</v>
      </c>
      <c r="S88" s="78">
        <v>5.0000000000000001E-4</v>
      </c>
      <c r="T88" s="78">
        <v>2.0999999999999999E-3</v>
      </c>
      <c r="U88" s="78">
        <v>8.0000000000000004E-4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590</v>
      </c>
      <c r="G89" t="s">
        <v>395</v>
      </c>
      <c r="H89" t="s">
        <v>591</v>
      </c>
      <c r="I89" t="s">
        <v>206</v>
      </c>
      <c r="J89" t="s">
        <v>592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399817.71</v>
      </c>
      <c r="P89" s="77">
        <v>105.25</v>
      </c>
      <c r="Q89" s="77">
        <v>3.06508</v>
      </c>
      <c r="R89" s="77">
        <v>423.873219775</v>
      </c>
      <c r="S89" s="78">
        <v>4.0000000000000002E-4</v>
      </c>
      <c r="T89" s="78">
        <v>5.7999999999999996E-3</v>
      </c>
      <c r="U89" s="78">
        <v>2.3E-3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478</v>
      </c>
      <c r="G90" t="s">
        <v>395</v>
      </c>
      <c r="H90" t="s">
        <v>591</v>
      </c>
      <c r="I90" t="s">
        <v>206</v>
      </c>
      <c r="J90" t="s">
        <v>279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384946.14</v>
      </c>
      <c r="P90" s="77">
        <v>101.69</v>
      </c>
      <c r="Q90" s="77">
        <v>0</v>
      </c>
      <c r="R90" s="77">
        <v>391.45172976600003</v>
      </c>
      <c r="S90" s="78">
        <v>8.0000000000000004E-4</v>
      </c>
      <c r="T90" s="78">
        <v>5.3E-3</v>
      </c>
      <c r="U90" s="78">
        <v>2.0999999999999999E-3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504</v>
      </c>
      <c r="G91" t="s">
        <v>395</v>
      </c>
      <c r="H91" t="s">
        <v>591</v>
      </c>
      <c r="I91" t="s">
        <v>206</v>
      </c>
      <c r="J91" t="s">
        <v>251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799327.17</v>
      </c>
      <c r="P91" s="77">
        <v>107.2</v>
      </c>
      <c r="Q91" s="77">
        <v>0</v>
      </c>
      <c r="R91" s="77">
        <v>856.87872623999999</v>
      </c>
      <c r="S91" s="78">
        <v>4.0000000000000002E-4</v>
      </c>
      <c r="T91" s="78">
        <v>1.17E-2</v>
      </c>
      <c r="U91" s="78">
        <v>4.7000000000000002E-3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504</v>
      </c>
      <c r="G92" t="s">
        <v>395</v>
      </c>
      <c r="H92" t="s">
        <v>591</v>
      </c>
      <c r="I92" t="s">
        <v>206</v>
      </c>
      <c r="J92" t="s">
        <v>599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398900.39</v>
      </c>
      <c r="P92" s="77">
        <v>90.26</v>
      </c>
      <c r="Q92" s="77">
        <v>0</v>
      </c>
      <c r="R92" s="77">
        <v>360.047492014</v>
      </c>
      <c r="S92" s="78">
        <v>8.9999999999999998E-4</v>
      </c>
      <c r="T92" s="78">
        <v>4.8999999999999998E-3</v>
      </c>
      <c r="U92" s="78">
        <v>2E-3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602</v>
      </c>
      <c r="G93" t="s">
        <v>603</v>
      </c>
      <c r="H93" t="s">
        <v>591</v>
      </c>
      <c r="I93" t="s">
        <v>206</v>
      </c>
      <c r="J93" t="s">
        <v>604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929527.42</v>
      </c>
      <c r="P93" s="77">
        <v>151.35</v>
      </c>
      <c r="Q93" s="77">
        <v>0</v>
      </c>
      <c r="R93" s="77">
        <v>1406.8397501699999</v>
      </c>
      <c r="S93" s="78">
        <v>2.9999999999999997E-4</v>
      </c>
      <c r="T93" s="78">
        <v>1.9099999999999999E-2</v>
      </c>
      <c r="U93" s="78">
        <v>7.7000000000000002E-3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607</v>
      </c>
      <c r="G94" t="s">
        <v>132</v>
      </c>
      <c r="H94" t="s">
        <v>608</v>
      </c>
      <c r="I94" t="s">
        <v>150</v>
      </c>
      <c r="J94" t="s">
        <v>609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240051.7</v>
      </c>
      <c r="P94" s="77">
        <v>110.3</v>
      </c>
      <c r="Q94" s="77">
        <v>0</v>
      </c>
      <c r="R94" s="77">
        <v>264.7770251</v>
      </c>
      <c r="S94" s="78">
        <v>2.9999999999999997E-4</v>
      </c>
      <c r="T94" s="78">
        <v>3.5999999999999999E-3</v>
      </c>
      <c r="U94" s="78">
        <v>1.5E-3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607</v>
      </c>
      <c r="G95" t="s">
        <v>132</v>
      </c>
      <c r="H95" t="s">
        <v>608</v>
      </c>
      <c r="I95" t="s">
        <v>150</v>
      </c>
      <c r="J95" t="s">
        <v>573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150609.76</v>
      </c>
      <c r="P95" s="77">
        <v>104.57</v>
      </c>
      <c r="Q95" s="77">
        <v>0</v>
      </c>
      <c r="R95" s="77">
        <v>157.492626032</v>
      </c>
      <c r="S95" s="78">
        <v>1E-4</v>
      </c>
      <c r="T95" s="78">
        <v>2.0999999999999999E-3</v>
      </c>
      <c r="U95" s="78">
        <v>8.9999999999999998E-4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607</v>
      </c>
      <c r="G96" t="s">
        <v>132</v>
      </c>
      <c r="H96" t="s">
        <v>591</v>
      </c>
      <c r="I96" t="s">
        <v>206</v>
      </c>
      <c r="J96" t="s">
        <v>279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74400.160000000003</v>
      </c>
      <c r="P96" s="77">
        <v>86.47</v>
      </c>
      <c r="Q96" s="77">
        <v>0</v>
      </c>
      <c r="R96" s="77">
        <v>64.333818351999994</v>
      </c>
      <c r="S96" s="78">
        <v>2.0000000000000001E-4</v>
      </c>
      <c r="T96" s="78">
        <v>8.9999999999999998E-4</v>
      </c>
      <c r="U96" s="78">
        <v>4.0000000000000002E-4</v>
      </c>
    </row>
    <row r="97" spans="2:21">
      <c r="B97" t="s">
        <v>614</v>
      </c>
      <c r="C97" t="s">
        <v>615</v>
      </c>
      <c r="D97" t="s">
        <v>100</v>
      </c>
      <c r="E97" t="s">
        <v>123</v>
      </c>
      <c r="F97" t="s">
        <v>538</v>
      </c>
      <c r="G97" t="s">
        <v>395</v>
      </c>
      <c r="H97" t="s">
        <v>608</v>
      </c>
      <c r="I97" t="s">
        <v>150</v>
      </c>
      <c r="J97" t="s">
        <v>616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197231.73</v>
      </c>
      <c r="P97" s="77">
        <v>106.63</v>
      </c>
      <c r="Q97" s="77">
        <v>0</v>
      </c>
      <c r="R97" s="77">
        <v>210.30819369899999</v>
      </c>
      <c r="S97" s="78">
        <v>2.9999999999999997E-4</v>
      </c>
      <c r="T97" s="78">
        <v>2.8999999999999998E-3</v>
      </c>
      <c r="U97" s="78">
        <v>1.1999999999999999E-3</v>
      </c>
    </row>
    <row r="98" spans="2:21">
      <c r="B98" t="s">
        <v>617</v>
      </c>
      <c r="C98" t="s">
        <v>618</v>
      </c>
      <c r="D98" t="s">
        <v>100</v>
      </c>
      <c r="E98" t="s">
        <v>123</v>
      </c>
      <c r="F98" t="s">
        <v>538</v>
      </c>
      <c r="G98" t="s">
        <v>395</v>
      </c>
      <c r="H98" t="s">
        <v>608</v>
      </c>
      <c r="I98" t="s">
        <v>150</v>
      </c>
      <c r="J98" t="s">
        <v>619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1000.45</v>
      </c>
      <c r="P98" s="77">
        <v>109.89</v>
      </c>
      <c r="Q98" s="77">
        <v>0</v>
      </c>
      <c r="R98" s="77">
        <v>1.099394505</v>
      </c>
      <c r="S98" s="78">
        <v>0</v>
      </c>
      <c r="T98" s="78">
        <v>0</v>
      </c>
      <c r="U98" s="78">
        <v>0</v>
      </c>
    </row>
    <row r="99" spans="2:21">
      <c r="B99" t="s">
        <v>620</v>
      </c>
      <c r="C99" t="s">
        <v>621</v>
      </c>
      <c r="D99" t="s">
        <v>100</v>
      </c>
      <c r="E99" t="s">
        <v>123</v>
      </c>
      <c r="F99" t="s">
        <v>538</v>
      </c>
      <c r="G99" t="s">
        <v>395</v>
      </c>
      <c r="H99" t="s">
        <v>608</v>
      </c>
      <c r="I99" t="s">
        <v>150</v>
      </c>
      <c r="J99" t="s">
        <v>329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27037.919999999998</v>
      </c>
      <c r="P99" s="77">
        <v>93.9</v>
      </c>
      <c r="Q99" s="77">
        <v>0</v>
      </c>
      <c r="R99" s="77">
        <v>25.388606880000001</v>
      </c>
      <c r="S99" s="78">
        <v>0</v>
      </c>
      <c r="T99" s="78">
        <v>2.9999999999999997E-4</v>
      </c>
      <c r="U99" s="78">
        <v>1E-4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538</v>
      </c>
      <c r="G100" t="s">
        <v>395</v>
      </c>
      <c r="H100" t="s">
        <v>608</v>
      </c>
      <c r="I100" t="s">
        <v>150</v>
      </c>
      <c r="J100" t="s">
        <v>599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480098.47</v>
      </c>
      <c r="P100" s="77">
        <v>94.4</v>
      </c>
      <c r="Q100" s="77">
        <v>0</v>
      </c>
      <c r="R100" s="77">
        <v>453.21295567999999</v>
      </c>
      <c r="S100" s="78">
        <v>4.0000000000000002E-4</v>
      </c>
      <c r="T100" s="78">
        <v>6.1999999999999998E-3</v>
      </c>
      <c r="U100" s="78">
        <v>2.5000000000000001E-3</v>
      </c>
    </row>
    <row r="101" spans="2:21">
      <c r="B101" t="s">
        <v>624</v>
      </c>
      <c r="C101" t="s">
        <v>625</v>
      </c>
      <c r="D101" t="s">
        <v>100</v>
      </c>
      <c r="E101" t="s">
        <v>123</v>
      </c>
      <c r="F101" t="s">
        <v>538</v>
      </c>
      <c r="G101" t="s">
        <v>395</v>
      </c>
      <c r="H101" t="s">
        <v>626</v>
      </c>
      <c r="I101" t="s">
        <v>213</v>
      </c>
      <c r="J101" t="s">
        <v>282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408569.68</v>
      </c>
      <c r="P101" s="77">
        <v>93.72</v>
      </c>
      <c r="Q101" s="77">
        <v>0</v>
      </c>
      <c r="R101" s="77">
        <v>382.91150409599999</v>
      </c>
      <c r="S101" s="78">
        <v>6.9999999999999999E-4</v>
      </c>
      <c r="T101" s="78">
        <v>5.1999999999999998E-3</v>
      </c>
      <c r="U101" s="78">
        <v>2.0999999999999999E-3</v>
      </c>
    </row>
    <row r="102" spans="2:21">
      <c r="B102" t="s">
        <v>627</v>
      </c>
      <c r="C102" t="s">
        <v>628</v>
      </c>
      <c r="D102" t="s">
        <v>100</v>
      </c>
      <c r="E102" t="s">
        <v>123</v>
      </c>
      <c r="F102" t="s">
        <v>538</v>
      </c>
      <c r="G102" t="s">
        <v>395</v>
      </c>
      <c r="H102" t="s">
        <v>608</v>
      </c>
      <c r="I102" t="s">
        <v>150</v>
      </c>
      <c r="J102" t="s">
        <v>335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180246.53</v>
      </c>
      <c r="P102" s="77">
        <v>108.2</v>
      </c>
      <c r="Q102" s="77">
        <v>0</v>
      </c>
      <c r="R102" s="77">
        <v>195.02674546</v>
      </c>
      <c r="S102" s="78">
        <v>4.0000000000000002E-4</v>
      </c>
      <c r="T102" s="78">
        <v>2.7000000000000001E-3</v>
      </c>
      <c r="U102" s="78">
        <v>1.1000000000000001E-3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363</v>
      </c>
      <c r="G103" t="s">
        <v>364</v>
      </c>
      <c r="H103" t="s">
        <v>591</v>
      </c>
      <c r="I103" t="s">
        <v>206</v>
      </c>
      <c r="J103" t="s">
        <v>631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0.78</v>
      </c>
      <c r="P103" s="77">
        <v>5490000</v>
      </c>
      <c r="Q103" s="77">
        <v>0</v>
      </c>
      <c r="R103" s="77">
        <v>42.822000000000003</v>
      </c>
      <c r="S103" s="78">
        <v>0</v>
      </c>
      <c r="T103" s="78">
        <v>5.9999999999999995E-4</v>
      </c>
      <c r="U103" s="78">
        <v>2.0000000000000001E-4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363</v>
      </c>
      <c r="G104" t="s">
        <v>364</v>
      </c>
      <c r="H104" t="s">
        <v>591</v>
      </c>
      <c r="I104" t="s">
        <v>206</v>
      </c>
      <c r="J104" t="s">
        <v>559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4.2300000000000004</v>
      </c>
      <c r="P104" s="77">
        <v>4616513</v>
      </c>
      <c r="Q104" s="77">
        <v>2.4256700000000002</v>
      </c>
      <c r="R104" s="77">
        <v>197.70416990000001</v>
      </c>
      <c r="S104" s="78">
        <v>0</v>
      </c>
      <c r="T104" s="78">
        <v>2.7000000000000001E-3</v>
      </c>
      <c r="U104" s="78">
        <v>1.1000000000000001E-3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363</v>
      </c>
      <c r="G105" t="s">
        <v>364</v>
      </c>
      <c r="H105" t="s">
        <v>608</v>
      </c>
      <c r="I105" t="s">
        <v>150</v>
      </c>
      <c r="J105" t="s">
        <v>636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3.47</v>
      </c>
      <c r="P105" s="77">
        <v>5074000</v>
      </c>
      <c r="Q105" s="77">
        <v>0</v>
      </c>
      <c r="R105" s="77">
        <v>176.06780000000001</v>
      </c>
      <c r="S105" s="78">
        <v>0</v>
      </c>
      <c r="T105" s="78">
        <v>2.3999999999999998E-3</v>
      </c>
      <c r="U105" s="78">
        <v>1E-3</v>
      </c>
    </row>
    <row r="106" spans="2:21">
      <c r="B106" t="s">
        <v>637</v>
      </c>
      <c r="C106" t="s">
        <v>638</v>
      </c>
      <c r="D106" t="s">
        <v>100</v>
      </c>
      <c r="E106" t="s">
        <v>123</v>
      </c>
      <c r="F106" t="s">
        <v>363</v>
      </c>
      <c r="G106" t="s">
        <v>364</v>
      </c>
      <c r="H106" t="s">
        <v>591</v>
      </c>
      <c r="I106" t="s">
        <v>206</v>
      </c>
      <c r="J106" t="s">
        <v>338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0.5</v>
      </c>
      <c r="P106" s="77">
        <v>5350000</v>
      </c>
      <c r="Q106" s="77">
        <v>0</v>
      </c>
      <c r="R106" s="77">
        <v>26.75</v>
      </c>
      <c r="S106" s="78">
        <v>0</v>
      </c>
      <c r="T106" s="78">
        <v>4.0000000000000002E-4</v>
      </c>
      <c r="U106" s="78">
        <v>1E-4</v>
      </c>
    </row>
    <row r="107" spans="2:21">
      <c r="B107" t="s">
        <v>639</v>
      </c>
      <c r="C107" t="s">
        <v>640</v>
      </c>
      <c r="D107" t="s">
        <v>100</v>
      </c>
      <c r="E107" t="s">
        <v>123</v>
      </c>
      <c r="F107" t="s">
        <v>369</v>
      </c>
      <c r="G107" t="s">
        <v>364</v>
      </c>
      <c r="H107" t="s">
        <v>591</v>
      </c>
      <c r="I107" t="s">
        <v>206</v>
      </c>
      <c r="J107" t="s">
        <v>338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4.7699999999999996</v>
      </c>
      <c r="P107" s="77">
        <v>5278341</v>
      </c>
      <c r="Q107" s="77">
        <v>0</v>
      </c>
      <c r="R107" s="77">
        <v>251.7768657</v>
      </c>
      <c r="S107" s="78">
        <v>0</v>
      </c>
      <c r="T107" s="78">
        <v>3.3999999999999998E-3</v>
      </c>
      <c r="U107" s="78">
        <v>1.4E-3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369</v>
      </c>
      <c r="G108" t="s">
        <v>364</v>
      </c>
      <c r="H108" t="s">
        <v>591</v>
      </c>
      <c r="I108" t="s">
        <v>206</v>
      </c>
      <c r="J108" t="s">
        <v>535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4.99</v>
      </c>
      <c r="P108" s="77">
        <v>5153990</v>
      </c>
      <c r="Q108" s="77">
        <v>0</v>
      </c>
      <c r="R108" s="77">
        <v>257.184101</v>
      </c>
      <c r="S108" s="78">
        <v>0</v>
      </c>
      <c r="T108" s="78">
        <v>3.5000000000000001E-3</v>
      </c>
      <c r="U108" s="78">
        <v>1.4E-3</v>
      </c>
    </row>
    <row r="109" spans="2:21">
      <c r="B109" t="s">
        <v>643</v>
      </c>
      <c r="C109" t="s">
        <v>644</v>
      </c>
      <c r="D109" t="s">
        <v>100</v>
      </c>
      <c r="E109" t="s">
        <v>123</v>
      </c>
      <c r="F109" t="s">
        <v>369</v>
      </c>
      <c r="G109" t="s">
        <v>364</v>
      </c>
      <c r="H109" t="s">
        <v>591</v>
      </c>
      <c r="I109" t="s">
        <v>206</v>
      </c>
      <c r="J109" t="s">
        <v>370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2.94</v>
      </c>
      <c r="P109" s="77">
        <v>4470000</v>
      </c>
      <c r="Q109" s="77">
        <v>0</v>
      </c>
      <c r="R109" s="77">
        <v>131.41800000000001</v>
      </c>
      <c r="S109" s="78">
        <v>0</v>
      </c>
      <c r="T109" s="78">
        <v>1.8E-3</v>
      </c>
      <c r="U109" s="78">
        <v>6.9999999999999999E-4</v>
      </c>
    </row>
    <row r="110" spans="2:21">
      <c r="B110" t="s">
        <v>645</v>
      </c>
      <c r="C110" t="s">
        <v>646</v>
      </c>
      <c r="D110" t="s">
        <v>100</v>
      </c>
      <c r="E110" t="s">
        <v>123</v>
      </c>
      <c r="F110" t="s">
        <v>369</v>
      </c>
      <c r="G110" t="s">
        <v>364</v>
      </c>
      <c r="H110" t="s">
        <v>591</v>
      </c>
      <c r="I110" t="s">
        <v>206</v>
      </c>
      <c r="J110" t="s">
        <v>342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2.36</v>
      </c>
      <c r="P110" s="77">
        <v>4930250</v>
      </c>
      <c r="Q110" s="77">
        <v>0</v>
      </c>
      <c r="R110" s="77">
        <v>116.3539</v>
      </c>
      <c r="S110" s="78">
        <v>0</v>
      </c>
      <c r="T110" s="78">
        <v>1.6000000000000001E-3</v>
      </c>
      <c r="U110" s="78">
        <v>5.9999999999999995E-4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650</v>
      </c>
      <c r="H111" t="s">
        <v>608</v>
      </c>
      <c r="I111" t="s">
        <v>150</v>
      </c>
      <c r="J111" t="s">
        <v>651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189644.86</v>
      </c>
      <c r="P111" s="77">
        <v>95.81</v>
      </c>
      <c r="Q111" s="77">
        <v>0</v>
      </c>
      <c r="R111" s="77">
        <v>181.69874036600001</v>
      </c>
      <c r="S111" s="78">
        <v>2.0000000000000001E-4</v>
      </c>
      <c r="T111" s="78">
        <v>2.5000000000000001E-3</v>
      </c>
      <c r="U111" s="78">
        <v>1E-3</v>
      </c>
    </row>
    <row r="112" spans="2:21">
      <c r="B112" t="s">
        <v>652</v>
      </c>
      <c r="C112" t="s">
        <v>653</v>
      </c>
      <c r="D112" t="s">
        <v>100</v>
      </c>
      <c r="E112" t="s">
        <v>123</v>
      </c>
      <c r="F112" t="s">
        <v>654</v>
      </c>
      <c r="G112" t="s">
        <v>650</v>
      </c>
      <c r="H112" t="s">
        <v>591</v>
      </c>
      <c r="I112" t="s">
        <v>206</v>
      </c>
      <c r="J112" t="s">
        <v>655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136408.14000000001</v>
      </c>
      <c r="P112" s="77">
        <v>114.57</v>
      </c>
      <c r="Q112" s="77">
        <v>0</v>
      </c>
      <c r="R112" s="77">
        <v>156.28280599799999</v>
      </c>
      <c r="S112" s="78">
        <v>5.9999999999999995E-4</v>
      </c>
      <c r="T112" s="78">
        <v>2.0999999999999999E-3</v>
      </c>
      <c r="U112" s="78">
        <v>8.9999999999999998E-4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654</v>
      </c>
      <c r="G113" t="s">
        <v>650</v>
      </c>
      <c r="H113" t="s">
        <v>591</v>
      </c>
      <c r="I113" t="s">
        <v>206</v>
      </c>
      <c r="J113" t="s">
        <v>655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119413.51</v>
      </c>
      <c r="P113" s="77">
        <v>117.42</v>
      </c>
      <c r="Q113" s="77">
        <v>0</v>
      </c>
      <c r="R113" s="77">
        <v>140.21534344200001</v>
      </c>
      <c r="S113" s="78">
        <v>5.0000000000000001E-4</v>
      </c>
      <c r="T113" s="78">
        <v>1.9E-3</v>
      </c>
      <c r="U113" s="78">
        <v>8.0000000000000004E-4</v>
      </c>
    </row>
    <row r="114" spans="2:21">
      <c r="B114" t="s">
        <v>658</v>
      </c>
      <c r="C114" t="s">
        <v>659</v>
      </c>
      <c r="D114" t="s">
        <v>100</v>
      </c>
      <c r="E114" t="s">
        <v>123</v>
      </c>
      <c r="F114" t="s">
        <v>549</v>
      </c>
      <c r="G114" t="s">
        <v>395</v>
      </c>
      <c r="H114" t="s">
        <v>591</v>
      </c>
      <c r="I114" t="s">
        <v>206</v>
      </c>
      <c r="J114" t="s">
        <v>660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347646.17</v>
      </c>
      <c r="P114" s="77">
        <v>108.62</v>
      </c>
      <c r="Q114" s="77">
        <v>0</v>
      </c>
      <c r="R114" s="77">
        <v>377.61326985400001</v>
      </c>
      <c r="S114" s="78">
        <v>2.9999999999999997E-4</v>
      </c>
      <c r="T114" s="78">
        <v>5.1000000000000004E-3</v>
      </c>
      <c r="U114" s="78">
        <v>2.0999999999999999E-3</v>
      </c>
    </row>
    <row r="115" spans="2:21">
      <c r="B115" t="s">
        <v>661</v>
      </c>
      <c r="C115" t="s">
        <v>662</v>
      </c>
      <c r="D115" t="s">
        <v>100</v>
      </c>
      <c r="E115" t="s">
        <v>123</v>
      </c>
      <c r="F115" t="s">
        <v>549</v>
      </c>
      <c r="G115" t="s">
        <v>395</v>
      </c>
      <c r="H115" t="s">
        <v>608</v>
      </c>
      <c r="I115" t="s">
        <v>150</v>
      </c>
      <c r="J115" t="s">
        <v>335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2173.36</v>
      </c>
      <c r="P115" s="77">
        <v>110.32</v>
      </c>
      <c r="Q115" s="77">
        <v>0</v>
      </c>
      <c r="R115" s="77">
        <v>2.3976507520000001</v>
      </c>
      <c r="S115" s="78">
        <v>0</v>
      </c>
      <c r="T115" s="78">
        <v>0</v>
      </c>
      <c r="U115" s="78">
        <v>0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549</v>
      </c>
      <c r="G116" t="s">
        <v>395</v>
      </c>
      <c r="H116" t="s">
        <v>591</v>
      </c>
      <c r="I116" t="s">
        <v>206</v>
      </c>
      <c r="J116" t="s">
        <v>559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223395.82</v>
      </c>
      <c r="P116" s="77">
        <v>94.21</v>
      </c>
      <c r="Q116" s="77">
        <v>16.873280000000001</v>
      </c>
      <c r="R116" s="77">
        <v>227.334482022</v>
      </c>
      <c r="S116" s="78">
        <v>8.9999999999999998E-4</v>
      </c>
      <c r="T116" s="78">
        <v>3.0999999999999999E-3</v>
      </c>
      <c r="U116" s="78">
        <v>1.1999999999999999E-3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650</v>
      </c>
      <c r="H117" t="s">
        <v>591</v>
      </c>
      <c r="I117" t="s">
        <v>206</v>
      </c>
      <c r="J117" t="s">
        <v>668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153860.1</v>
      </c>
      <c r="P117" s="77">
        <v>110.8</v>
      </c>
      <c r="Q117" s="77">
        <v>0</v>
      </c>
      <c r="R117" s="77">
        <v>170.47699080000001</v>
      </c>
      <c r="S117" s="78">
        <v>4.0000000000000002E-4</v>
      </c>
      <c r="T117" s="78">
        <v>2.3E-3</v>
      </c>
      <c r="U117" s="78">
        <v>8.9999999999999998E-4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376</v>
      </c>
      <c r="G118" t="s">
        <v>364</v>
      </c>
      <c r="H118" t="s">
        <v>591</v>
      </c>
      <c r="I118" t="s">
        <v>206</v>
      </c>
      <c r="J118" t="s">
        <v>671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2.0099999999999998</v>
      </c>
      <c r="P118" s="77">
        <v>5459095</v>
      </c>
      <c r="Q118" s="77">
        <v>0</v>
      </c>
      <c r="R118" s="77">
        <v>109.72780950000001</v>
      </c>
      <c r="S118" s="78">
        <v>0</v>
      </c>
      <c r="T118" s="78">
        <v>1.5E-3</v>
      </c>
      <c r="U118" s="78">
        <v>5.9999999999999995E-4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376</v>
      </c>
      <c r="G119" t="s">
        <v>364</v>
      </c>
      <c r="H119" t="s">
        <v>591</v>
      </c>
      <c r="I119" t="s">
        <v>206</v>
      </c>
      <c r="J119" t="s">
        <v>383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5.32</v>
      </c>
      <c r="P119" s="77">
        <v>5299297</v>
      </c>
      <c r="Q119" s="77">
        <v>0</v>
      </c>
      <c r="R119" s="77">
        <v>281.92260040000002</v>
      </c>
      <c r="S119" s="78">
        <v>0</v>
      </c>
      <c r="T119" s="78">
        <v>3.8E-3</v>
      </c>
      <c r="U119" s="78">
        <v>1.5E-3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376</v>
      </c>
      <c r="G120" t="s">
        <v>364</v>
      </c>
      <c r="H120" t="s">
        <v>591</v>
      </c>
      <c r="I120" t="s">
        <v>206</v>
      </c>
      <c r="J120" t="s">
        <v>285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3.03</v>
      </c>
      <c r="P120" s="77">
        <v>5018260</v>
      </c>
      <c r="Q120" s="77">
        <v>0</v>
      </c>
      <c r="R120" s="77">
        <v>152.05327800000001</v>
      </c>
      <c r="S120" s="78">
        <v>0</v>
      </c>
      <c r="T120" s="78">
        <v>2.0999999999999999E-3</v>
      </c>
      <c r="U120" s="78">
        <v>8.0000000000000004E-4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376</v>
      </c>
      <c r="G121" t="s">
        <v>364</v>
      </c>
      <c r="H121" t="s">
        <v>608</v>
      </c>
      <c r="I121" t="s">
        <v>150</v>
      </c>
      <c r="J121" t="s">
        <v>251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2</v>
      </c>
      <c r="P121" s="77">
        <v>5289995</v>
      </c>
      <c r="Q121" s="77">
        <v>0</v>
      </c>
      <c r="R121" s="77">
        <v>105.79989999999999</v>
      </c>
      <c r="S121" s="78">
        <v>0</v>
      </c>
      <c r="T121" s="78">
        <v>1.4E-3</v>
      </c>
      <c r="U121" s="78">
        <v>5.9999999999999995E-4</v>
      </c>
    </row>
    <row r="122" spans="2:21">
      <c r="B122" t="s">
        <v>678</v>
      </c>
      <c r="C122" t="s">
        <v>679</v>
      </c>
      <c r="D122" t="s">
        <v>100</v>
      </c>
      <c r="E122" t="s">
        <v>123</v>
      </c>
      <c r="F122" t="s">
        <v>680</v>
      </c>
      <c r="G122" t="s">
        <v>395</v>
      </c>
      <c r="H122" t="s">
        <v>608</v>
      </c>
      <c r="I122" t="s">
        <v>150</v>
      </c>
      <c r="J122" t="s">
        <v>681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35127.11</v>
      </c>
      <c r="P122" s="77">
        <v>110.14</v>
      </c>
      <c r="Q122" s="77">
        <v>0</v>
      </c>
      <c r="R122" s="77">
        <v>38.688998953999999</v>
      </c>
      <c r="S122" s="78">
        <v>1E-4</v>
      </c>
      <c r="T122" s="78">
        <v>5.0000000000000001E-4</v>
      </c>
      <c r="U122" s="78">
        <v>2.0000000000000001E-4</v>
      </c>
    </row>
    <row r="123" spans="2:21">
      <c r="B123" t="s">
        <v>682</v>
      </c>
      <c r="C123" t="s">
        <v>683</v>
      </c>
      <c r="D123" t="s">
        <v>100</v>
      </c>
      <c r="E123" t="s">
        <v>123</v>
      </c>
      <c r="F123" t="s">
        <v>680</v>
      </c>
      <c r="G123" t="s">
        <v>395</v>
      </c>
      <c r="H123" t="s">
        <v>608</v>
      </c>
      <c r="I123" t="s">
        <v>150</v>
      </c>
      <c r="J123" t="s">
        <v>684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254089.25</v>
      </c>
      <c r="P123" s="77">
        <v>106.31</v>
      </c>
      <c r="Q123" s="77">
        <v>0</v>
      </c>
      <c r="R123" s="77">
        <v>270.12228167500001</v>
      </c>
      <c r="S123" s="78">
        <v>2.0000000000000001E-4</v>
      </c>
      <c r="T123" s="78">
        <v>3.7000000000000002E-3</v>
      </c>
      <c r="U123" s="78">
        <v>1.5E-3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680</v>
      </c>
      <c r="G124" t="s">
        <v>395</v>
      </c>
      <c r="H124" t="s">
        <v>608</v>
      </c>
      <c r="I124" t="s">
        <v>150</v>
      </c>
      <c r="J124" t="s">
        <v>498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560533.47</v>
      </c>
      <c r="P124" s="77">
        <v>99.8</v>
      </c>
      <c r="Q124" s="77">
        <v>0</v>
      </c>
      <c r="R124" s="77">
        <v>559.41240305999997</v>
      </c>
      <c r="S124" s="78">
        <v>5.0000000000000001E-4</v>
      </c>
      <c r="T124" s="78">
        <v>7.6E-3</v>
      </c>
      <c r="U124" s="78">
        <v>3.0999999999999999E-3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689</v>
      </c>
      <c r="G125" t="s">
        <v>650</v>
      </c>
      <c r="H125" t="s">
        <v>591</v>
      </c>
      <c r="I125" t="s">
        <v>206</v>
      </c>
      <c r="J125" t="s">
        <v>690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80850.7</v>
      </c>
      <c r="P125" s="77">
        <v>111.13</v>
      </c>
      <c r="Q125" s="77">
        <v>0</v>
      </c>
      <c r="R125" s="77">
        <v>89.849382910000003</v>
      </c>
      <c r="S125" s="78">
        <v>2.0000000000000001E-4</v>
      </c>
      <c r="T125" s="78">
        <v>1.1999999999999999E-3</v>
      </c>
      <c r="U125" s="78">
        <v>5.0000000000000001E-4</v>
      </c>
    </row>
    <row r="126" spans="2:21">
      <c r="B126" t="s">
        <v>691</v>
      </c>
      <c r="C126" t="s">
        <v>692</v>
      </c>
      <c r="D126" t="s">
        <v>100</v>
      </c>
      <c r="E126" t="s">
        <v>123</v>
      </c>
      <c r="F126" t="s">
        <v>693</v>
      </c>
      <c r="G126" t="s">
        <v>112</v>
      </c>
      <c r="H126" t="s">
        <v>694</v>
      </c>
      <c r="I126" t="s">
        <v>206</v>
      </c>
      <c r="J126" t="s">
        <v>695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115397.9</v>
      </c>
      <c r="P126" s="77">
        <v>90.85</v>
      </c>
      <c r="Q126" s="77">
        <v>0</v>
      </c>
      <c r="R126" s="77">
        <v>104.83899215</v>
      </c>
      <c r="S126" s="78">
        <v>2.0000000000000001E-4</v>
      </c>
      <c r="T126" s="78">
        <v>1.4E-3</v>
      </c>
      <c r="U126" s="78">
        <v>5.9999999999999995E-4</v>
      </c>
    </row>
    <row r="127" spans="2:21">
      <c r="B127" t="s">
        <v>696</v>
      </c>
      <c r="C127" t="s">
        <v>697</v>
      </c>
      <c r="D127" t="s">
        <v>100</v>
      </c>
      <c r="E127" t="s">
        <v>123</v>
      </c>
      <c r="F127" t="s">
        <v>693</v>
      </c>
      <c r="G127" t="s">
        <v>112</v>
      </c>
      <c r="H127" t="s">
        <v>694</v>
      </c>
      <c r="I127" t="s">
        <v>206</v>
      </c>
      <c r="J127" t="s">
        <v>310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593241.1</v>
      </c>
      <c r="P127" s="77">
        <v>85.68</v>
      </c>
      <c r="Q127" s="77">
        <v>2.3559100000000002</v>
      </c>
      <c r="R127" s="77">
        <v>510.64488447999997</v>
      </c>
      <c r="S127" s="78">
        <v>6.9999999999999999E-4</v>
      </c>
      <c r="T127" s="78">
        <v>6.8999999999999999E-3</v>
      </c>
      <c r="U127" s="78">
        <v>2.8E-3</v>
      </c>
    </row>
    <row r="128" spans="2:21">
      <c r="B128" t="s">
        <v>698</v>
      </c>
      <c r="C128" t="s">
        <v>699</v>
      </c>
      <c r="D128" t="s">
        <v>100</v>
      </c>
      <c r="E128" t="s">
        <v>123</v>
      </c>
      <c r="F128" t="s">
        <v>590</v>
      </c>
      <c r="G128" t="s">
        <v>395</v>
      </c>
      <c r="H128" t="s">
        <v>694</v>
      </c>
      <c r="I128" t="s">
        <v>206</v>
      </c>
      <c r="J128" t="s">
        <v>700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3567.51</v>
      </c>
      <c r="P128" s="77">
        <v>106.49</v>
      </c>
      <c r="Q128" s="77">
        <v>0</v>
      </c>
      <c r="R128" s="77">
        <v>3.799041399</v>
      </c>
      <c r="S128" s="78">
        <v>0</v>
      </c>
      <c r="T128" s="78">
        <v>1E-4</v>
      </c>
      <c r="U128" s="78">
        <v>0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590</v>
      </c>
      <c r="G129" t="s">
        <v>395</v>
      </c>
      <c r="H129" t="s">
        <v>694</v>
      </c>
      <c r="I129" t="s">
        <v>206</v>
      </c>
      <c r="J129" t="s">
        <v>329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1740.99</v>
      </c>
      <c r="P129" s="77">
        <v>111.56</v>
      </c>
      <c r="Q129" s="77">
        <v>0</v>
      </c>
      <c r="R129" s="77">
        <v>1.9422484440000001</v>
      </c>
      <c r="S129" s="78">
        <v>0</v>
      </c>
      <c r="T129" s="78">
        <v>0</v>
      </c>
      <c r="U129" s="78">
        <v>0</v>
      </c>
    </row>
    <row r="130" spans="2:21">
      <c r="B130" t="s">
        <v>703</v>
      </c>
      <c r="C130" t="s">
        <v>704</v>
      </c>
      <c r="D130" t="s">
        <v>100</v>
      </c>
      <c r="E130" t="s">
        <v>123</v>
      </c>
      <c r="F130" t="s">
        <v>590</v>
      </c>
      <c r="G130" t="s">
        <v>395</v>
      </c>
      <c r="H130" t="s">
        <v>694</v>
      </c>
      <c r="I130" t="s">
        <v>206</v>
      </c>
      <c r="J130" t="s">
        <v>335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175625.33</v>
      </c>
      <c r="P130" s="77">
        <v>104.09</v>
      </c>
      <c r="Q130" s="77">
        <v>0</v>
      </c>
      <c r="R130" s="77">
        <v>182.80840599699999</v>
      </c>
      <c r="S130" s="78">
        <v>2.0000000000000001E-4</v>
      </c>
      <c r="T130" s="78">
        <v>2.5000000000000001E-3</v>
      </c>
      <c r="U130" s="78">
        <v>1E-3</v>
      </c>
    </row>
    <row r="131" spans="2:21">
      <c r="B131" t="s">
        <v>705</v>
      </c>
      <c r="C131" t="s">
        <v>706</v>
      </c>
      <c r="D131" t="s">
        <v>100</v>
      </c>
      <c r="E131" t="s">
        <v>123</v>
      </c>
      <c r="F131" t="s">
        <v>590</v>
      </c>
      <c r="G131" t="s">
        <v>395</v>
      </c>
      <c r="H131" t="s">
        <v>694</v>
      </c>
      <c r="I131" t="s">
        <v>206</v>
      </c>
      <c r="J131" t="s">
        <v>456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167406.26</v>
      </c>
      <c r="P131" s="77">
        <v>88.4</v>
      </c>
      <c r="Q131" s="77">
        <v>0</v>
      </c>
      <c r="R131" s="77">
        <v>147.98713384000001</v>
      </c>
      <c r="S131" s="78">
        <v>2.0000000000000001E-4</v>
      </c>
      <c r="T131" s="78">
        <v>2E-3</v>
      </c>
      <c r="U131" s="78">
        <v>8.0000000000000004E-4</v>
      </c>
    </row>
    <row r="132" spans="2:21">
      <c r="B132" t="s">
        <v>707</v>
      </c>
      <c r="C132" t="s">
        <v>708</v>
      </c>
      <c r="D132" t="s">
        <v>100</v>
      </c>
      <c r="E132" t="s">
        <v>123</v>
      </c>
      <c r="F132" t="s">
        <v>590</v>
      </c>
      <c r="G132" t="s">
        <v>395</v>
      </c>
      <c r="H132" t="s">
        <v>694</v>
      </c>
      <c r="I132" t="s">
        <v>206</v>
      </c>
      <c r="J132" t="s">
        <v>276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43054.44</v>
      </c>
      <c r="P132" s="77">
        <v>86.66</v>
      </c>
      <c r="Q132" s="77">
        <v>1.36934</v>
      </c>
      <c r="R132" s="77">
        <v>38.680317703999997</v>
      </c>
      <c r="S132" s="78">
        <v>2.0000000000000001E-4</v>
      </c>
      <c r="T132" s="78">
        <v>5.0000000000000001E-4</v>
      </c>
      <c r="U132" s="78">
        <v>2.0000000000000001E-4</v>
      </c>
    </row>
    <row r="133" spans="2:21">
      <c r="B133" t="s">
        <v>709</v>
      </c>
      <c r="C133" t="s">
        <v>710</v>
      </c>
      <c r="D133" t="s">
        <v>100</v>
      </c>
      <c r="E133" t="s">
        <v>123</v>
      </c>
      <c r="F133" t="s">
        <v>590</v>
      </c>
      <c r="G133" t="s">
        <v>395</v>
      </c>
      <c r="H133" t="s">
        <v>694</v>
      </c>
      <c r="I133" t="s">
        <v>206</v>
      </c>
      <c r="J133" t="s">
        <v>428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127402.24000000001</v>
      </c>
      <c r="P133" s="77">
        <v>85.7</v>
      </c>
      <c r="Q133" s="77">
        <v>4.3824500000000004</v>
      </c>
      <c r="R133" s="77">
        <v>113.56616968</v>
      </c>
      <c r="S133" s="78">
        <v>2.9999999999999997E-4</v>
      </c>
      <c r="T133" s="78">
        <v>1.5E-3</v>
      </c>
      <c r="U133" s="78">
        <v>5.9999999999999995E-4</v>
      </c>
    </row>
    <row r="134" spans="2:21">
      <c r="B134" t="s">
        <v>711</v>
      </c>
      <c r="C134" t="s">
        <v>712</v>
      </c>
      <c r="D134" t="s">
        <v>100</v>
      </c>
      <c r="E134" t="s">
        <v>123</v>
      </c>
      <c r="F134" t="s">
        <v>713</v>
      </c>
      <c r="G134" t="s">
        <v>414</v>
      </c>
      <c r="H134" t="s">
        <v>694</v>
      </c>
      <c r="I134" t="s">
        <v>206</v>
      </c>
      <c r="J134" t="s">
        <v>714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41469.120000000003</v>
      </c>
      <c r="P134" s="77">
        <v>108.83</v>
      </c>
      <c r="Q134" s="77">
        <v>0</v>
      </c>
      <c r="R134" s="77">
        <v>45.130843296000002</v>
      </c>
      <c r="S134" s="78">
        <v>1E-4</v>
      </c>
      <c r="T134" s="78">
        <v>5.9999999999999995E-4</v>
      </c>
      <c r="U134" s="78">
        <v>2.0000000000000001E-4</v>
      </c>
    </row>
    <row r="135" spans="2:21">
      <c r="B135" t="s">
        <v>715</v>
      </c>
      <c r="C135" t="s">
        <v>716</v>
      </c>
      <c r="D135" t="s">
        <v>100</v>
      </c>
      <c r="E135" t="s">
        <v>123</v>
      </c>
      <c r="F135" t="s">
        <v>713</v>
      </c>
      <c r="G135" t="s">
        <v>414</v>
      </c>
      <c r="H135" t="s">
        <v>694</v>
      </c>
      <c r="I135" t="s">
        <v>206</v>
      </c>
      <c r="J135" t="s">
        <v>717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497514.03</v>
      </c>
      <c r="P135" s="77">
        <v>104.15</v>
      </c>
      <c r="Q135" s="77">
        <v>0</v>
      </c>
      <c r="R135" s="77">
        <v>518.16086224499998</v>
      </c>
      <c r="S135" s="78">
        <v>4.0000000000000002E-4</v>
      </c>
      <c r="T135" s="78">
        <v>7.1000000000000004E-3</v>
      </c>
      <c r="U135" s="78">
        <v>2.8E-3</v>
      </c>
    </row>
    <row r="136" spans="2:21">
      <c r="B136" t="s">
        <v>718</v>
      </c>
      <c r="C136" t="s">
        <v>719</v>
      </c>
      <c r="D136" t="s">
        <v>100</v>
      </c>
      <c r="E136" t="s">
        <v>123</v>
      </c>
      <c r="F136" t="s">
        <v>720</v>
      </c>
      <c r="G136" t="s">
        <v>127</v>
      </c>
      <c r="H136" t="s">
        <v>694</v>
      </c>
      <c r="I136" t="s">
        <v>206</v>
      </c>
      <c r="J136" t="s">
        <v>276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10347.02</v>
      </c>
      <c r="P136" s="77">
        <v>104.36</v>
      </c>
      <c r="Q136" s="77">
        <v>0</v>
      </c>
      <c r="R136" s="77">
        <v>10.798150072</v>
      </c>
      <c r="S136" s="78">
        <v>0</v>
      </c>
      <c r="T136" s="78">
        <v>1E-4</v>
      </c>
      <c r="U136" s="78">
        <v>1E-4</v>
      </c>
    </row>
    <row r="137" spans="2:21">
      <c r="B137" t="s">
        <v>721</v>
      </c>
      <c r="C137" t="s">
        <v>722</v>
      </c>
      <c r="D137" t="s">
        <v>100</v>
      </c>
      <c r="E137" t="s">
        <v>123</v>
      </c>
      <c r="F137" t="s">
        <v>720</v>
      </c>
      <c r="G137" t="s">
        <v>127</v>
      </c>
      <c r="H137" t="s">
        <v>694</v>
      </c>
      <c r="I137" t="s">
        <v>206</v>
      </c>
      <c r="J137" t="s">
        <v>285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264008.34000000003</v>
      </c>
      <c r="P137" s="77">
        <v>100.8</v>
      </c>
      <c r="Q137" s="77">
        <v>0</v>
      </c>
      <c r="R137" s="77">
        <v>266.12040672000001</v>
      </c>
      <c r="S137" s="78">
        <v>1E-3</v>
      </c>
      <c r="T137" s="78">
        <v>3.5999999999999999E-3</v>
      </c>
      <c r="U137" s="78">
        <v>1.5E-3</v>
      </c>
    </row>
    <row r="138" spans="2:21">
      <c r="B138" t="s">
        <v>723</v>
      </c>
      <c r="C138" t="s">
        <v>724</v>
      </c>
      <c r="D138" t="s">
        <v>100</v>
      </c>
      <c r="E138" t="s">
        <v>123</v>
      </c>
      <c r="F138" t="s">
        <v>725</v>
      </c>
      <c r="G138" t="s">
        <v>127</v>
      </c>
      <c r="H138" t="s">
        <v>694</v>
      </c>
      <c r="I138" t="s">
        <v>206</v>
      </c>
      <c r="J138" t="s">
        <v>726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128034.41</v>
      </c>
      <c r="P138" s="77">
        <v>108.89</v>
      </c>
      <c r="Q138" s="77">
        <v>0</v>
      </c>
      <c r="R138" s="77">
        <v>139.41666904900001</v>
      </c>
      <c r="S138" s="78">
        <v>8.9999999999999998E-4</v>
      </c>
      <c r="T138" s="78">
        <v>1.9E-3</v>
      </c>
      <c r="U138" s="78">
        <v>8.0000000000000004E-4</v>
      </c>
    </row>
    <row r="139" spans="2:21">
      <c r="B139" t="s">
        <v>727</v>
      </c>
      <c r="C139" t="s">
        <v>728</v>
      </c>
      <c r="D139" t="s">
        <v>100</v>
      </c>
      <c r="E139" t="s">
        <v>123</v>
      </c>
      <c r="F139" t="s">
        <v>725</v>
      </c>
      <c r="G139" t="s">
        <v>127</v>
      </c>
      <c r="H139" t="s">
        <v>694</v>
      </c>
      <c r="I139" t="s">
        <v>206</v>
      </c>
      <c r="J139" t="s">
        <v>559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362866.73</v>
      </c>
      <c r="P139" s="77">
        <v>98.34</v>
      </c>
      <c r="Q139" s="77">
        <v>0</v>
      </c>
      <c r="R139" s="77">
        <v>356.84314228199997</v>
      </c>
      <c r="S139" s="78">
        <v>8.0000000000000004E-4</v>
      </c>
      <c r="T139" s="78">
        <v>4.8999999999999998E-3</v>
      </c>
      <c r="U139" s="78">
        <v>2E-3</v>
      </c>
    </row>
    <row r="140" spans="2:21">
      <c r="B140" t="s">
        <v>729</v>
      </c>
      <c r="C140" t="s">
        <v>730</v>
      </c>
      <c r="D140" t="s">
        <v>100</v>
      </c>
      <c r="E140" t="s">
        <v>123</v>
      </c>
      <c r="F140" t="s">
        <v>725</v>
      </c>
      <c r="G140" t="s">
        <v>127</v>
      </c>
      <c r="H140" t="s">
        <v>694</v>
      </c>
      <c r="I140" t="s">
        <v>206</v>
      </c>
      <c r="J140" t="s">
        <v>273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175449.71</v>
      </c>
      <c r="P140" s="77">
        <v>99.12</v>
      </c>
      <c r="Q140" s="77">
        <v>0</v>
      </c>
      <c r="R140" s="77">
        <v>173.905752552</v>
      </c>
      <c r="S140" s="78">
        <v>6.9999999999999999E-4</v>
      </c>
      <c r="T140" s="78">
        <v>2.3999999999999998E-3</v>
      </c>
      <c r="U140" s="78">
        <v>1E-3</v>
      </c>
    </row>
    <row r="141" spans="2:21">
      <c r="B141" t="s">
        <v>731</v>
      </c>
      <c r="C141" t="s">
        <v>732</v>
      </c>
      <c r="D141" t="s">
        <v>100</v>
      </c>
      <c r="E141" t="s">
        <v>123</v>
      </c>
      <c r="F141" t="s">
        <v>733</v>
      </c>
      <c r="G141" t="s">
        <v>395</v>
      </c>
      <c r="H141" t="s">
        <v>734</v>
      </c>
      <c r="I141" t="s">
        <v>150</v>
      </c>
      <c r="J141" t="s">
        <v>735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138014.57</v>
      </c>
      <c r="P141" s="77">
        <v>108.84</v>
      </c>
      <c r="Q141" s="77">
        <v>0</v>
      </c>
      <c r="R141" s="77">
        <v>150.21505798800001</v>
      </c>
      <c r="S141" s="78">
        <v>4.0000000000000002E-4</v>
      </c>
      <c r="T141" s="78">
        <v>2E-3</v>
      </c>
      <c r="U141" s="78">
        <v>8.0000000000000004E-4</v>
      </c>
    </row>
    <row r="142" spans="2:21">
      <c r="B142" t="s">
        <v>736</v>
      </c>
      <c r="C142" t="s">
        <v>737</v>
      </c>
      <c r="D142" t="s">
        <v>100</v>
      </c>
      <c r="E142" t="s">
        <v>123</v>
      </c>
      <c r="F142" t="s">
        <v>733</v>
      </c>
      <c r="G142" t="s">
        <v>395</v>
      </c>
      <c r="H142" t="s">
        <v>734</v>
      </c>
      <c r="I142" t="s">
        <v>150</v>
      </c>
      <c r="J142" t="s">
        <v>738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177887.83</v>
      </c>
      <c r="P142" s="77">
        <v>99.2</v>
      </c>
      <c r="Q142" s="77">
        <v>0</v>
      </c>
      <c r="R142" s="77">
        <v>176.46472736000001</v>
      </c>
      <c r="S142" s="78">
        <v>5.9999999999999995E-4</v>
      </c>
      <c r="T142" s="78">
        <v>2.3999999999999998E-3</v>
      </c>
      <c r="U142" s="78">
        <v>1E-3</v>
      </c>
    </row>
    <row r="143" spans="2:21">
      <c r="B143" t="s">
        <v>739</v>
      </c>
      <c r="C143" t="s">
        <v>740</v>
      </c>
      <c r="D143" t="s">
        <v>100</v>
      </c>
      <c r="E143" t="s">
        <v>123</v>
      </c>
      <c r="F143" t="s">
        <v>733</v>
      </c>
      <c r="G143" t="s">
        <v>395</v>
      </c>
      <c r="H143" t="s">
        <v>734</v>
      </c>
      <c r="I143" t="s">
        <v>150</v>
      </c>
      <c r="J143" t="s">
        <v>377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184249.14</v>
      </c>
      <c r="P143" s="77">
        <v>80.430000000000007</v>
      </c>
      <c r="Q143" s="77">
        <v>0</v>
      </c>
      <c r="R143" s="77">
        <v>148.191583302</v>
      </c>
      <c r="S143" s="78">
        <v>8.0000000000000004E-4</v>
      </c>
      <c r="T143" s="78">
        <v>2E-3</v>
      </c>
      <c r="U143" s="78">
        <v>8.0000000000000004E-4</v>
      </c>
    </row>
    <row r="144" spans="2:21">
      <c r="B144" t="s">
        <v>741</v>
      </c>
      <c r="C144" t="s">
        <v>742</v>
      </c>
      <c r="D144" t="s">
        <v>100</v>
      </c>
      <c r="E144" t="s">
        <v>123</v>
      </c>
      <c r="F144" t="s">
        <v>743</v>
      </c>
      <c r="G144" t="s">
        <v>744</v>
      </c>
      <c r="H144" t="s">
        <v>734</v>
      </c>
      <c r="I144" t="s">
        <v>150</v>
      </c>
      <c r="J144" t="s">
        <v>251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281569.28999999998</v>
      </c>
      <c r="P144" s="77">
        <v>106.43</v>
      </c>
      <c r="Q144" s="77">
        <v>0</v>
      </c>
      <c r="R144" s="77">
        <v>299.67419534700002</v>
      </c>
      <c r="S144" s="78">
        <v>4.0000000000000002E-4</v>
      </c>
      <c r="T144" s="78">
        <v>4.1000000000000003E-3</v>
      </c>
      <c r="U144" s="78">
        <v>1.6000000000000001E-3</v>
      </c>
    </row>
    <row r="145" spans="2:21">
      <c r="B145" t="s">
        <v>745</v>
      </c>
      <c r="C145" t="s">
        <v>746</v>
      </c>
      <c r="D145" t="s">
        <v>100</v>
      </c>
      <c r="E145" t="s">
        <v>123</v>
      </c>
      <c r="F145" t="s">
        <v>743</v>
      </c>
      <c r="G145" t="s">
        <v>744</v>
      </c>
      <c r="H145" t="s">
        <v>734</v>
      </c>
      <c r="I145" t="s">
        <v>150</v>
      </c>
      <c r="J145" t="s">
        <v>377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598912.30000000005</v>
      </c>
      <c r="P145" s="77">
        <v>88.87</v>
      </c>
      <c r="Q145" s="77">
        <v>0</v>
      </c>
      <c r="R145" s="77">
        <v>532.25336101000005</v>
      </c>
      <c r="S145" s="78">
        <v>5.0000000000000001E-4</v>
      </c>
      <c r="T145" s="78">
        <v>7.1999999999999998E-3</v>
      </c>
      <c r="U145" s="78">
        <v>2.8999999999999998E-3</v>
      </c>
    </row>
    <row r="146" spans="2:21">
      <c r="B146" t="s">
        <v>747</v>
      </c>
      <c r="C146" t="s">
        <v>748</v>
      </c>
      <c r="D146" t="s">
        <v>100</v>
      </c>
      <c r="E146" t="s">
        <v>123</v>
      </c>
      <c r="F146" t="s">
        <v>743</v>
      </c>
      <c r="G146" t="s">
        <v>744</v>
      </c>
      <c r="H146" t="s">
        <v>734</v>
      </c>
      <c r="I146" t="s">
        <v>150</v>
      </c>
      <c r="J146" t="s">
        <v>285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414914.85</v>
      </c>
      <c r="P146" s="77">
        <v>97.61</v>
      </c>
      <c r="Q146" s="77">
        <v>4.6414200000000001</v>
      </c>
      <c r="R146" s="77">
        <v>409.63980508499998</v>
      </c>
      <c r="S146" s="78">
        <v>5.9999999999999995E-4</v>
      </c>
      <c r="T146" s="78">
        <v>5.5999999999999999E-3</v>
      </c>
      <c r="U146" s="78">
        <v>2.2000000000000001E-3</v>
      </c>
    </row>
    <row r="147" spans="2:21">
      <c r="B147" t="s">
        <v>749</v>
      </c>
      <c r="C147" t="s">
        <v>750</v>
      </c>
      <c r="D147" t="s">
        <v>100</v>
      </c>
      <c r="E147" t="s">
        <v>123</v>
      </c>
      <c r="F147" t="s">
        <v>743</v>
      </c>
      <c r="G147" t="s">
        <v>744</v>
      </c>
      <c r="H147" t="s">
        <v>734</v>
      </c>
      <c r="I147" t="s">
        <v>150</v>
      </c>
      <c r="J147" t="s">
        <v>695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276333.38</v>
      </c>
      <c r="P147" s="77">
        <v>103.05</v>
      </c>
      <c r="Q147" s="77">
        <v>0</v>
      </c>
      <c r="R147" s="77">
        <v>284.76154809000002</v>
      </c>
      <c r="S147" s="78">
        <v>2.9999999999999997E-4</v>
      </c>
      <c r="T147" s="78">
        <v>3.8999999999999998E-3</v>
      </c>
      <c r="U147" s="78">
        <v>1.6000000000000001E-3</v>
      </c>
    </row>
    <row r="148" spans="2:21">
      <c r="B148" t="s">
        <v>751</v>
      </c>
      <c r="C148" t="s">
        <v>752</v>
      </c>
      <c r="D148" t="s">
        <v>100</v>
      </c>
      <c r="E148" t="s">
        <v>123</v>
      </c>
      <c r="F148" t="s">
        <v>753</v>
      </c>
      <c r="G148" t="s">
        <v>132</v>
      </c>
      <c r="H148" t="s">
        <v>754</v>
      </c>
      <c r="I148" t="s">
        <v>206</v>
      </c>
      <c r="J148" t="s">
        <v>755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171314.6</v>
      </c>
      <c r="P148" s="77">
        <v>109.42</v>
      </c>
      <c r="Q148" s="77">
        <v>0</v>
      </c>
      <c r="R148" s="77">
        <v>187.45243532000001</v>
      </c>
      <c r="S148" s="78">
        <v>5.9999999999999995E-4</v>
      </c>
      <c r="T148" s="78">
        <v>2.5999999999999999E-3</v>
      </c>
      <c r="U148" s="78">
        <v>1E-3</v>
      </c>
    </row>
    <row r="149" spans="2:21">
      <c r="B149" t="s">
        <v>756</v>
      </c>
      <c r="C149" t="s">
        <v>757</v>
      </c>
      <c r="D149" t="s">
        <v>100</v>
      </c>
      <c r="E149" t="s">
        <v>123</v>
      </c>
      <c r="F149" t="s">
        <v>758</v>
      </c>
      <c r="G149" t="s">
        <v>759</v>
      </c>
      <c r="H149" t="s">
        <v>760</v>
      </c>
      <c r="I149" t="s">
        <v>150</v>
      </c>
      <c r="J149" t="s">
        <v>285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134724.84</v>
      </c>
      <c r="P149" s="77">
        <v>105.24</v>
      </c>
      <c r="Q149" s="77">
        <v>0</v>
      </c>
      <c r="R149" s="77">
        <v>141.784421616</v>
      </c>
      <c r="S149" s="78">
        <v>1E-4</v>
      </c>
      <c r="T149" s="78">
        <v>1.9E-3</v>
      </c>
      <c r="U149" s="78">
        <v>8.0000000000000004E-4</v>
      </c>
    </row>
    <row r="150" spans="2:21">
      <c r="B150" t="s">
        <v>761</v>
      </c>
      <c r="C150" t="s">
        <v>762</v>
      </c>
      <c r="D150" t="s">
        <v>100</v>
      </c>
      <c r="E150" t="s">
        <v>123</v>
      </c>
      <c r="F150" t="s">
        <v>758</v>
      </c>
      <c r="G150" t="s">
        <v>759</v>
      </c>
      <c r="H150" t="s">
        <v>760</v>
      </c>
      <c r="I150" t="s">
        <v>150</v>
      </c>
      <c r="J150" t="s">
        <v>279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19123.080000000002</v>
      </c>
      <c r="P150" s="77">
        <v>104.54</v>
      </c>
      <c r="Q150" s="77">
        <v>0</v>
      </c>
      <c r="R150" s="77">
        <v>19.991267831999998</v>
      </c>
      <c r="S150" s="78">
        <v>0</v>
      </c>
      <c r="T150" s="78">
        <v>2.9999999999999997E-4</v>
      </c>
      <c r="U150" s="78">
        <v>1E-4</v>
      </c>
    </row>
    <row r="151" spans="2:21">
      <c r="B151" t="s">
        <v>763</v>
      </c>
      <c r="C151" t="s">
        <v>764</v>
      </c>
      <c r="D151" t="s">
        <v>100</v>
      </c>
      <c r="E151" t="s">
        <v>123</v>
      </c>
      <c r="F151" t="s">
        <v>758</v>
      </c>
      <c r="G151" t="s">
        <v>759</v>
      </c>
      <c r="H151" t="s">
        <v>760</v>
      </c>
      <c r="I151" t="s">
        <v>150</v>
      </c>
      <c r="J151" t="s">
        <v>342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138304.95000000001</v>
      </c>
      <c r="P151" s="77">
        <v>89.75</v>
      </c>
      <c r="Q151" s="77">
        <v>0</v>
      </c>
      <c r="R151" s="77">
        <v>124.128692625</v>
      </c>
      <c r="S151" s="78">
        <v>2.9999999999999997E-4</v>
      </c>
      <c r="T151" s="78">
        <v>1.6999999999999999E-3</v>
      </c>
      <c r="U151" s="78">
        <v>6.9999999999999999E-4</v>
      </c>
    </row>
    <row r="152" spans="2:21">
      <c r="B152" t="s">
        <v>765</v>
      </c>
      <c r="C152" t="s">
        <v>766</v>
      </c>
      <c r="D152" t="s">
        <v>100</v>
      </c>
      <c r="E152" t="s">
        <v>123</v>
      </c>
      <c r="F152" t="s">
        <v>758</v>
      </c>
      <c r="G152" t="s">
        <v>759</v>
      </c>
      <c r="H152" t="s">
        <v>760</v>
      </c>
      <c r="I152" t="s">
        <v>150</v>
      </c>
      <c r="J152" t="s">
        <v>559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175033.81</v>
      </c>
      <c r="P152" s="77">
        <v>86.8</v>
      </c>
      <c r="Q152" s="77">
        <v>0</v>
      </c>
      <c r="R152" s="77">
        <v>151.92934708000001</v>
      </c>
      <c r="S152" s="78">
        <v>5.0000000000000001E-4</v>
      </c>
      <c r="T152" s="78">
        <v>2.0999999999999999E-3</v>
      </c>
      <c r="U152" s="78">
        <v>8.0000000000000004E-4</v>
      </c>
    </row>
    <row r="153" spans="2:21">
      <c r="B153" t="s">
        <v>767</v>
      </c>
      <c r="C153" t="s">
        <v>768</v>
      </c>
      <c r="D153" t="s">
        <v>100</v>
      </c>
      <c r="E153" t="s">
        <v>123</v>
      </c>
      <c r="F153" t="s">
        <v>769</v>
      </c>
      <c r="G153" t="s">
        <v>770</v>
      </c>
      <c r="H153" t="s">
        <v>754</v>
      </c>
      <c r="I153" t="s">
        <v>206</v>
      </c>
      <c r="J153" t="s">
        <v>285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508220.51</v>
      </c>
      <c r="P153" s="77">
        <v>92.39</v>
      </c>
      <c r="Q153" s="77">
        <v>0</v>
      </c>
      <c r="R153" s="77">
        <v>469.54492918900002</v>
      </c>
      <c r="S153" s="78">
        <v>2.9999999999999997E-4</v>
      </c>
      <c r="T153" s="78">
        <v>6.4000000000000003E-3</v>
      </c>
      <c r="U153" s="78">
        <v>2.5999999999999999E-3</v>
      </c>
    </row>
    <row r="154" spans="2:21">
      <c r="B154" t="s">
        <v>771</v>
      </c>
      <c r="C154" t="s">
        <v>772</v>
      </c>
      <c r="D154" t="s">
        <v>100</v>
      </c>
      <c r="E154" t="s">
        <v>123</v>
      </c>
      <c r="F154" t="s">
        <v>773</v>
      </c>
      <c r="G154" t="s">
        <v>759</v>
      </c>
      <c r="H154" t="s">
        <v>760</v>
      </c>
      <c r="I154" t="s">
        <v>150</v>
      </c>
      <c r="J154" t="s">
        <v>505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205860.99</v>
      </c>
      <c r="P154" s="77">
        <v>99.93</v>
      </c>
      <c r="Q154" s="77">
        <v>1.21262</v>
      </c>
      <c r="R154" s="77">
        <v>206.92950730699999</v>
      </c>
      <c r="S154" s="78">
        <v>5.9999999999999995E-4</v>
      </c>
      <c r="T154" s="78">
        <v>2.8E-3</v>
      </c>
      <c r="U154" s="78">
        <v>1.1000000000000001E-3</v>
      </c>
    </row>
    <row r="155" spans="2:21">
      <c r="B155" t="s">
        <v>774</v>
      </c>
      <c r="C155" t="s">
        <v>775</v>
      </c>
      <c r="D155" t="s">
        <v>100</v>
      </c>
      <c r="E155" t="s">
        <v>123</v>
      </c>
      <c r="F155" t="s">
        <v>776</v>
      </c>
      <c r="G155" t="s">
        <v>395</v>
      </c>
      <c r="H155" t="s">
        <v>754</v>
      </c>
      <c r="I155" t="s">
        <v>206</v>
      </c>
      <c r="J155" t="s">
        <v>695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23340.94</v>
      </c>
      <c r="P155" s="77">
        <v>103.82</v>
      </c>
      <c r="Q155" s="77">
        <v>0.11549</v>
      </c>
      <c r="R155" s="77">
        <v>24.348053908000001</v>
      </c>
      <c r="S155" s="78">
        <v>0</v>
      </c>
      <c r="T155" s="78">
        <v>2.9999999999999997E-4</v>
      </c>
      <c r="U155" s="78">
        <v>1E-4</v>
      </c>
    </row>
    <row r="156" spans="2:21">
      <c r="B156" t="s">
        <v>777</v>
      </c>
      <c r="C156" t="s">
        <v>778</v>
      </c>
      <c r="D156" t="s">
        <v>100</v>
      </c>
      <c r="E156" t="s">
        <v>123</v>
      </c>
      <c r="F156" t="s">
        <v>779</v>
      </c>
      <c r="G156" t="s">
        <v>395</v>
      </c>
      <c r="H156" t="s">
        <v>754</v>
      </c>
      <c r="I156" t="s">
        <v>206</v>
      </c>
      <c r="J156" t="s">
        <v>276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429640.04</v>
      </c>
      <c r="P156" s="77">
        <v>96.18</v>
      </c>
      <c r="Q156" s="77">
        <v>0</v>
      </c>
      <c r="R156" s="77">
        <v>413.22779047199998</v>
      </c>
      <c r="S156" s="78">
        <v>2.9999999999999997E-4</v>
      </c>
      <c r="T156" s="78">
        <v>5.5999999999999999E-3</v>
      </c>
      <c r="U156" s="78">
        <v>2.3E-3</v>
      </c>
    </row>
    <row r="157" spans="2:21">
      <c r="B157" t="s">
        <v>780</v>
      </c>
      <c r="C157" t="s">
        <v>781</v>
      </c>
      <c r="D157" t="s">
        <v>100</v>
      </c>
      <c r="E157" t="s">
        <v>123</v>
      </c>
      <c r="F157" t="s">
        <v>782</v>
      </c>
      <c r="G157" t="s">
        <v>414</v>
      </c>
      <c r="H157" t="s">
        <v>783</v>
      </c>
      <c r="I157" t="s">
        <v>206</v>
      </c>
      <c r="J157" t="s">
        <v>351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303024.55</v>
      </c>
      <c r="P157" s="77">
        <v>104.28</v>
      </c>
      <c r="Q157" s="77">
        <v>9.80518</v>
      </c>
      <c r="R157" s="77">
        <v>325.79918074</v>
      </c>
      <c r="S157" s="78">
        <v>2.9999999999999997E-4</v>
      </c>
      <c r="T157" s="78">
        <v>4.4000000000000003E-3</v>
      </c>
      <c r="U157" s="78">
        <v>1.8E-3</v>
      </c>
    </row>
    <row r="158" spans="2:21">
      <c r="B158" t="s">
        <v>784</v>
      </c>
      <c r="C158" t="s">
        <v>785</v>
      </c>
      <c r="D158" t="s">
        <v>100</v>
      </c>
      <c r="E158" t="s">
        <v>123</v>
      </c>
      <c r="F158" t="s">
        <v>786</v>
      </c>
      <c r="G158" t="s">
        <v>127</v>
      </c>
      <c r="H158" t="s">
        <v>787</v>
      </c>
      <c r="I158" t="s">
        <v>213</v>
      </c>
      <c r="J158" t="s">
        <v>428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155469.98000000001</v>
      </c>
      <c r="P158" s="77">
        <v>93.95</v>
      </c>
      <c r="Q158" s="77">
        <v>0</v>
      </c>
      <c r="R158" s="77">
        <v>146.06404620999999</v>
      </c>
      <c r="S158" s="78">
        <v>5.9999999999999995E-4</v>
      </c>
      <c r="T158" s="78">
        <v>2E-3</v>
      </c>
      <c r="U158" s="78">
        <v>8.0000000000000004E-4</v>
      </c>
    </row>
    <row r="159" spans="2:21">
      <c r="B159" t="s">
        <v>788</v>
      </c>
      <c r="C159" t="s">
        <v>789</v>
      </c>
      <c r="D159" t="s">
        <v>100</v>
      </c>
      <c r="E159" t="s">
        <v>123</v>
      </c>
      <c r="F159" t="s">
        <v>773</v>
      </c>
      <c r="G159" t="s">
        <v>759</v>
      </c>
      <c r="H159" t="s">
        <v>783</v>
      </c>
      <c r="I159" t="s">
        <v>206</v>
      </c>
      <c r="J159" t="s">
        <v>428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140576.73000000001</v>
      </c>
      <c r="P159" s="77">
        <v>78.33</v>
      </c>
      <c r="Q159" s="77">
        <v>0.98221000000000003</v>
      </c>
      <c r="R159" s="77">
        <v>111.095962609</v>
      </c>
      <c r="S159" s="78">
        <v>1E-4</v>
      </c>
      <c r="T159" s="78">
        <v>1.5E-3</v>
      </c>
      <c r="U159" s="78">
        <v>5.9999999999999995E-4</v>
      </c>
    </row>
    <row r="160" spans="2:21">
      <c r="B160" t="s">
        <v>790</v>
      </c>
      <c r="C160" t="s">
        <v>791</v>
      </c>
      <c r="D160" t="s">
        <v>100</v>
      </c>
      <c r="E160" t="s">
        <v>123</v>
      </c>
      <c r="F160" t="s">
        <v>773</v>
      </c>
      <c r="G160" t="s">
        <v>759</v>
      </c>
      <c r="H160" t="s">
        <v>792</v>
      </c>
      <c r="I160" t="s">
        <v>150</v>
      </c>
      <c r="J160" t="s">
        <v>793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320890.15000000002</v>
      </c>
      <c r="P160" s="77">
        <v>84.87</v>
      </c>
      <c r="Q160" s="77">
        <v>0</v>
      </c>
      <c r="R160" s="77">
        <v>272.33947030500002</v>
      </c>
      <c r="S160" s="78">
        <v>2.0000000000000001E-4</v>
      </c>
      <c r="T160" s="78">
        <v>3.7000000000000002E-3</v>
      </c>
      <c r="U160" s="78">
        <v>1.5E-3</v>
      </c>
    </row>
    <row r="161" spans="2:21">
      <c r="B161" t="s">
        <v>794</v>
      </c>
      <c r="C161" t="s">
        <v>795</v>
      </c>
      <c r="D161" t="s">
        <v>100</v>
      </c>
      <c r="E161" t="s">
        <v>123</v>
      </c>
      <c r="F161" t="s">
        <v>773</v>
      </c>
      <c r="G161" t="s">
        <v>759</v>
      </c>
      <c r="H161" t="s">
        <v>792</v>
      </c>
      <c r="I161" t="s">
        <v>150</v>
      </c>
      <c r="J161" t="s">
        <v>796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343400.67</v>
      </c>
      <c r="P161" s="77">
        <v>87.99</v>
      </c>
      <c r="Q161" s="77">
        <v>0</v>
      </c>
      <c r="R161" s="77">
        <v>302.158249533</v>
      </c>
      <c r="S161" s="78">
        <v>1E-4</v>
      </c>
      <c r="T161" s="78">
        <v>4.1000000000000003E-3</v>
      </c>
      <c r="U161" s="78">
        <v>1.6999999999999999E-3</v>
      </c>
    </row>
    <row r="162" spans="2:21">
      <c r="B162" t="s">
        <v>797</v>
      </c>
      <c r="C162" t="s">
        <v>798</v>
      </c>
      <c r="D162" t="s">
        <v>100</v>
      </c>
      <c r="E162" t="s">
        <v>123</v>
      </c>
      <c r="F162" t="s">
        <v>776</v>
      </c>
      <c r="G162" t="s">
        <v>395</v>
      </c>
      <c r="H162" t="s">
        <v>783</v>
      </c>
      <c r="I162" t="s">
        <v>206</v>
      </c>
      <c r="J162" t="s">
        <v>559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365470.81</v>
      </c>
      <c r="P162" s="77">
        <v>101.7</v>
      </c>
      <c r="Q162" s="77">
        <v>0</v>
      </c>
      <c r="R162" s="77">
        <v>371.68381376999997</v>
      </c>
      <c r="S162" s="78">
        <v>5.9999999999999995E-4</v>
      </c>
      <c r="T162" s="78">
        <v>5.1000000000000004E-3</v>
      </c>
      <c r="U162" s="78">
        <v>2E-3</v>
      </c>
    </row>
    <row r="163" spans="2:21">
      <c r="B163" t="s">
        <v>799</v>
      </c>
      <c r="C163" t="s">
        <v>800</v>
      </c>
      <c r="D163" t="s">
        <v>100</v>
      </c>
      <c r="E163" t="s">
        <v>123</v>
      </c>
      <c r="F163" t="s">
        <v>801</v>
      </c>
      <c r="G163" t="s">
        <v>395</v>
      </c>
      <c r="H163" t="s">
        <v>783</v>
      </c>
      <c r="I163" t="s">
        <v>206</v>
      </c>
      <c r="J163" t="s">
        <v>802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384740.66</v>
      </c>
      <c r="P163" s="77">
        <v>100.12</v>
      </c>
      <c r="Q163" s="77">
        <v>0</v>
      </c>
      <c r="R163" s="77">
        <v>385.20234879200001</v>
      </c>
      <c r="S163" s="78">
        <v>6.9999999999999999E-4</v>
      </c>
      <c r="T163" s="78">
        <v>5.1999999999999998E-3</v>
      </c>
      <c r="U163" s="78">
        <v>2.0999999999999999E-3</v>
      </c>
    </row>
    <row r="164" spans="2:21">
      <c r="B164" t="s">
        <v>803</v>
      </c>
      <c r="C164" t="s">
        <v>804</v>
      </c>
      <c r="D164" t="s">
        <v>100</v>
      </c>
      <c r="E164" t="s">
        <v>123</v>
      </c>
      <c r="F164" t="s">
        <v>801</v>
      </c>
      <c r="G164" t="s">
        <v>395</v>
      </c>
      <c r="H164" t="s">
        <v>783</v>
      </c>
      <c r="I164" t="s">
        <v>206</v>
      </c>
      <c r="J164" t="s">
        <v>377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216968.87</v>
      </c>
      <c r="P164" s="77">
        <v>88.42</v>
      </c>
      <c r="Q164" s="77">
        <v>0.35115000000000002</v>
      </c>
      <c r="R164" s="77">
        <v>192.195024854</v>
      </c>
      <c r="S164" s="78">
        <v>5.9999999999999995E-4</v>
      </c>
      <c r="T164" s="78">
        <v>2.5999999999999999E-3</v>
      </c>
      <c r="U164" s="78">
        <v>1.1000000000000001E-3</v>
      </c>
    </row>
    <row r="165" spans="2:21">
      <c r="B165" t="s">
        <v>805</v>
      </c>
      <c r="C165" t="s">
        <v>806</v>
      </c>
      <c r="D165" t="s">
        <v>100</v>
      </c>
      <c r="E165" t="s">
        <v>123</v>
      </c>
      <c r="F165" t="s">
        <v>801</v>
      </c>
      <c r="G165" t="s">
        <v>395</v>
      </c>
      <c r="H165" t="s">
        <v>783</v>
      </c>
      <c r="I165" t="s">
        <v>206</v>
      </c>
      <c r="J165" t="s">
        <v>807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315129.8</v>
      </c>
      <c r="P165" s="77">
        <v>91.6</v>
      </c>
      <c r="Q165" s="77">
        <v>0.49719999999999998</v>
      </c>
      <c r="R165" s="77">
        <v>289.1560968</v>
      </c>
      <c r="S165" s="78">
        <v>5.9999999999999995E-4</v>
      </c>
      <c r="T165" s="78">
        <v>3.8999999999999998E-3</v>
      </c>
      <c r="U165" s="78">
        <v>1.6000000000000001E-3</v>
      </c>
    </row>
    <row r="166" spans="2:21">
      <c r="B166" t="s">
        <v>808</v>
      </c>
      <c r="C166" t="s">
        <v>809</v>
      </c>
      <c r="D166" t="s">
        <v>100</v>
      </c>
      <c r="E166" t="s">
        <v>123</v>
      </c>
      <c r="F166" t="s">
        <v>801</v>
      </c>
      <c r="G166" t="s">
        <v>395</v>
      </c>
      <c r="H166" t="s">
        <v>783</v>
      </c>
      <c r="I166" t="s">
        <v>206</v>
      </c>
      <c r="J166" t="s">
        <v>273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121297.39</v>
      </c>
      <c r="P166" s="77">
        <v>91.26</v>
      </c>
      <c r="Q166" s="77">
        <v>8.9690000000000006E-2</v>
      </c>
      <c r="R166" s="77">
        <v>110.785688114</v>
      </c>
      <c r="S166" s="78">
        <v>5.0000000000000001E-4</v>
      </c>
      <c r="T166" s="78">
        <v>1.5E-3</v>
      </c>
      <c r="U166" s="78">
        <v>5.9999999999999995E-4</v>
      </c>
    </row>
    <row r="167" spans="2:21">
      <c r="B167" t="s">
        <v>810</v>
      </c>
      <c r="C167" t="s">
        <v>811</v>
      </c>
      <c r="D167" t="s">
        <v>123</v>
      </c>
      <c r="E167" t="s">
        <v>123</v>
      </c>
      <c r="F167" t="s">
        <v>812</v>
      </c>
      <c r="G167" t="s">
        <v>813</v>
      </c>
      <c r="H167" t="s">
        <v>814</v>
      </c>
      <c r="I167" t="s">
        <v>213</v>
      </c>
      <c r="J167" t="s">
        <v>273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12520.33</v>
      </c>
      <c r="P167" s="77">
        <v>91.002863174532976</v>
      </c>
      <c r="Q167" s="77">
        <v>0</v>
      </c>
      <c r="R167" s="77">
        <v>50.431497727167198</v>
      </c>
      <c r="S167" s="78">
        <v>0</v>
      </c>
      <c r="T167" s="78">
        <v>6.9999999999999999E-4</v>
      </c>
      <c r="U167" s="78">
        <v>2.9999999999999997E-4</v>
      </c>
    </row>
    <row r="168" spans="2:21">
      <c r="B168" t="s">
        <v>815</v>
      </c>
      <c r="C168" t="s">
        <v>816</v>
      </c>
      <c r="D168" t="s">
        <v>100</v>
      </c>
      <c r="E168" t="s">
        <v>123</v>
      </c>
      <c r="F168" t="s">
        <v>817</v>
      </c>
      <c r="G168" t="s">
        <v>818</v>
      </c>
      <c r="H168" t="s">
        <v>210</v>
      </c>
      <c r="I168" t="s">
        <v>211</v>
      </c>
      <c r="J168" t="s">
        <v>498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554211.64</v>
      </c>
      <c r="P168" s="77">
        <v>96.82</v>
      </c>
      <c r="Q168" s="77">
        <v>0</v>
      </c>
      <c r="R168" s="77">
        <v>536.58770984800003</v>
      </c>
      <c r="S168" s="78">
        <v>8.0000000000000004E-4</v>
      </c>
      <c r="T168" s="78">
        <v>7.3000000000000001E-3</v>
      </c>
      <c r="U168" s="78">
        <v>2.8999999999999998E-3</v>
      </c>
    </row>
    <row r="169" spans="2:21">
      <c r="B169" t="s">
        <v>819</v>
      </c>
      <c r="C169" t="s">
        <v>820</v>
      </c>
      <c r="D169" t="s">
        <v>100</v>
      </c>
      <c r="E169" t="s">
        <v>123</v>
      </c>
      <c r="F169" t="s">
        <v>821</v>
      </c>
      <c r="G169" t="s">
        <v>112</v>
      </c>
      <c r="H169" t="s">
        <v>210</v>
      </c>
      <c r="I169" t="s">
        <v>211</v>
      </c>
      <c r="J169" t="s">
        <v>822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106156.17</v>
      </c>
      <c r="P169" s="77">
        <v>25.2</v>
      </c>
      <c r="Q169" s="77">
        <v>0</v>
      </c>
      <c r="R169" s="77">
        <v>26.751354840000001</v>
      </c>
      <c r="S169" s="78">
        <v>2.0000000000000001E-4</v>
      </c>
      <c r="T169" s="78">
        <v>4.0000000000000002E-4</v>
      </c>
      <c r="U169" s="78">
        <v>1E-4</v>
      </c>
    </row>
    <row r="170" spans="2:21">
      <c r="B170" t="s">
        <v>823</v>
      </c>
      <c r="C170" t="s">
        <v>824</v>
      </c>
      <c r="D170" t="s">
        <v>100</v>
      </c>
      <c r="E170" t="s">
        <v>123</v>
      </c>
      <c r="F170" t="s">
        <v>825</v>
      </c>
      <c r="G170" t="s">
        <v>395</v>
      </c>
      <c r="H170" t="s">
        <v>210</v>
      </c>
      <c r="I170" t="s">
        <v>211</v>
      </c>
      <c r="J170" t="s">
        <v>282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316125.59999999998</v>
      </c>
      <c r="P170" s="77">
        <v>98.09</v>
      </c>
      <c r="Q170" s="77">
        <v>3.1406700000000001</v>
      </c>
      <c r="R170" s="77">
        <v>313.22827103999998</v>
      </c>
      <c r="S170" s="78">
        <v>5.9999999999999995E-4</v>
      </c>
      <c r="T170" s="78">
        <v>4.3E-3</v>
      </c>
      <c r="U170" s="78">
        <v>1.6999999999999999E-3</v>
      </c>
    </row>
    <row r="171" spans="2:21">
      <c r="B171" t="s">
        <v>826</v>
      </c>
      <c r="C171" t="s">
        <v>827</v>
      </c>
      <c r="D171" t="s">
        <v>100</v>
      </c>
      <c r="E171" t="s">
        <v>123</v>
      </c>
      <c r="F171" t="s">
        <v>828</v>
      </c>
      <c r="G171" t="s">
        <v>395</v>
      </c>
      <c r="H171" t="s">
        <v>210</v>
      </c>
      <c r="I171" t="s">
        <v>211</v>
      </c>
      <c r="J171" t="s">
        <v>329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829</v>
      </c>
      <c r="C172" t="s">
        <v>830</v>
      </c>
      <c r="D172" t="s">
        <v>100</v>
      </c>
      <c r="E172" t="s">
        <v>123</v>
      </c>
      <c r="F172" t="s">
        <v>828</v>
      </c>
      <c r="G172" t="s">
        <v>395</v>
      </c>
      <c r="H172" t="s">
        <v>210</v>
      </c>
      <c r="I172" t="s">
        <v>211</v>
      </c>
      <c r="J172" t="s">
        <v>543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331099.33</v>
      </c>
      <c r="P172" s="77">
        <v>106.19</v>
      </c>
      <c r="Q172" s="77">
        <v>0</v>
      </c>
      <c r="R172" s="77">
        <v>351.594378527</v>
      </c>
      <c r="S172" s="78">
        <v>5.9999999999999995E-4</v>
      </c>
      <c r="T172" s="78">
        <v>4.7999999999999996E-3</v>
      </c>
      <c r="U172" s="78">
        <v>1.9E-3</v>
      </c>
    </row>
    <row r="173" spans="2:21">
      <c r="B173" t="s">
        <v>831</v>
      </c>
      <c r="C173" t="s">
        <v>832</v>
      </c>
      <c r="D173" t="s">
        <v>100</v>
      </c>
      <c r="E173" t="s">
        <v>123</v>
      </c>
      <c r="F173" t="s">
        <v>828</v>
      </c>
      <c r="G173" t="s">
        <v>395</v>
      </c>
      <c r="H173" t="s">
        <v>210</v>
      </c>
      <c r="I173" t="s">
        <v>211</v>
      </c>
      <c r="J173" t="s">
        <v>282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254726.5</v>
      </c>
      <c r="P173" s="77">
        <v>92.28</v>
      </c>
      <c r="Q173" s="77">
        <v>0</v>
      </c>
      <c r="R173" s="77">
        <v>235.06161420000001</v>
      </c>
      <c r="S173" s="78">
        <v>5.0000000000000001E-4</v>
      </c>
      <c r="T173" s="78">
        <v>3.2000000000000002E-3</v>
      </c>
      <c r="U173" s="78">
        <v>1.2999999999999999E-3</v>
      </c>
    </row>
    <row r="174" spans="2:21">
      <c r="B174" t="s">
        <v>833</v>
      </c>
      <c r="C174" t="s">
        <v>834</v>
      </c>
      <c r="D174" t="s">
        <v>100</v>
      </c>
      <c r="E174" t="s">
        <v>123</v>
      </c>
      <c r="F174" t="s">
        <v>828</v>
      </c>
      <c r="G174" t="s">
        <v>395</v>
      </c>
      <c r="H174" t="s">
        <v>210</v>
      </c>
      <c r="I174" t="s">
        <v>211</v>
      </c>
      <c r="J174" t="s">
        <v>276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108261.16</v>
      </c>
      <c r="P174" s="77">
        <v>96.57</v>
      </c>
      <c r="Q174" s="77">
        <v>0</v>
      </c>
      <c r="R174" s="77">
        <v>104.54780221199999</v>
      </c>
      <c r="S174" s="78">
        <v>5.9999999999999995E-4</v>
      </c>
      <c r="T174" s="78">
        <v>1.4E-3</v>
      </c>
      <c r="U174" s="78">
        <v>5.9999999999999995E-4</v>
      </c>
    </row>
    <row r="175" spans="2:21">
      <c r="B175" t="s">
        <v>835</v>
      </c>
      <c r="C175" t="s">
        <v>836</v>
      </c>
      <c r="D175" t="s">
        <v>100</v>
      </c>
      <c r="E175" t="s">
        <v>123</v>
      </c>
      <c r="F175" t="s">
        <v>837</v>
      </c>
      <c r="G175" t="s">
        <v>414</v>
      </c>
      <c r="H175" t="s">
        <v>210</v>
      </c>
      <c r="I175" t="s">
        <v>211</v>
      </c>
      <c r="J175" t="s">
        <v>838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141222.68</v>
      </c>
      <c r="P175" s="77">
        <v>104.01</v>
      </c>
      <c r="Q175" s="77">
        <v>2.5521099999999999</v>
      </c>
      <c r="R175" s="77">
        <v>149.43781946799999</v>
      </c>
      <c r="S175" s="78">
        <v>5.0000000000000001E-4</v>
      </c>
      <c r="T175" s="78">
        <v>2E-3</v>
      </c>
      <c r="U175" s="78">
        <v>8.0000000000000004E-4</v>
      </c>
    </row>
    <row r="176" spans="2:21">
      <c r="B176" s="79" t="s">
        <v>264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12243701.99</v>
      </c>
      <c r="Q176" s="81">
        <v>21.189979999999998</v>
      </c>
      <c r="R176" s="81">
        <v>11027.791513894001</v>
      </c>
      <c r="T176" s="80">
        <v>0.15010000000000001</v>
      </c>
      <c r="U176" s="80">
        <v>6.0499999999999998E-2</v>
      </c>
    </row>
    <row r="177" spans="2:21">
      <c r="B177" t="s">
        <v>839</v>
      </c>
      <c r="C177" t="s">
        <v>840</v>
      </c>
      <c r="D177" t="s">
        <v>100</v>
      </c>
      <c r="E177" t="s">
        <v>123</v>
      </c>
      <c r="F177" t="s">
        <v>369</v>
      </c>
      <c r="G177" t="s">
        <v>364</v>
      </c>
      <c r="H177" t="s">
        <v>365</v>
      </c>
      <c r="I177" t="s">
        <v>150</v>
      </c>
      <c r="J177" t="s">
        <v>335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0.02</v>
      </c>
      <c r="P177" s="77">
        <v>93.96</v>
      </c>
      <c r="Q177" s="77">
        <v>0</v>
      </c>
      <c r="R177" s="77">
        <v>1.8791999999999999E-5</v>
      </c>
      <c r="S177" s="78">
        <v>0</v>
      </c>
      <c r="T177" s="78">
        <v>0</v>
      </c>
      <c r="U177" s="78">
        <v>0</v>
      </c>
    </row>
    <row r="178" spans="2:21">
      <c r="B178" t="s">
        <v>841</v>
      </c>
      <c r="C178" t="s">
        <v>842</v>
      </c>
      <c r="D178" t="s">
        <v>100</v>
      </c>
      <c r="E178" t="s">
        <v>123</v>
      </c>
      <c r="F178" t="s">
        <v>401</v>
      </c>
      <c r="G178" t="s">
        <v>364</v>
      </c>
      <c r="H178" t="s">
        <v>205</v>
      </c>
      <c r="I178" t="s">
        <v>206</v>
      </c>
      <c r="J178" t="s">
        <v>377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86365.759999999995</v>
      </c>
      <c r="P178" s="77">
        <v>92.55</v>
      </c>
      <c r="Q178" s="77">
        <v>0</v>
      </c>
      <c r="R178" s="77">
        <v>79.931510880000005</v>
      </c>
      <c r="S178" s="78">
        <v>0</v>
      </c>
      <c r="T178" s="78">
        <v>1.1000000000000001E-3</v>
      </c>
      <c r="U178" s="78">
        <v>4.0000000000000002E-4</v>
      </c>
    </row>
    <row r="179" spans="2:21">
      <c r="B179" t="s">
        <v>843</v>
      </c>
      <c r="C179" t="s">
        <v>844</v>
      </c>
      <c r="D179" t="s">
        <v>100</v>
      </c>
      <c r="E179" t="s">
        <v>123</v>
      </c>
      <c r="F179" t="s">
        <v>845</v>
      </c>
      <c r="G179" t="s">
        <v>846</v>
      </c>
      <c r="H179" t="s">
        <v>432</v>
      </c>
      <c r="I179" t="s">
        <v>206</v>
      </c>
      <c r="J179" t="s">
        <v>847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0.03</v>
      </c>
      <c r="P179" s="77">
        <v>102.13</v>
      </c>
      <c r="Q179" s="77">
        <v>0</v>
      </c>
      <c r="R179" s="77">
        <v>3.0639000000000003E-5</v>
      </c>
      <c r="S179" s="78">
        <v>0</v>
      </c>
      <c r="T179" s="78">
        <v>0</v>
      </c>
      <c r="U179" s="78">
        <v>0</v>
      </c>
    </row>
    <row r="180" spans="2:21">
      <c r="B180" t="s">
        <v>848</v>
      </c>
      <c r="C180" t="s">
        <v>849</v>
      </c>
      <c r="D180" t="s">
        <v>100</v>
      </c>
      <c r="E180" t="s">
        <v>123</v>
      </c>
      <c r="F180" t="s">
        <v>850</v>
      </c>
      <c r="G180" t="s">
        <v>603</v>
      </c>
      <c r="H180" t="s">
        <v>455</v>
      </c>
      <c r="I180" t="s">
        <v>206</v>
      </c>
      <c r="J180" t="s">
        <v>456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120888.26</v>
      </c>
      <c r="P180" s="77">
        <v>79.739999999999995</v>
      </c>
      <c r="Q180" s="77">
        <v>0</v>
      </c>
      <c r="R180" s="77">
        <v>96.396298524000002</v>
      </c>
      <c r="S180" s="78">
        <v>2.0000000000000001E-4</v>
      </c>
      <c r="T180" s="78">
        <v>1.2999999999999999E-3</v>
      </c>
      <c r="U180" s="78">
        <v>5.0000000000000001E-4</v>
      </c>
    </row>
    <row r="181" spans="2:21">
      <c r="B181" t="s">
        <v>851</v>
      </c>
      <c r="C181" t="s">
        <v>852</v>
      </c>
      <c r="D181" t="s">
        <v>100</v>
      </c>
      <c r="E181" t="s">
        <v>123</v>
      </c>
      <c r="F181" t="s">
        <v>454</v>
      </c>
      <c r="G181" t="s">
        <v>395</v>
      </c>
      <c r="H181" t="s">
        <v>455</v>
      </c>
      <c r="I181" t="s">
        <v>206</v>
      </c>
      <c r="J181" t="s">
        <v>853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698537.6</v>
      </c>
      <c r="P181" s="77">
        <v>84.96</v>
      </c>
      <c r="Q181" s="77">
        <v>0</v>
      </c>
      <c r="R181" s="77">
        <v>593.47754496000005</v>
      </c>
      <c r="S181" s="78">
        <v>5.0000000000000001E-4</v>
      </c>
      <c r="T181" s="78">
        <v>8.0999999999999996E-3</v>
      </c>
      <c r="U181" s="78">
        <v>3.3E-3</v>
      </c>
    </row>
    <row r="182" spans="2:21">
      <c r="B182" t="s">
        <v>854</v>
      </c>
      <c r="C182" t="s">
        <v>855</v>
      </c>
      <c r="D182" t="s">
        <v>100</v>
      </c>
      <c r="E182" t="s">
        <v>123</v>
      </c>
      <c r="F182" t="s">
        <v>856</v>
      </c>
      <c r="G182" t="s">
        <v>857</v>
      </c>
      <c r="H182" t="s">
        <v>455</v>
      </c>
      <c r="I182" t="s">
        <v>206</v>
      </c>
      <c r="J182" t="s">
        <v>838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116453.57</v>
      </c>
      <c r="P182" s="77">
        <v>90.6</v>
      </c>
      <c r="Q182" s="77">
        <v>0</v>
      </c>
      <c r="R182" s="77">
        <v>105.50693441999999</v>
      </c>
      <c r="S182" s="78">
        <v>4.0000000000000002E-4</v>
      </c>
      <c r="T182" s="78">
        <v>1.4E-3</v>
      </c>
      <c r="U182" s="78">
        <v>5.9999999999999995E-4</v>
      </c>
    </row>
    <row r="183" spans="2:21">
      <c r="B183" t="s">
        <v>858</v>
      </c>
      <c r="C183" t="s">
        <v>859</v>
      </c>
      <c r="D183" t="s">
        <v>100</v>
      </c>
      <c r="E183" t="s">
        <v>123</v>
      </c>
      <c r="F183" t="s">
        <v>860</v>
      </c>
      <c r="G183" t="s">
        <v>861</v>
      </c>
      <c r="H183" t="s">
        <v>455</v>
      </c>
      <c r="I183" t="s">
        <v>206</v>
      </c>
      <c r="J183" t="s">
        <v>351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0.02</v>
      </c>
      <c r="P183" s="77">
        <v>93.91</v>
      </c>
      <c r="Q183" s="77">
        <v>0</v>
      </c>
      <c r="R183" s="77">
        <v>1.8782000000000001E-5</v>
      </c>
      <c r="S183" s="78">
        <v>0</v>
      </c>
      <c r="T183" s="78">
        <v>0</v>
      </c>
      <c r="U183" s="78">
        <v>0</v>
      </c>
    </row>
    <row r="184" spans="2:21">
      <c r="B184" t="s">
        <v>862</v>
      </c>
      <c r="C184" t="s">
        <v>863</v>
      </c>
      <c r="D184" t="s">
        <v>100</v>
      </c>
      <c r="E184" t="s">
        <v>123</v>
      </c>
      <c r="F184" t="s">
        <v>524</v>
      </c>
      <c r="G184" t="s">
        <v>395</v>
      </c>
      <c r="H184" t="s">
        <v>525</v>
      </c>
      <c r="I184" t="s">
        <v>150</v>
      </c>
      <c r="J184" t="s">
        <v>864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865</v>
      </c>
      <c r="C185" t="s">
        <v>866</v>
      </c>
      <c r="D185" t="s">
        <v>100</v>
      </c>
      <c r="E185" t="s">
        <v>123</v>
      </c>
      <c r="F185" t="s">
        <v>524</v>
      </c>
      <c r="G185" t="s">
        <v>395</v>
      </c>
      <c r="H185" t="s">
        <v>525</v>
      </c>
      <c r="I185" t="s">
        <v>150</v>
      </c>
      <c r="J185" t="s">
        <v>456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77222.55</v>
      </c>
      <c r="P185" s="77">
        <v>82.59</v>
      </c>
      <c r="Q185" s="77">
        <v>0</v>
      </c>
      <c r="R185" s="77">
        <v>63.778104044999999</v>
      </c>
      <c r="S185" s="78">
        <v>1E-4</v>
      </c>
      <c r="T185" s="78">
        <v>8.9999999999999998E-4</v>
      </c>
      <c r="U185" s="78">
        <v>2.9999999999999997E-4</v>
      </c>
    </row>
    <row r="186" spans="2:21">
      <c r="B186" t="s">
        <v>867</v>
      </c>
      <c r="C186" t="s">
        <v>868</v>
      </c>
      <c r="D186" t="s">
        <v>100</v>
      </c>
      <c r="E186" t="s">
        <v>123</v>
      </c>
      <c r="F186" t="s">
        <v>538</v>
      </c>
      <c r="G186" t="s">
        <v>395</v>
      </c>
      <c r="H186" t="s">
        <v>525</v>
      </c>
      <c r="I186" t="s">
        <v>150</v>
      </c>
      <c r="J186" t="s">
        <v>869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75054.350000000006</v>
      </c>
      <c r="P186" s="77">
        <v>100.94</v>
      </c>
      <c r="Q186" s="77">
        <v>0</v>
      </c>
      <c r="R186" s="77">
        <v>75.759860889999999</v>
      </c>
      <c r="S186" s="78">
        <v>6.9999999999999999E-4</v>
      </c>
      <c r="T186" s="78">
        <v>1E-3</v>
      </c>
      <c r="U186" s="78">
        <v>4.0000000000000002E-4</v>
      </c>
    </row>
    <row r="187" spans="2:21">
      <c r="B187" t="s">
        <v>870</v>
      </c>
      <c r="C187" t="s">
        <v>871</v>
      </c>
      <c r="D187" t="s">
        <v>100</v>
      </c>
      <c r="E187" t="s">
        <v>123</v>
      </c>
      <c r="F187" t="s">
        <v>872</v>
      </c>
      <c r="G187" t="s">
        <v>395</v>
      </c>
      <c r="H187" t="s">
        <v>455</v>
      </c>
      <c r="I187" t="s">
        <v>206</v>
      </c>
      <c r="J187" t="s">
        <v>351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177820.65</v>
      </c>
      <c r="P187" s="77">
        <v>97.85</v>
      </c>
      <c r="Q187" s="77">
        <v>0</v>
      </c>
      <c r="R187" s="77">
        <v>173.99750602500001</v>
      </c>
      <c r="S187" s="78">
        <v>5.9999999999999995E-4</v>
      </c>
      <c r="T187" s="78">
        <v>2.3999999999999998E-3</v>
      </c>
      <c r="U187" s="78">
        <v>1E-3</v>
      </c>
    </row>
    <row r="188" spans="2:21">
      <c r="B188" t="s">
        <v>873</v>
      </c>
      <c r="C188" t="s">
        <v>874</v>
      </c>
      <c r="D188" t="s">
        <v>100</v>
      </c>
      <c r="E188" t="s">
        <v>123</v>
      </c>
      <c r="F188" t="s">
        <v>875</v>
      </c>
      <c r="G188" t="s">
        <v>650</v>
      </c>
      <c r="H188" t="s">
        <v>525</v>
      </c>
      <c r="I188" t="s">
        <v>150</v>
      </c>
      <c r="J188" t="s">
        <v>876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94837.68</v>
      </c>
      <c r="P188" s="77">
        <v>100.08</v>
      </c>
      <c r="Q188" s="77">
        <v>0</v>
      </c>
      <c r="R188" s="77">
        <v>94.913550143999998</v>
      </c>
      <c r="S188" s="78">
        <v>2.9999999999999997E-4</v>
      </c>
      <c r="T188" s="78">
        <v>1.2999999999999999E-3</v>
      </c>
      <c r="U188" s="78">
        <v>5.0000000000000001E-4</v>
      </c>
    </row>
    <row r="189" spans="2:21">
      <c r="B189" t="s">
        <v>877</v>
      </c>
      <c r="C189" t="s">
        <v>878</v>
      </c>
      <c r="D189" t="s">
        <v>100</v>
      </c>
      <c r="E189" t="s">
        <v>123</v>
      </c>
      <c r="F189" t="s">
        <v>582</v>
      </c>
      <c r="G189" t="s">
        <v>127</v>
      </c>
      <c r="H189" t="s">
        <v>455</v>
      </c>
      <c r="I189" t="s">
        <v>206</v>
      </c>
      <c r="J189" t="s">
        <v>329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3916.24</v>
      </c>
      <c r="P189" s="77">
        <v>95.92</v>
      </c>
      <c r="Q189" s="77">
        <v>0</v>
      </c>
      <c r="R189" s="77">
        <v>3.7564574080000002</v>
      </c>
      <c r="S189" s="78">
        <v>0</v>
      </c>
      <c r="T189" s="78">
        <v>1E-4</v>
      </c>
      <c r="U189" s="78">
        <v>0</v>
      </c>
    </row>
    <row r="190" spans="2:21">
      <c r="B190" t="s">
        <v>879</v>
      </c>
      <c r="C190" t="s">
        <v>880</v>
      </c>
      <c r="D190" t="s">
        <v>100</v>
      </c>
      <c r="E190" t="s">
        <v>123</v>
      </c>
      <c r="F190" t="s">
        <v>582</v>
      </c>
      <c r="G190" t="s">
        <v>127</v>
      </c>
      <c r="H190" t="s">
        <v>455</v>
      </c>
      <c r="I190" t="s">
        <v>206</v>
      </c>
      <c r="J190" t="s">
        <v>273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150352.85999999999</v>
      </c>
      <c r="P190" s="77">
        <v>96.8</v>
      </c>
      <c r="Q190" s="77">
        <v>0</v>
      </c>
      <c r="R190" s="77">
        <v>145.54156848</v>
      </c>
      <c r="S190" s="78">
        <v>5.0000000000000001E-4</v>
      </c>
      <c r="T190" s="78">
        <v>2E-3</v>
      </c>
      <c r="U190" s="78">
        <v>8.0000000000000004E-4</v>
      </c>
    </row>
    <row r="191" spans="2:21">
      <c r="B191" t="s">
        <v>881</v>
      </c>
      <c r="C191" t="s">
        <v>882</v>
      </c>
      <c r="D191" t="s">
        <v>100</v>
      </c>
      <c r="E191" t="s">
        <v>123</v>
      </c>
      <c r="F191" t="s">
        <v>607</v>
      </c>
      <c r="G191" t="s">
        <v>132</v>
      </c>
      <c r="H191" t="s">
        <v>591</v>
      </c>
      <c r="I191" t="s">
        <v>206</v>
      </c>
      <c r="J191" t="s">
        <v>279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138304.95000000001</v>
      </c>
      <c r="P191" s="77">
        <v>80.540000000000006</v>
      </c>
      <c r="Q191" s="77">
        <v>0</v>
      </c>
      <c r="R191" s="77">
        <v>111.39080672999999</v>
      </c>
      <c r="S191" s="78">
        <v>2.9999999999999997E-4</v>
      </c>
      <c r="T191" s="78">
        <v>1.5E-3</v>
      </c>
      <c r="U191" s="78">
        <v>5.9999999999999995E-4</v>
      </c>
    </row>
    <row r="192" spans="2:21">
      <c r="B192" t="s">
        <v>883</v>
      </c>
      <c r="C192" t="s">
        <v>884</v>
      </c>
      <c r="D192" t="s">
        <v>100</v>
      </c>
      <c r="E192" t="s">
        <v>123</v>
      </c>
      <c r="F192" t="s">
        <v>607</v>
      </c>
      <c r="G192" t="s">
        <v>132</v>
      </c>
      <c r="H192" t="s">
        <v>608</v>
      </c>
      <c r="I192" t="s">
        <v>150</v>
      </c>
      <c r="J192" t="s">
        <v>609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90358.21</v>
      </c>
      <c r="P192" s="77">
        <v>98.9</v>
      </c>
      <c r="Q192" s="77">
        <v>0</v>
      </c>
      <c r="R192" s="77">
        <v>89.36426969</v>
      </c>
      <c r="S192" s="78">
        <v>1E-4</v>
      </c>
      <c r="T192" s="78">
        <v>1.1999999999999999E-3</v>
      </c>
      <c r="U192" s="78">
        <v>5.0000000000000001E-4</v>
      </c>
    </row>
    <row r="193" spans="2:21">
      <c r="B193" t="s">
        <v>885</v>
      </c>
      <c r="C193" t="s">
        <v>886</v>
      </c>
      <c r="D193" t="s">
        <v>100</v>
      </c>
      <c r="E193" t="s">
        <v>123</v>
      </c>
      <c r="F193" t="s">
        <v>887</v>
      </c>
      <c r="G193" t="s">
        <v>128</v>
      </c>
      <c r="H193" t="s">
        <v>608</v>
      </c>
      <c r="I193" t="s">
        <v>150</v>
      </c>
      <c r="J193" t="s">
        <v>285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296367.75</v>
      </c>
      <c r="P193" s="77">
        <v>100.51</v>
      </c>
      <c r="Q193" s="77">
        <v>0</v>
      </c>
      <c r="R193" s="77">
        <v>297.87922552499998</v>
      </c>
      <c r="S193" s="78">
        <v>8.0000000000000004E-4</v>
      </c>
      <c r="T193" s="78">
        <v>4.1000000000000003E-3</v>
      </c>
      <c r="U193" s="78">
        <v>1.6000000000000001E-3</v>
      </c>
    </row>
    <row r="194" spans="2:21">
      <c r="B194" t="s">
        <v>888</v>
      </c>
      <c r="C194" t="s">
        <v>889</v>
      </c>
      <c r="D194" t="s">
        <v>100</v>
      </c>
      <c r="E194" t="s">
        <v>123</v>
      </c>
      <c r="F194" t="s">
        <v>654</v>
      </c>
      <c r="G194" t="s">
        <v>650</v>
      </c>
      <c r="H194" t="s">
        <v>608</v>
      </c>
      <c r="I194" t="s">
        <v>150</v>
      </c>
      <c r="J194" t="s">
        <v>890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246193.35</v>
      </c>
      <c r="P194" s="77">
        <v>84.4</v>
      </c>
      <c r="Q194" s="77">
        <v>0</v>
      </c>
      <c r="R194" s="77">
        <v>207.78718739999999</v>
      </c>
      <c r="S194" s="78">
        <v>4.0000000000000002E-4</v>
      </c>
      <c r="T194" s="78">
        <v>2.8E-3</v>
      </c>
      <c r="U194" s="78">
        <v>1.1000000000000001E-3</v>
      </c>
    </row>
    <row r="195" spans="2:21">
      <c r="B195" t="s">
        <v>891</v>
      </c>
      <c r="C195" t="s">
        <v>892</v>
      </c>
      <c r="D195" t="s">
        <v>100</v>
      </c>
      <c r="E195" t="s">
        <v>123</v>
      </c>
      <c r="F195" t="s">
        <v>654</v>
      </c>
      <c r="G195" t="s">
        <v>650</v>
      </c>
      <c r="H195" t="s">
        <v>608</v>
      </c>
      <c r="I195" t="s">
        <v>150</v>
      </c>
      <c r="J195" t="s">
        <v>726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143944.14000000001</v>
      </c>
      <c r="P195" s="77">
        <v>94.7</v>
      </c>
      <c r="Q195" s="77">
        <v>0</v>
      </c>
      <c r="R195" s="77">
        <v>136.31510058000001</v>
      </c>
      <c r="S195" s="78">
        <v>2.0000000000000001E-4</v>
      </c>
      <c r="T195" s="78">
        <v>1.9E-3</v>
      </c>
      <c r="U195" s="78">
        <v>6.9999999999999999E-4</v>
      </c>
    </row>
    <row r="196" spans="2:21">
      <c r="B196" t="s">
        <v>893</v>
      </c>
      <c r="C196" t="s">
        <v>894</v>
      </c>
      <c r="D196" t="s">
        <v>100</v>
      </c>
      <c r="E196" t="s">
        <v>123</v>
      </c>
      <c r="F196" t="s">
        <v>654</v>
      </c>
      <c r="G196" t="s">
        <v>650</v>
      </c>
      <c r="H196" t="s">
        <v>608</v>
      </c>
      <c r="I196" t="s">
        <v>150</v>
      </c>
      <c r="J196" t="s">
        <v>890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330994.14</v>
      </c>
      <c r="P196" s="77">
        <v>85.68</v>
      </c>
      <c r="Q196" s="77">
        <v>0</v>
      </c>
      <c r="R196" s="77">
        <v>283.59577915199998</v>
      </c>
      <c r="S196" s="78">
        <v>5.0000000000000001E-4</v>
      </c>
      <c r="T196" s="78">
        <v>3.8999999999999998E-3</v>
      </c>
      <c r="U196" s="78">
        <v>1.6000000000000001E-3</v>
      </c>
    </row>
    <row r="197" spans="2:21">
      <c r="B197" t="s">
        <v>895</v>
      </c>
      <c r="C197" t="s">
        <v>896</v>
      </c>
      <c r="D197" t="s">
        <v>100</v>
      </c>
      <c r="E197" t="s">
        <v>123</v>
      </c>
      <c r="F197" t="s">
        <v>654</v>
      </c>
      <c r="G197" t="s">
        <v>650</v>
      </c>
      <c r="H197" t="s">
        <v>591</v>
      </c>
      <c r="I197" t="s">
        <v>206</v>
      </c>
      <c r="J197" t="s">
        <v>377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355641.3</v>
      </c>
      <c r="P197" s="77">
        <v>79.64</v>
      </c>
      <c r="Q197" s="77">
        <v>0</v>
      </c>
      <c r="R197" s="77">
        <v>283.23273132000003</v>
      </c>
      <c r="S197" s="78">
        <v>5.0000000000000001E-4</v>
      </c>
      <c r="T197" s="78">
        <v>3.8999999999999998E-3</v>
      </c>
      <c r="U197" s="78">
        <v>1.6000000000000001E-3</v>
      </c>
    </row>
    <row r="198" spans="2:21">
      <c r="B198" t="s">
        <v>897</v>
      </c>
      <c r="C198" t="s">
        <v>898</v>
      </c>
      <c r="D198" t="s">
        <v>100</v>
      </c>
      <c r="E198" t="s">
        <v>123</v>
      </c>
      <c r="F198" t="s">
        <v>654</v>
      </c>
      <c r="G198" t="s">
        <v>650</v>
      </c>
      <c r="H198" t="s">
        <v>608</v>
      </c>
      <c r="I198" t="s">
        <v>150</v>
      </c>
      <c r="J198" t="s">
        <v>899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900</v>
      </c>
      <c r="C199" t="s">
        <v>901</v>
      </c>
      <c r="D199" t="s">
        <v>100</v>
      </c>
      <c r="E199" t="s">
        <v>123</v>
      </c>
      <c r="F199" t="s">
        <v>902</v>
      </c>
      <c r="G199" t="s">
        <v>903</v>
      </c>
      <c r="H199" t="s">
        <v>591</v>
      </c>
      <c r="I199" t="s">
        <v>206</v>
      </c>
      <c r="J199" t="s">
        <v>904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1816.56</v>
      </c>
      <c r="P199" s="77">
        <v>99.91</v>
      </c>
      <c r="Q199" s="77">
        <v>0</v>
      </c>
      <c r="R199" s="77">
        <v>1.8149250960000001</v>
      </c>
      <c r="S199" s="78">
        <v>0</v>
      </c>
      <c r="T199" s="78">
        <v>0</v>
      </c>
      <c r="U199" s="78">
        <v>0</v>
      </c>
    </row>
    <row r="200" spans="2:21">
      <c r="B200" t="s">
        <v>905</v>
      </c>
      <c r="C200" t="s">
        <v>906</v>
      </c>
      <c r="D200" t="s">
        <v>100</v>
      </c>
      <c r="E200" t="s">
        <v>123</v>
      </c>
      <c r="F200" t="s">
        <v>667</v>
      </c>
      <c r="G200" t="s">
        <v>650</v>
      </c>
      <c r="H200" t="s">
        <v>591</v>
      </c>
      <c r="I200" t="s">
        <v>206</v>
      </c>
      <c r="J200" t="s">
        <v>668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22695.58</v>
      </c>
      <c r="P200" s="77">
        <v>98.91</v>
      </c>
      <c r="Q200" s="77">
        <v>0</v>
      </c>
      <c r="R200" s="77">
        <v>22.448198177999998</v>
      </c>
      <c r="S200" s="78">
        <v>0</v>
      </c>
      <c r="T200" s="78">
        <v>2.9999999999999997E-4</v>
      </c>
      <c r="U200" s="78">
        <v>1E-4</v>
      </c>
    </row>
    <row r="201" spans="2:21">
      <c r="B201" t="s">
        <v>907</v>
      </c>
      <c r="C201" t="s">
        <v>908</v>
      </c>
      <c r="D201" t="s">
        <v>100</v>
      </c>
      <c r="E201" t="s">
        <v>123</v>
      </c>
      <c r="F201" t="s">
        <v>667</v>
      </c>
      <c r="G201" t="s">
        <v>650</v>
      </c>
      <c r="H201" t="s">
        <v>591</v>
      </c>
      <c r="I201" t="s">
        <v>206</v>
      </c>
      <c r="J201" t="s">
        <v>366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753873.42</v>
      </c>
      <c r="P201" s="77">
        <v>84.75</v>
      </c>
      <c r="Q201" s="77">
        <v>9.9511299999999991</v>
      </c>
      <c r="R201" s="77">
        <v>648.85885344999997</v>
      </c>
      <c r="S201" s="78">
        <v>5.0000000000000001E-4</v>
      </c>
      <c r="T201" s="78">
        <v>8.8000000000000005E-3</v>
      </c>
      <c r="U201" s="78">
        <v>3.5999999999999999E-3</v>
      </c>
    </row>
    <row r="202" spans="2:21">
      <c r="B202" t="s">
        <v>909</v>
      </c>
      <c r="C202" t="s">
        <v>910</v>
      </c>
      <c r="D202" t="s">
        <v>100</v>
      </c>
      <c r="E202" t="s">
        <v>123</v>
      </c>
      <c r="F202" t="s">
        <v>667</v>
      </c>
      <c r="G202" t="s">
        <v>650</v>
      </c>
      <c r="H202" t="s">
        <v>591</v>
      </c>
      <c r="I202" t="s">
        <v>206</v>
      </c>
      <c r="J202" t="s">
        <v>498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298040.46000000002</v>
      </c>
      <c r="P202" s="77">
        <v>79.150000000000006</v>
      </c>
      <c r="Q202" s="77">
        <v>3.7255099999999999</v>
      </c>
      <c r="R202" s="77">
        <v>239.62453409</v>
      </c>
      <c r="S202" s="78">
        <v>2.0000000000000001E-4</v>
      </c>
      <c r="T202" s="78">
        <v>3.3E-3</v>
      </c>
      <c r="U202" s="78">
        <v>1.2999999999999999E-3</v>
      </c>
    </row>
    <row r="203" spans="2:21">
      <c r="B203" t="s">
        <v>911</v>
      </c>
      <c r="C203" t="s">
        <v>912</v>
      </c>
      <c r="D203" t="s">
        <v>100</v>
      </c>
      <c r="E203" t="s">
        <v>123</v>
      </c>
      <c r="F203" t="s">
        <v>913</v>
      </c>
      <c r="G203" t="s">
        <v>650</v>
      </c>
      <c r="H203" t="s">
        <v>608</v>
      </c>
      <c r="I203" t="s">
        <v>150</v>
      </c>
      <c r="J203" t="s">
        <v>310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192990.73</v>
      </c>
      <c r="P203" s="77">
        <v>85.31</v>
      </c>
      <c r="Q203" s="77">
        <v>0</v>
      </c>
      <c r="R203" s="77">
        <v>164.640391763</v>
      </c>
      <c r="S203" s="78">
        <v>5.0000000000000001E-4</v>
      </c>
      <c r="T203" s="78">
        <v>2.2000000000000001E-3</v>
      </c>
      <c r="U203" s="78">
        <v>8.9999999999999998E-4</v>
      </c>
    </row>
    <row r="204" spans="2:21">
      <c r="B204" t="s">
        <v>914</v>
      </c>
      <c r="C204" t="s">
        <v>915</v>
      </c>
      <c r="D204" t="s">
        <v>100</v>
      </c>
      <c r="E204" t="s">
        <v>123</v>
      </c>
      <c r="F204" t="s">
        <v>913</v>
      </c>
      <c r="G204" t="s">
        <v>650</v>
      </c>
      <c r="H204" t="s">
        <v>608</v>
      </c>
      <c r="I204" t="s">
        <v>150</v>
      </c>
      <c r="J204" t="s">
        <v>916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243321.14</v>
      </c>
      <c r="P204" s="77">
        <v>91.5</v>
      </c>
      <c r="Q204" s="77">
        <v>0</v>
      </c>
      <c r="R204" s="77">
        <v>222.6388431</v>
      </c>
      <c r="S204" s="78">
        <v>8.0000000000000004E-4</v>
      </c>
      <c r="T204" s="78">
        <v>3.0000000000000001E-3</v>
      </c>
      <c r="U204" s="78">
        <v>1.1999999999999999E-3</v>
      </c>
    </row>
    <row r="205" spans="2:21">
      <c r="B205" t="s">
        <v>917</v>
      </c>
      <c r="C205" t="s">
        <v>918</v>
      </c>
      <c r="D205" t="s">
        <v>100</v>
      </c>
      <c r="E205" t="s">
        <v>123</v>
      </c>
      <c r="F205" t="s">
        <v>689</v>
      </c>
      <c r="G205" t="s">
        <v>650</v>
      </c>
      <c r="H205" t="s">
        <v>591</v>
      </c>
      <c r="I205" t="s">
        <v>206</v>
      </c>
      <c r="J205" t="s">
        <v>501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500821.37</v>
      </c>
      <c r="P205" s="77">
        <v>97.78</v>
      </c>
      <c r="Q205" s="77">
        <v>0</v>
      </c>
      <c r="R205" s="77">
        <v>489.70313558599997</v>
      </c>
      <c r="S205" s="78">
        <v>6.9999999999999999E-4</v>
      </c>
      <c r="T205" s="78">
        <v>6.7000000000000002E-3</v>
      </c>
      <c r="U205" s="78">
        <v>2.7000000000000001E-3</v>
      </c>
    </row>
    <row r="206" spans="2:21">
      <c r="B206" t="s">
        <v>919</v>
      </c>
      <c r="C206" t="s">
        <v>920</v>
      </c>
      <c r="D206" t="s">
        <v>100</v>
      </c>
      <c r="E206" t="s">
        <v>123</v>
      </c>
      <c r="F206" t="s">
        <v>689</v>
      </c>
      <c r="G206" t="s">
        <v>650</v>
      </c>
      <c r="H206" t="s">
        <v>591</v>
      </c>
      <c r="I206" t="s">
        <v>206</v>
      </c>
      <c r="J206" t="s">
        <v>921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166621.29999999999</v>
      </c>
      <c r="P206" s="77">
        <v>95.55</v>
      </c>
      <c r="Q206" s="77">
        <v>0</v>
      </c>
      <c r="R206" s="77">
        <v>159.20665215</v>
      </c>
      <c r="S206" s="78">
        <v>5.0000000000000001E-4</v>
      </c>
      <c r="T206" s="78">
        <v>2.2000000000000001E-3</v>
      </c>
      <c r="U206" s="78">
        <v>8.9999999999999998E-4</v>
      </c>
    </row>
    <row r="207" spans="2:21">
      <c r="B207" t="s">
        <v>922</v>
      </c>
      <c r="C207" t="s">
        <v>923</v>
      </c>
      <c r="D207" t="s">
        <v>100</v>
      </c>
      <c r="E207" t="s">
        <v>123</v>
      </c>
      <c r="F207" t="s">
        <v>689</v>
      </c>
      <c r="G207" t="s">
        <v>650</v>
      </c>
      <c r="H207" t="s">
        <v>591</v>
      </c>
      <c r="I207" t="s">
        <v>206</v>
      </c>
      <c r="J207" t="s">
        <v>529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467355.53</v>
      </c>
      <c r="P207" s="77">
        <v>87.48</v>
      </c>
      <c r="Q207" s="77">
        <v>0</v>
      </c>
      <c r="R207" s="77">
        <v>408.84261764399997</v>
      </c>
      <c r="S207" s="78">
        <v>4.0000000000000002E-4</v>
      </c>
      <c r="T207" s="78">
        <v>5.5999999999999999E-3</v>
      </c>
      <c r="U207" s="78">
        <v>2.2000000000000001E-3</v>
      </c>
    </row>
    <row r="208" spans="2:21">
      <c r="B208" t="s">
        <v>924</v>
      </c>
      <c r="C208" t="s">
        <v>925</v>
      </c>
      <c r="D208" t="s">
        <v>100</v>
      </c>
      <c r="E208" t="s">
        <v>123</v>
      </c>
      <c r="F208" t="s">
        <v>926</v>
      </c>
      <c r="G208" t="s">
        <v>903</v>
      </c>
      <c r="H208" t="s">
        <v>591</v>
      </c>
      <c r="I208" t="s">
        <v>206</v>
      </c>
      <c r="J208" t="s">
        <v>927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25944.05</v>
      </c>
      <c r="P208" s="77">
        <v>97.96</v>
      </c>
      <c r="Q208" s="77">
        <v>0</v>
      </c>
      <c r="R208" s="77">
        <v>25.41479138</v>
      </c>
      <c r="S208" s="78">
        <v>2.0000000000000001E-4</v>
      </c>
      <c r="T208" s="78">
        <v>2.9999999999999997E-4</v>
      </c>
      <c r="U208" s="78">
        <v>1E-4</v>
      </c>
    </row>
    <row r="209" spans="2:21">
      <c r="B209" t="s">
        <v>928</v>
      </c>
      <c r="C209" t="s">
        <v>929</v>
      </c>
      <c r="D209" t="s">
        <v>100</v>
      </c>
      <c r="E209" t="s">
        <v>123</v>
      </c>
      <c r="F209" t="s">
        <v>926</v>
      </c>
      <c r="G209" t="s">
        <v>903</v>
      </c>
      <c r="H209" t="s">
        <v>591</v>
      </c>
      <c r="I209" t="s">
        <v>206</v>
      </c>
      <c r="J209" t="s">
        <v>930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218365.06</v>
      </c>
      <c r="P209" s="77">
        <v>92.03</v>
      </c>
      <c r="Q209" s="77">
        <v>0</v>
      </c>
      <c r="R209" s="77">
        <v>200.961364718</v>
      </c>
      <c r="S209" s="78">
        <v>2.9999999999999997E-4</v>
      </c>
      <c r="T209" s="78">
        <v>2.7000000000000001E-3</v>
      </c>
      <c r="U209" s="78">
        <v>1.1000000000000001E-3</v>
      </c>
    </row>
    <row r="210" spans="2:21">
      <c r="B210" t="s">
        <v>931</v>
      </c>
      <c r="C210" t="s">
        <v>932</v>
      </c>
      <c r="D210" t="s">
        <v>100</v>
      </c>
      <c r="E210" t="s">
        <v>123</v>
      </c>
      <c r="F210" t="s">
        <v>926</v>
      </c>
      <c r="G210" t="s">
        <v>903</v>
      </c>
      <c r="H210" t="s">
        <v>591</v>
      </c>
      <c r="I210" t="s">
        <v>206</v>
      </c>
      <c r="J210" t="s">
        <v>335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116548.03</v>
      </c>
      <c r="P210" s="77">
        <v>94.66</v>
      </c>
      <c r="Q210" s="77">
        <v>0</v>
      </c>
      <c r="R210" s="77">
        <v>110.324365198</v>
      </c>
      <c r="S210" s="78">
        <v>4.0000000000000002E-4</v>
      </c>
      <c r="T210" s="78">
        <v>1.5E-3</v>
      </c>
      <c r="U210" s="78">
        <v>5.9999999999999995E-4</v>
      </c>
    </row>
    <row r="211" spans="2:21">
      <c r="B211" t="s">
        <v>933</v>
      </c>
      <c r="C211" t="s">
        <v>934</v>
      </c>
      <c r="D211" t="s">
        <v>100</v>
      </c>
      <c r="E211" t="s">
        <v>123</v>
      </c>
      <c r="F211" t="s">
        <v>926</v>
      </c>
      <c r="G211" t="s">
        <v>903</v>
      </c>
      <c r="H211" t="s">
        <v>591</v>
      </c>
      <c r="I211" t="s">
        <v>206</v>
      </c>
      <c r="J211" t="s">
        <v>599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112759.7</v>
      </c>
      <c r="P211" s="77">
        <v>90.37</v>
      </c>
      <c r="Q211" s="77">
        <v>5.7520499999999997</v>
      </c>
      <c r="R211" s="77">
        <v>107.65299089</v>
      </c>
      <c r="S211" s="78">
        <v>2.0000000000000001E-4</v>
      </c>
      <c r="T211" s="78">
        <v>1.5E-3</v>
      </c>
      <c r="U211" s="78">
        <v>5.9999999999999995E-4</v>
      </c>
    </row>
    <row r="212" spans="2:21">
      <c r="B212" t="s">
        <v>935</v>
      </c>
      <c r="C212" t="s">
        <v>936</v>
      </c>
      <c r="D212" t="s">
        <v>100</v>
      </c>
      <c r="E212" t="s">
        <v>123</v>
      </c>
      <c r="F212" t="s">
        <v>937</v>
      </c>
      <c r="G212" t="s">
        <v>112</v>
      </c>
      <c r="H212" t="s">
        <v>734</v>
      </c>
      <c r="I212" t="s">
        <v>150</v>
      </c>
      <c r="J212" t="s">
        <v>335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4562.18</v>
      </c>
      <c r="P212" s="77">
        <v>99.19</v>
      </c>
      <c r="Q212" s="77">
        <v>0</v>
      </c>
      <c r="R212" s="77">
        <v>4.5252263419999998</v>
      </c>
      <c r="S212" s="78">
        <v>0</v>
      </c>
      <c r="T212" s="78">
        <v>1E-4</v>
      </c>
      <c r="U212" s="78">
        <v>0</v>
      </c>
    </row>
    <row r="213" spans="2:21">
      <c r="B213" t="s">
        <v>938</v>
      </c>
      <c r="C213" t="s">
        <v>939</v>
      </c>
      <c r="D213" t="s">
        <v>100</v>
      </c>
      <c r="E213" t="s">
        <v>123</v>
      </c>
      <c r="F213" t="s">
        <v>937</v>
      </c>
      <c r="G213" t="s">
        <v>112</v>
      </c>
      <c r="H213" t="s">
        <v>694</v>
      </c>
      <c r="I213" t="s">
        <v>206</v>
      </c>
      <c r="J213" t="s">
        <v>940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29407.11</v>
      </c>
      <c r="P213" s="77">
        <v>96.98</v>
      </c>
      <c r="Q213" s="77">
        <v>0</v>
      </c>
      <c r="R213" s="77">
        <v>28.519015278000001</v>
      </c>
      <c r="S213" s="78">
        <v>0</v>
      </c>
      <c r="T213" s="78">
        <v>4.0000000000000002E-4</v>
      </c>
      <c r="U213" s="78">
        <v>2.0000000000000001E-4</v>
      </c>
    </row>
    <row r="214" spans="2:21">
      <c r="B214" t="s">
        <v>941</v>
      </c>
      <c r="C214" t="s">
        <v>942</v>
      </c>
      <c r="D214" t="s">
        <v>100</v>
      </c>
      <c r="E214" t="s">
        <v>123</v>
      </c>
      <c r="F214" t="s">
        <v>943</v>
      </c>
      <c r="G214" t="s">
        <v>770</v>
      </c>
      <c r="H214" t="s">
        <v>734</v>
      </c>
      <c r="I214" t="s">
        <v>150</v>
      </c>
      <c r="J214" t="s">
        <v>505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12062.05</v>
      </c>
      <c r="P214" s="77">
        <v>97.66</v>
      </c>
      <c r="Q214" s="77">
        <v>0</v>
      </c>
      <c r="R214" s="77">
        <v>11.77979803</v>
      </c>
      <c r="S214" s="78">
        <v>1E-4</v>
      </c>
      <c r="T214" s="78">
        <v>2.0000000000000001E-4</v>
      </c>
      <c r="U214" s="78">
        <v>1E-4</v>
      </c>
    </row>
    <row r="215" spans="2:21">
      <c r="B215" t="s">
        <v>944</v>
      </c>
      <c r="C215" t="s">
        <v>945</v>
      </c>
      <c r="D215" t="s">
        <v>100</v>
      </c>
      <c r="E215" t="s">
        <v>123</v>
      </c>
      <c r="F215" t="s">
        <v>943</v>
      </c>
      <c r="G215" t="s">
        <v>770</v>
      </c>
      <c r="H215" t="s">
        <v>734</v>
      </c>
      <c r="I215" t="s">
        <v>150</v>
      </c>
      <c r="J215" t="s">
        <v>651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105188.7</v>
      </c>
      <c r="P215" s="77">
        <v>90.5</v>
      </c>
      <c r="Q215" s="77">
        <v>0</v>
      </c>
      <c r="R215" s="77">
        <v>95.195773500000001</v>
      </c>
      <c r="S215" s="78">
        <v>2.9999999999999997E-4</v>
      </c>
      <c r="T215" s="78">
        <v>1.2999999999999999E-3</v>
      </c>
      <c r="U215" s="78">
        <v>5.0000000000000001E-4</v>
      </c>
    </row>
    <row r="216" spans="2:21">
      <c r="B216" t="s">
        <v>946</v>
      </c>
      <c r="C216" t="s">
        <v>947</v>
      </c>
      <c r="D216" t="s">
        <v>100</v>
      </c>
      <c r="E216" t="s">
        <v>123</v>
      </c>
      <c r="F216" t="s">
        <v>713</v>
      </c>
      <c r="G216" t="s">
        <v>414</v>
      </c>
      <c r="H216" t="s">
        <v>694</v>
      </c>
      <c r="I216" t="s">
        <v>206</v>
      </c>
      <c r="J216" t="s">
        <v>456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473891.85</v>
      </c>
      <c r="P216" s="77">
        <v>87.04</v>
      </c>
      <c r="Q216" s="77">
        <v>0</v>
      </c>
      <c r="R216" s="77">
        <v>412.47546624</v>
      </c>
      <c r="S216" s="78">
        <v>2.9999999999999997E-4</v>
      </c>
      <c r="T216" s="78">
        <v>5.5999999999999999E-3</v>
      </c>
      <c r="U216" s="78">
        <v>2.3E-3</v>
      </c>
    </row>
    <row r="217" spans="2:21">
      <c r="B217" t="s">
        <v>948</v>
      </c>
      <c r="C217" t="s">
        <v>949</v>
      </c>
      <c r="D217" t="s">
        <v>100</v>
      </c>
      <c r="E217" t="s">
        <v>123</v>
      </c>
      <c r="F217" t="s">
        <v>713</v>
      </c>
      <c r="G217" t="s">
        <v>414</v>
      </c>
      <c r="H217" t="s">
        <v>694</v>
      </c>
      <c r="I217" t="s">
        <v>206</v>
      </c>
      <c r="J217" t="s">
        <v>950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0.01</v>
      </c>
      <c r="P217" s="77">
        <v>101.28</v>
      </c>
      <c r="Q217" s="77">
        <v>0</v>
      </c>
      <c r="R217" s="77">
        <v>1.0128E-5</v>
      </c>
      <c r="S217" s="78">
        <v>0</v>
      </c>
      <c r="T217" s="78">
        <v>0</v>
      </c>
      <c r="U217" s="78">
        <v>0</v>
      </c>
    </row>
    <row r="218" spans="2:21">
      <c r="B218" t="s">
        <v>951</v>
      </c>
      <c r="C218" t="s">
        <v>952</v>
      </c>
      <c r="D218" t="s">
        <v>100</v>
      </c>
      <c r="E218" t="s">
        <v>123</v>
      </c>
      <c r="F218" t="s">
        <v>953</v>
      </c>
      <c r="G218" t="s">
        <v>132</v>
      </c>
      <c r="H218" t="s">
        <v>694</v>
      </c>
      <c r="I218" t="s">
        <v>206</v>
      </c>
      <c r="J218" t="s">
        <v>954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127933.84</v>
      </c>
      <c r="P218" s="77">
        <v>98.63</v>
      </c>
      <c r="Q218" s="77">
        <v>0</v>
      </c>
      <c r="R218" s="77">
        <v>126.181146392</v>
      </c>
      <c r="S218" s="78">
        <v>5.0000000000000001E-4</v>
      </c>
      <c r="T218" s="78">
        <v>1.6999999999999999E-3</v>
      </c>
      <c r="U218" s="78">
        <v>6.9999999999999999E-4</v>
      </c>
    </row>
    <row r="219" spans="2:21">
      <c r="B219" t="s">
        <v>955</v>
      </c>
      <c r="C219" t="s">
        <v>956</v>
      </c>
      <c r="D219" t="s">
        <v>100</v>
      </c>
      <c r="E219" t="s">
        <v>123</v>
      </c>
      <c r="F219" t="s">
        <v>953</v>
      </c>
      <c r="G219" t="s">
        <v>132</v>
      </c>
      <c r="H219" t="s">
        <v>694</v>
      </c>
      <c r="I219" t="s">
        <v>206</v>
      </c>
      <c r="J219" t="s">
        <v>304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179796.44</v>
      </c>
      <c r="P219" s="77">
        <v>99.89</v>
      </c>
      <c r="Q219" s="77">
        <v>0</v>
      </c>
      <c r="R219" s="77">
        <v>179.59866391599999</v>
      </c>
      <c r="S219" s="78">
        <v>2.0000000000000001E-4</v>
      </c>
      <c r="T219" s="78">
        <v>2.3999999999999998E-3</v>
      </c>
      <c r="U219" s="78">
        <v>1E-3</v>
      </c>
    </row>
    <row r="220" spans="2:21">
      <c r="B220" t="s">
        <v>957</v>
      </c>
      <c r="C220" t="s">
        <v>958</v>
      </c>
      <c r="D220" t="s">
        <v>100</v>
      </c>
      <c r="E220" t="s">
        <v>123</v>
      </c>
      <c r="F220" t="s">
        <v>959</v>
      </c>
      <c r="G220" t="s">
        <v>960</v>
      </c>
      <c r="H220" t="s">
        <v>694</v>
      </c>
      <c r="I220" t="s">
        <v>206</v>
      </c>
      <c r="J220" t="s">
        <v>961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0.01</v>
      </c>
      <c r="P220" s="77">
        <v>97.67</v>
      </c>
      <c r="Q220" s="77">
        <v>0</v>
      </c>
      <c r="R220" s="77">
        <v>9.7669999999999998E-6</v>
      </c>
      <c r="S220" s="78">
        <v>0</v>
      </c>
      <c r="T220" s="78">
        <v>0</v>
      </c>
      <c r="U220" s="78">
        <v>0</v>
      </c>
    </row>
    <row r="221" spans="2:21">
      <c r="B221" t="s">
        <v>962</v>
      </c>
      <c r="C221" t="s">
        <v>963</v>
      </c>
      <c r="D221" t="s">
        <v>100</v>
      </c>
      <c r="E221" t="s">
        <v>123</v>
      </c>
      <c r="F221" t="s">
        <v>959</v>
      </c>
      <c r="G221" t="s">
        <v>960</v>
      </c>
      <c r="H221" t="s">
        <v>694</v>
      </c>
      <c r="I221" t="s">
        <v>206</v>
      </c>
      <c r="J221" t="s">
        <v>335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0.02</v>
      </c>
      <c r="P221" s="77">
        <v>91.75</v>
      </c>
      <c r="Q221" s="77">
        <v>0</v>
      </c>
      <c r="R221" s="77">
        <v>1.8349999999999999E-5</v>
      </c>
      <c r="S221" s="78">
        <v>0</v>
      </c>
      <c r="T221" s="78">
        <v>0</v>
      </c>
      <c r="U221" s="78">
        <v>0</v>
      </c>
    </row>
    <row r="222" spans="2:21">
      <c r="B222" t="s">
        <v>964</v>
      </c>
      <c r="C222" t="s">
        <v>965</v>
      </c>
      <c r="D222" t="s">
        <v>100</v>
      </c>
      <c r="E222" t="s">
        <v>123</v>
      </c>
      <c r="F222" t="s">
        <v>720</v>
      </c>
      <c r="G222" t="s">
        <v>127</v>
      </c>
      <c r="H222" t="s">
        <v>694</v>
      </c>
      <c r="I222" t="s">
        <v>206</v>
      </c>
      <c r="J222" t="s">
        <v>279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2270.9</v>
      </c>
      <c r="P222" s="77">
        <v>95.51</v>
      </c>
      <c r="Q222" s="77">
        <v>0</v>
      </c>
      <c r="R222" s="77">
        <v>2.1689365899999999</v>
      </c>
      <c r="S222" s="78">
        <v>0</v>
      </c>
      <c r="T222" s="78">
        <v>0</v>
      </c>
      <c r="U222" s="78">
        <v>0</v>
      </c>
    </row>
    <row r="223" spans="2:21">
      <c r="B223" t="s">
        <v>966</v>
      </c>
      <c r="C223" t="s">
        <v>967</v>
      </c>
      <c r="D223" t="s">
        <v>100</v>
      </c>
      <c r="E223" t="s">
        <v>123</v>
      </c>
      <c r="F223" t="s">
        <v>720</v>
      </c>
      <c r="G223" t="s">
        <v>127</v>
      </c>
      <c r="H223" t="s">
        <v>694</v>
      </c>
      <c r="I223" t="s">
        <v>206</v>
      </c>
      <c r="J223" t="s">
        <v>285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209053.86</v>
      </c>
      <c r="P223" s="77">
        <v>98.15</v>
      </c>
      <c r="Q223" s="77">
        <v>0</v>
      </c>
      <c r="R223" s="77">
        <v>205.18636359000001</v>
      </c>
      <c r="S223" s="78">
        <v>1E-3</v>
      </c>
      <c r="T223" s="78">
        <v>2.8E-3</v>
      </c>
      <c r="U223" s="78">
        <v>1.1000000000000001E-3</v>
      </c>
    </row>
    <row r="224" spans="2:21">
      <c r="B224" t="s">
        <v>968</v>
      </c>
      <c r="C224" t="s">
        <v>969</v>
      </c>
      <c r="D224" t="s">
        <v>100</v>
      </c>
      <c r="E224" t="s">
        <v>123</v>
      </c>
      <c r="F224" t="s">
        <v>725</v>
      </c>
      <c r="G224" t="s">
        <v>127</v>
      </c>
      <c r="H224" t="s">
        <v>694</v>
      </c>
      <c r="I224" t="s">
        <v>206</v>
      </c>
      <c r="J224" t="s">
        <v>273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204098.05</v>
      </c>
      <c r="P224" s="77">
        <v>99.11</v>
      </c>
      <c r="Q224" s="77">
        <v>0</v>
      </c>
      <c r="R224" s="77">
        <v>202.281577355</v>
      </c>
      <c r="S224" s="78">
        <v>6.9999999999999999E-4</v>
      </c>
      <c r="T224" s="78">
        <v>2.8E-3</v>
      </c>
      <c r="U224" s="78">
        <v>1.1000000000000001E-3</v>
      </c>
    </row>
    <row r="225" spans="2:21">
      <c r="B225" t="s">
        <v>970</v>
      </c>
      <c r="C225" t="s">
        <v>971</v>
      </c>
      <c r="D225" t="s">
        <v>100</v>
      </c>
      <c r="E225" t="s">
        <v>123</v>
      </c>
      <c r="F225" t="s">
        <v>972</v>
      </c>
      <c r="G225" t="s">
        <v>414</v>
      </c>
      <c r="H225" t="s">
        <v>694</v>
      </c>
      <c r="I225" t="s">
        <v>206</v>
      </c>
      <c r="J225" t="s">
        <v>973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9452.7199999999993</v>
      </c>
      <c r="P225" s="77">
        <v>101.35</v>
      </c>
      <c r="Q225" s="77">
        <v>0</v>
      </c>
      <c r="R225" s="77">
        <v>9.5803317200000002</v>
      </c>
      <c r="S225" s="78">
        <v>0</v>
      </c>
      <c r="T225" s="78">
        <v>1E-4</v>
      </c>
      <c r="U225" s="78">
        <v>1E-4</v>
      </c>
    </row>
    <row r="226" spans="2:21">
      <c r="B226" t="s">
        <v>974</v>
      </c>
      <c r="C226" t="s">
        <v>975</v>
      </c>
      <c r="D226" t="s">
        <v>100</v>
      </c>
      <c r="E226" t="s">
        <v>123</v>
      </c>
      <c r="F226" t="s">
        <v>972</v>
      </c>
      <c r="G226" t="s">
        <v>414</v>
      </c>
      <c r="H226" t="s">
        <v>694</v>
      </c>
      <c r="I226" t="s">
        <v>206</v>
      </c>
      <c r="J226" t="s">
        <v>329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0.08</v>
      </c>
      <c r="P226" s="77">
        <v>87.63</v>
      </c>
      <c r="Q226" s="77">
        <v>0</v>
      </c>
      <c r="R226" s="77">
        <v>7.0104000000000005E-5</v>
      </c>
      <c r="S226" s="78">
        <v>0</v>
      </c>
      <c r="T226" s="78">
        <v>0</v>
      </c>
      <c r="U226" s="78">
        <v>0</v>
      </c>
    </row>
    <row r="227" spans="2:21">
      <c r="B227" t="s">
        <v>976</v>
      </c>
      <c r="C227" t="s">
        <v>977</v>
      </c>
      <c r="D227" t="s">
        <v>100</v>
      </c>
      <c r="E227" t="s">
        <v>123</v>
      </c>
      <c r="F227" t="s">
        <v>978</v>
      </c>
      <c r="G227" t="s">
        <v>127</v>
      </c>
      <c r="H227" t="s">
        <v>694</v>
      </c>
      <c r="I227" t="s">
        <v>206</v>
      </c>
      <c r="J227" t="s">
        <v>526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54456.43</v>
      </c>
      <c r="P227" s="77">
        <v>98.48</v>
      </c>
      <c r="Q227" s="77">
        <v>0</v>
      </c>
      <c r="R227" s="77">
        <v>53.628692264000001</v>
      </c>
      <c r="S227" s="78">
        <v>8.0000000000000004E-4</v>
      </c>
      <c r="T227" s="78">
        <v>6.9999999999999999E-4</v>
      </c>
      <c r="U227" s="78">
        <v>2.9999999999999997E-4</v>
      </c>
    </row>
    <row r="228" spans="2:21">
      <c r="B228" t="s">
        <v>979</v>
      </c>
      <c r="C228" t="s">
        <v>980</v>
      </c>
      <c r="D228" t="s">
        <v>100</v>
      </c>
      <c r="E228" t="s">
        <v>123</v>
      </c>
      <c r="F228" t="s">
        <v>981</v>
      </c>
      <c r="G228" t="s">
        <v>770</v>
      </c>
      <c r="H228" t="s">
        <v>760</v>
      </c>
      <c r="I228" t="s">
        <v>150</v>
      </c>
      <c r="J228" t="s">
        <v>338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255086.17</v>
      </c>
      <c r="P228" s="77">
        <v>94</v>
      </c>
      <c r="Q228" s="77">
        <v>0</v>
      </c>
      <c r="R228" s="77">
        <v>239.78099979999999</v>
      </c>
      <c r="S228" s="78">
        <v>5.9999999999999995E-4</v>
      </c>
      <c r="T228" s="78">
        <v>3.3E-3</v>
      </c>
      <c r="U228" s="78">
        <v>1.2999999999999999E-3</v>
      </c>
    </row>
    <row r="229" spans="2:21">
      <c r="B229" t="s">
        <v>982</v>
      </c>
      <c r="C229" t="s">
        <v>983</v>
      </c>
      <c r="D229" t="s">
        <v>100</v>
      </c>
      <c r="E229" t="s">
        <v>123</v>
      </c>
      <c r="F229" t="s">
        <v>981</v>
      </c>
      <c r="G229" t="s">
        <v>770</v>
      </c>
      <c r="H229" t="s">
        <v>760</v>
      </c>
      <c r="I229" t="s">
        <v>150</v>
      </c>
      <c r="J229" t="s">
        <v>251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23103.279999999999</v>
      </c>
      <c r="P229" s="77">
        <v>88.67</v>
      </c>
      <c r="Q229" s="77">
        <v>0</v>
      </c>
      <c r="R229" s="77">
        <v>20.485678375999999</v>
      </c>
      <c r="S229" s="78">
        <v>0</v>
      </c>
      <c r="T229" s="78">
        <v>2.9999999999999997E-4</v>
      </c>
      <c r="U229" s="78">
        <v>1E-4</v>
      </c>
    </row>
    <row r="230" spans="2:21">
      <c r="B230" t="s">
        <v>984</v>
      </c>
      <c r="C230" t="s">
        <v>985</v>
      </c>
      <c r="D230" t="s">
        <v>100</v>
      </c>
      <c r="E230" t="s">
        <v>123</v>
      </c>
      <c r="F230" t="s">
        <v>986</v>
      </c>
      <c r="G230" t="s">
        <v>818</v>
      </c>
      <c r="H230" t="s">
        <v>760</v>
      </c>
      <c r="I230" t="s">
        <v>150</v>
      </c>
      <c r="J230" t="s">
        <v>329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131706.87</v>
      </c>
      <c r="P230" s="77">
        <v>95.1</v>
      </c>
      <c r="Q230" s="77">
        <v>0</v>
      </c>
      <c r="R230" s="77">
        <v>125.25323337</v>
      </c>
      <c r="S230" s="78">
        <v>2.9999999999999997E-4</v>
      </c>
      <c r="T230" s="78">
        <v>1.6999999999999999E-3</v>
      </c>
      <c r="U230" s="78">
        <v>6.9999999999999999E-4</v>
      </c>
    </row>
    <row r="231" spans="2:21">
      <c r="B231" t="s">
        <v>987</v>
      </c>
      <c r="C231" t="s">
        <v>988</v>
      </c>
      <c r="D231" t="s">
        <v>100</v>
      </c>
      <c r="E231" t="s">
        <v>123</v>
      </c>
      <c r="F231" t="s">
        <v>986</v>
      </c>
      <c r="G231" t="s">
        <v>818</v>
      </c>
      <c r="H231" t="s">
        <v>760</v>
      </c>
      <c r="I231" t="s">
        <v>150</v>
      </c>
      <c r="J231" t="s">
        <v>498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292929.88</v>
      </c>
      <c r="P231" s="77">
        <v>79.8</v>
      </c>
      <c r="Q231" s="77">
        <v>0</v>
      </c>
      <c r="R231" s="77">
        <v>233.75804424</v>
      </c>
      <c r="S231" s="78">
        <v>5.9999999999999995E-4</v>
      </c>
      <c r="T231" s="78">
        <v>3.2000000000000002E-3</v>
      </c>
      <c r="U231" s="78">
        <v>1.2999999999999999E-3</v>
      </c>
    </row>
    <row r="232" spans="2:21">
      <c r="B232" t="s">
        <v>989</v>
      </c>
      <c r="C232" t="s">
        <v>990</v>
      </c>
      <c r="D232" t="s">
        <v>100</v>
      </c>
      <c r="E232" t="s">
        <v>123</v>
      </c>
      <c r="F232" t="s">
        <v>991</v>
      </c>
      <c r="G232" t="s">
        <v>818</v>
      </c>
      <c r="H232" t="s">
        <v>760</v>
      </c>
      <c r="I232" t="s">
        <v>150</v>
      </c>
      <c r="J232" t="s">
        <v>329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4160.7</v>
      </c>
      <c r="P232" s="77">
        <v>88.71</v>
      </c>
      <c r="Q232" s="77">
        <v>0</v>
      </c>
      <c r="R232" s="77">
        <v>3.6909569699999998</v>
      </c>
      <c r="S232" s="78">
        <v>0</v>
      </c>
      <c r="T232" s="78">
        <v>1E-4</v>
      </c>
      <c r="U232" s="78">
        <v>0</v>
      </c>
    </row>
    <row r="233" spans="2:21">
      <c r="B233" t="s">
        <v>992</v>
      </c>
      <c r="C233" t="s">
        <v>993</v>
      </c>
      <c r="D233" t="s">
        <v>100</v>
      </c>
      <c r="E233" t="s">
        <v>123</v>
      </c>
      <c r="F233" t="s">
        <v>991</v>
      </c>
      <c r="G233" t="s">
        <v>818</v>
      </c>
      <c r="H233" t="s">
        <v>754</v>
      </c>
      <c r="I233" t="s">
        <v>206</v>
      </c>
      <c r="J233" t="s">
        <v>838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172745.76</v>
      </c>
      <c r="P233" s="77">
        <v>79.5</v>
      </c>
      <c r="Q233" s="77">
        <v>0</v>
      </c>
      <c r="R233" s="77">
        <v>137.33287920000001</v>
      </c>
      <c r="S233" s="78">
        <v>2.9999999999999997E-4</v>
      </c>
      <c r="T233" s="78">
        <v>1.9E-3</v>
      </c>
      <c r="U233" s="78">
        <v>8.0000000000000004E-4</v>
      </c>
    </row>
    <row r="234" spans="2:21">
      <c r="B234" t="s">
        <v>994</v>
      </c>
      <c r="C234" t="s">
        <v>995</v>
      </c>
      <c r="D234" t="s">
        <v>100</v>
      </c>
      <c r="E234" t="s">
        <v>123</v>
      </c>
      <c r="F234" t="s">
        <v>996</v>
      </c>
      <c r="G234" t="s">
        <v>770</v>
      </c>
      <c r="H234" t="s">
        <v>997</v>
      </c>
      <c r="I234" t="s">
        <v>213</v>
      </c>
      <c r="J234" t="s">
        <v>802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0.11</v>
      </c>
      <c r="P234" s="77">
        <v>89.83</v>
      </c>
      <c r="Q234" s="77">
        <v>0</v>
      </c>
      <c r="R234" s="77">
        <v>9.8813000000000004E-5</v>
      </c>
      <c r="S234" s="78">
        <v>0</v>
      </c>
      <c r="T234" s="78">
        <v>0</v>
      </c>
      <c r="U234" s="78">
        <v>0</v>
      </c>
    </row>
    <row r="235" spans="2:21">
      <c r="B235" t="s">
        <v>998</v>
      </c>
      <c r="C235" t="s">
        <v>999</v>
      </c>
      <c r="D235" t="s">
        <v>100</v>
      </c>
      <c r="E235" t="s">
        <v>123</v>
      </c>
      <c r="F235" t="s">
        <v>753</v>
      </c>
      <c r="G235" t="s">
        <v>132</v>
      </c>
      <c r="H235" t="s">
        <v>754</v>
      </c>
      <c r="I235" t="s">
        <v>206</v>
      </c>
      <c r="J235" t="s">
        <v>755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21616.18</v>
      </c>
      <c r="P235" s="77">
        <v>99.56</v>
      </c>
      <c r="Q235" s="77">
        <v>0</v>
      </c>
      <c r="R235" s="77">
        <v>21.521068807999999</v>
      </c>
      <c r="S235" s="78">
        <v>1E-4</v>
      </c>
      <c r="T235" s="78">
        <v>2.9999999999999997E-4</v>
      </c>
      <c r="U235" s="78">
        <v>1E-4</v>
      </c>
    </row>
    <row r="236" spans="2:21">
      <c r="B236" t="s">
        <v>1000</v>
      </c>
      <c r="C236" t="s">
        <v>1001</v>
      </c>
      <c r="D236" t="s">
        <v>100</v>
      </c>
      <c r="E236" t="s">
        <v>123</v>
      </c>
      <c r="F236" t="s">
        <v>753</v>
      </c>
      <c r="G236" t="s">
        <v>132</v>
      </c>
      <c r="H236" t="s">
        <v>754</v>
      </c>
      <c r="I236" t="s">
        <v>206</v>
      </c>
      <c r="J236" t="s">
        <v>717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126939.41</v>
      </c>
      <c r="P236" s="77">
        <v>97.14</v>
      </c>
      <c r="Q236" s="77">
        <v>0</v>
      </c>
      <c r="R236" s="77">
        <v>123.308942874</v>
      </c>
      <c r="S236" s="78">
        <v>2.9999999999999997E-4</v>
      </c>
      <c r="T236" s="78">
        <v>1.6999999999999999E-3</v>
      </c>
      <c r="U236" s="78">
        <v>6.9999999999999999E-4</v>
      </c>
    </row>
    <row r="237" spans="2:21">
      <c r="B237" t="s">
        <v>1002</v>
      </c>
      <c r="C237" t="s">
        <v>1003</v>
      </c>
      <c r="D237" t="s">
        <v>100</v>
      </c>
      <c r="E237" t="s">
        <v>123</v>
      </c>
      <c r="F237" t="s">
        <v>753</v>
      </c>
      <c r="G237" t="s">
        <v>132</v>
      </c>
      <c r="H237" t="s">
        <v>754</v>
      </c>
      <c r="I237" t="s">
        <v>206</v>
      </c>
      <c r="J237" t="s">
        <v>1004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482782.4</v>
      </c>
      <c r="P237" s="77">
        <v>92.03</v>
      </c>
      <c r="Q237" s="77">
        <v>0</v>
      </c>
      <c r="R237" s="77">
        <v>444.30464272</v>
      </c>
      <c r="S237" s="78">
        <v>4.0000000000000002E-4</v>
      </c>
      <c r="T237" s="78">
        <v>6.0000000000000001E-3</v>
      </c>
      <c r="U237" s="78">
        <v>2.3999999999999998E-3</v>
      </c>
    </row>
    <row r="238" spans="2:21">
      <c r="B238" t="s">
        <v>1005</v>
      </c>
      <c r="C238" t="s">
        <v>1006</v>
      </c>
      <c r="D238" t="s">
        <v>100</v>
      </c>
      <c r="E238" t="s">
        <v>123</v>
      </c>
      <c r="F238" t="s">
        <v>753</v>
      </c>
      <c r="G238" t="s">
        <v>132</v>
      </c>
      <c r="H238" t="s">
        <v>754</v>
      </c>
      <c r="I238" t="s">
        <v>206</v>
      </c>
      <c r="J238" t="s">
        <v>636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198582.2</v>
      </c>
      <c r="P238" s="77">
        <v>97.49</v>
      </c>
      <c r="Q238" s="77">
        <v>0</v>
      </c>
      <c r="R238" s="77">
        <v>193.59778678000001</v>
      </c>
      <c r="S238" s="78">
        <v>5.0000000000000001E-4</v>
      </c>
      <c r="T238" s="78">
        <v>2.5999999999999999E-3</v>
      </c>
      <c r="U238" s="78">
        <v>1.1000000000000001E-3</v>
      </c>
    </row>
    <row r="239" spans="2:21">
      <c r="B239" t="s">
        <v>1007</v>
      </c>
      <c r="C239" t="s">
        <v>1008</v>
      </c>
      <c r="D239" t="s">
        <v>100</v>
      </c>
      <c r="E239" t="s">
        <v>123</v>
      </c>
      <c r="F239" t="s">
        <v>1009</v>
      </c>
      <c r="G239" t="s">
        <v>650</v>
      </c>
      <c r="H239" t="s">
        <v>760</v>
      </c>
      <c r="I239" t="s">
        <v>150</v>
      </c>
      <c r="J239" t="s">
        <v>335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104611.83</v>
      </c>
      <c r="P239" s="77">
        <v>95.76</v>
      </c>
      <c r="Q239" s="77">
        <v>0</v>
      </c>
      <c r="R239" s="77">
        <v>100.176288408</v>
      </c>
      <c r="S239" s="78">
        <v>2.9999999999999997E-4</v>
      </c>
      <c r="T239" s="78">
        <v>1.4E-3</v>
      </c>
      <c r="U239" s="78">
        <v>5.0000000000000001E-4</v>
      </c>
    </row>
    <row r="240" spans="2:21">
      <c r="B240" t="s">
        <v>1010</v>
      </c>
      <c r="C240" t="s">
        <v>1011</v>
      </c>
      <c r="D240" t="s">
        <v>100</v>
      </c>
      <c r="E240" t="s">
        <v>123</v>
      </c>
      <c r="F240" t="s">
        <v>725</v>
      </c>
      <c r="G240" t="s">
        <v>127</v>
      </c>
      <c r="H240" t="s">
        <v>754</v>
      </c>
      <c r="I240" t="s">
        <v>206</v>
      </c>
      <c r="J240" t="s">
        <v>543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115809.60000000001</v>
      </c>
      <c r="P240" s="77">
        <v>93.93</v>
      </c>
      <c r="Q240" s="77">
        <v>0</v>
      </c>
      <c r="R240" s="77">
        <v>108.77995728</v>
      </c>
      <c r="S240" s="78">
        <v>2.9999999999999997E-4</v>
      </c>
      <c r="T240" s="78">
        <v>1.5E-3</v>
      </c>
      <c r="U240" s="78">
        <v>5.9999999999999995E-4</v>
      </c>
    </row>
    <row r="241" spans="2:21">
      <c r="B241" t="s">
        <v>1012</v>
      </c>
      <c r="C241" t="s">
        <v>1013</v>
      </c>
      <c r="D241" t="s">
        <v>100</v>
      </c>
      <c r="E241" t="s">
        <v>123</v>
      </c>
      <c r="F241" t="s">
        <v>769</v>
      </c>
      <c r="G241" t="s">
        <v>770</v>
      </c>
      <c r="H241" t="s">
        <v>754</v>
      </c>
      <c r="I241" t="s">
        <v>206</v>
      </c>
      <c r="J241" t="s">
        <v>279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59273.55</v>
      </c>
      <c r="P241" s="77">
        <v>95.5</v>
      </c>
      <c r="Q241" s="77">
        <v>0</v>
      </c>
      <c r="R241" s="77">
        <v>56.606240249999999</v>
      </c>
      <c r="S241" s="78">
        <v>0</v>
      </c>
      <c r="T241" s="78">
        <v>8.0000000000000004E-4</v>
      </c>
      <c r="U241" s="78">
        <v>2.9999999999999997E-4</v>
      </c>
    </row>
    <row r="242" spans="2:21">
      <c r="B242" t="s">
        <v>1014</v>
      </c>
      <c r="C242" t="s">
        <v>1015</v>
      </c>
      <c r="D242" t="s">
        <v>100</v>
      </c>
      <c r="E242" t="s">
        <v>123</v>
      </c>
      <c r="F242" t="s">
        <v>1016</v>
      </c>
      <c r="G242" t="s">
        <v>759</v>
      </c>
      <c r="H242" t="s">
        <v>760</v>
      </c>
      <c r="I242" t="s">
        <v>150</v>
      </c>
      <c r="J242" t="s">
        <v>285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115254.12</v>
      </c>
      <c r="P242" s="77">
        <v>97.2</v>
      </c>
      <c r="Q242" s="77">
        <v>0</v>
      </c>
      <c r="R242" s="77">
        <v>112.02700464</v>
      </c>
      <c r="S242" s="78">
        <v>5.0000000000000001E-4</v>
      </c>
      <c r="T242" s="78">
        <v>1.5E-3</v>
      </c>
      <c r="U242" s="78">
        <v>5.9999999999999995E-4</v>
      </c>
    </row>
    <row r="243" spans="2:21">
      <c r="B243" t="s">
        <v>1017</v>
      </c>
      <c r="C243" t="s">
        <v>1018</v>
      </c>
      <c r="D243" t="s">
        <v>100</v>
      </c>
      <c r="E243" t="s">
        <v>123</v>
      </c>
      <c r="F243" t="s">
        <v>1016</v>
      </c>
      <c r="G243" t="s">
        <v>759</v>
      </c>
      <c r="H243" t="s">
        <v>760</v>
      </c>
      <c r="I243" t="s">
        <v>150</v>
      </c>
      <c r="J243" t="s">
        <v>802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73055.14</v>
      </c>
      <c r="P243" s="77">
        <v>99.18</v>
      </c>
      <c r="Q243" s="77">
        <v>0</v>
      </c>
      <c r="R243" s="77">
        <v>72.456087851999996</v>
      </c>
      <c r="S243" s="78">
        <v>2.9999999999999997E-4</v>
      </c>
      <c r="T243" s="78">
        <v>1E-3</v>
      </c>
      <c r="U243" s="78">
        <v>4.0000000000000002E-4</v>
      </c>
    </row>
    <row r="244" spans="2:21">
      <c r="B244" t="s">
        <v>1019</v>
      </c>
      <c r="C244" t="s">
        <v>1020</v>
      </c>
      <c r="D244" t="s">
        <v>100</v>
      </c>
      <c r="E244" t="s">
        <v>123</v>
      </c>
      <c r="F244" t="s">
        <v>1016</v>
      </c>
      <c r="G244" t="s">
        <v>759</v>
      </c>
      <c r="H244" t="s">
        <v>760</v>
      </c>
      <c r="I244" t="s">
        <v>150</v>
      </c>
      <c r="J244" t="s">
        <v>276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45360.59</v>
      </c>
      <c r="P244" s="77">
        <v>90.18</v>
      </c>
      <c r="Q244" s="77">
        <v>0</v>
      </c>
      <c r="R244" s="77">
        <v>40.906180061999997</v>
      </c>
      <c r="S244" s="78">
        <v>1E-4</v>
      </c>
      <c r="T244" s="78">
        <v>5.9999999999999995E-4</v>
      </c>
      <c r="U244" s="78">
        <v>2.0000000000000001E-4</v>
      </c>
    </row>
    <row r="245" spans="2:21">
      <c r="B245" t="s">
        <v>1021</v>
      </c>
      <c r="C245" t="s">
        <v>1022</v>
      </c>
      <c r="D245" t="s">
        <v>100</v>
      </c>
      <c r="E245" t="s">
        <v>123</v>
      </c>
      <c r="F245" t="s">
        <v>782</v>
      </c>
      <c r="G245" t="s">
        <v>414</v>
      </c>
      <c r="H245" t="s">
        <v>783</v>
      </c>
      <c r="I245" t="s">
        <v>206</v>
      </c>
      <c r="J245" t="s">
        <v>279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21690.16</v>
      </c>
      <c r="P245" s="77">
        <v>86.31</v>
      </c>
      <c r="Q245" s="77">
        <v>0</v>
      </c>
      <c r="R245" s="77">
        <v>18.720777095999999</v>
      </c>
      <c r="S245" s="78">
        <v>0</v>
      </c>
      <c r="T245" s="78">
        <v>2.9999999999999997E-4</v>
      </c>
      <c r="U245" s="78">
        <v>1E-4</v>
      </c>
    </row>
    <row r="246" spans="2:21">
      <c r="B246" t="s">
        <v>1023</v>
      </c>
      <c r="C246" t="s">
        <v>1024</v>
      </c>
      <c r="D246" t="s">
        <v>100</v>
      </c>
      <c r="E246" t="s">
        <v>123</v>
      </c>
      <c r="F246" t="s">
        <v>786</v>
      </c>
      <c r="G246" t="s">
        <v>1025</v>
      </c>
      <c r="H246" t="s">
        <v>792</v>
      </c>
      <c r="I246" t="s">
        <v>150</v>
      </c>
      <c r="J246" t="s">
        <v>329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122047.26</v>
      </c>
      <c r="P246" s="77">
        <v>97.13</v>
      </c>
      <c r="Q246" s="77">
        <v>0</v>
      </c>
      <c r="R246" s="77">
        <v>118.54450363799999</v>
      </c>
      <c r="S246" s="78">
        <v>2.9999999999999997E-4</v>
      </c>
      <c r="T246" s="78">
        <v>1.6000000000000001E-3</v>
      </c>
      <c r="U246" s="78">
        <v>6.9999999999999999E-4</v>
      </c>
    </row>
    <row r="247" spans="2:21">
      <c r="B247" t="s">
        <v>1026</v>
      </c>
      <c r="C247" t="s">
        <v>1027</v>
      </c>
      <c r="D247" t="s">
        <v>100</v>
      </c>
      <c r="E247" t="s">
        <v>123</v>
      </c>
      <c r="F247" t="s">
        <v>786</v>
      </c>
      <c r="G247" t="s">
        <v>1025</v>
      </c>
      <c r="H247" t="s">
        <v>792</v>
      </c>
      <c r="I247" t="s">
        <v>150</v>
      </c>
      <c r="J247" t="s">
        <v>543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597678.37</v>
      </c>
      <c r="P247" s="77">
        <v>83.88</v>
      </c>
      <c r="Q247" s="77">
        <v>0</v>
      </c>
      <c r="R247" s="77">
        <v>501.33261675599999</v>
      </c>
      <c r="S247" s="78">
        <v>6.9999999999999999E-4</v>
      </c>
      <c r="T247" s="78">
        <v>6.7999999999999996E-3</v>
      </c>
      <c r="U247" s="78">
        <v>2.8E-3</v>
      </c>
    </row>
    <row r="248" spans="2:21">
      <c r="B248" t="s">
        <v>1028</v>
      </c>
      <c r="C248" t="s">
        <v>1029</v>
      </c>
      <c r="D248" t="s">
        <v>100</v>
      </c>
      <c r="E248" t="s">
        <v>123</v>
      </c>
      <c r="F248" t="s">
        <v>786</v>
      </c>
      <c r="G248" t="s">
        <v>1025</v>
      </c>
      <c r="H248" t="s">
        <v>792</v>
      </c>
      <c r="I248" t="s">
        <v>150</v>
      </c>
      <c r="J248" t="s">
        <v>838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78219.75</v>
      </c>
      <c r="P248" s="77">
        <v>109.7</v>
      </c>
      <c r="Q248" s="77">
        <v>0</v>
      </c>
      <c r="R248" s="77">
        <v>85.807065750000007</v>
      </c>
      <c r="S248" s="78">
        <v>1E-3</v>
      </c>
      <c r="T248" s="78">
        <v>1.1999999999999999E-3</v>
      </c>
      <c r="U248" s="78">
        <v>5.0000000000000001E-4</v>
      </c>
    </row>
    <row r="249" spans="2:21">
      <c r="B249" t="s">
        <v>1030</v>
      </c>
      <c r="C249" t="s">
        <v>1031</v>
      </c>
      <c r="D249" t="s">
        <v>100</v>
      </c>
      <c r="E249" t="s">
        <v>123</v>
      </c>
      <c r="F249" t="s">
        <v>1032</v>
      </c>
      <c r="G249" t="s">
        <v>770</v>
      </c>
      <c r="H249" t="s">
        <v>792</v>
      </c>
      <c r="I249" t="s">
        <v>150</v>
      </c>
      <c r="J249" t="s">
        <v>428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552270.24</v>
      </c>
      <c r="P249" s="77">
        <v>95.16</v>
      </c>
      <c r="Q249" s="77">
        <v>0</v>
      </c>
      <c r="R249" s="77">
        <v>525.540360384</v>
      </c>
      <c r="S249" s="78">
        <v>8.0000000000000004E-4</v>
      </c>
      <c r="T249" s="78">
        <v>7.1999999999999998E-3</v>
      </c>
      <c r="U249" s="78">
        <v>2.8999999999999998E-3</v>
      </c>
    </row>
    <row r="250" spans="2:21">
      <c r="B250" t="s">
        <v>1033</v>
      </c>
      <c r="C250" t="s">
        <v>1034</v>
      </c>
      <c r="D250" t="s">
        <v>100</v>
      </c>
      <c r="E250" t="s">
        <v>123</v>
      </c>
      <c r="F250" t="s">
        <v>1035</v>
      </c>
      <c r="G250" t="s">
        <v>759</v>
      </c>
      <c r="H250" t="s">
        <v>792</v>
      </c>
      <c r="I250" t="s">
        <v>150</v>
      </c>
      <c r="J250" t="s">
        <v>1036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1037</v>
      </c>
      <c r="C251" t="s">
        <v>1038</v>
      </c>
      <c r="D251" t="s">
        <v>100</v>
      </c>
      <c r="E251" t="s">
        <v>123</v>
      </c>
      <c r="F251" t="s">
        <v>1039</v>
      </c>
      <c r="G251" t="s">
        <v>395</v>
      </c>
      <c r="H251" t="s">
        <v>787</v>
      </c>
      <c r="I251" t="s">
        <v>213</v>
      </c>
      <c r="J251" t="s">
        <v>273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197578.5</v>
      </c>
      <c r="P251" s="77">
        <v>87.86</v>
      </c>
      <c r="Q251" s="77">
        <v>0</v>
      </c>
      <c r="R251" s="77">
        <v>173.59247010000001</v>
      </c>
      <c r="S251" s="78">
        <v>8.9999999999999998E-4</v>
      </c>
      <c r="T251" s="78">
        <v>2.3999999999999998E-3</v>
      </c>
      <c r="U251" s="78">
        <v>1E-3</v>
      </c>
    </row>
    <row r="252" spans="2:21">
      <c r="B252" t="s">
        <v>1040</v>
      </c>
      <c r="C252" t="s">
        <v>1041</v>
      </c>
      <c r="D252" t="s">
        <v>100</v>
      </c>
      <c r="E252" t="s">
        <v>123</v>
      </c>
      <c r="F252" t="s">
        <v>1042</v>
      </c>
      <c r="G252" t="s">
        <v>770</v>
      </c>
      <c r="H252" t="s">
        <v>783</v>
      </c>
      <c r="I252" t="s">
        <v>206</v>
      </c>
      <c r="J252" t="s">
        <v>636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197069.94</v>
      </c>
      <c r="P252" s="77">
        <v>98.05</v>
      </c>
      <c r="Q252" s="77">
        <v>0</v>
      </c>
      <c r="R252" s="77">
        <v>193.22707617</v>
      </c>
      <c r="S252" s="78">
        <v>8.0000000000000004E-4</v>
      </c>
      <c r="T252" s="78">
        <v>2.5999999999999999E-3</v>
      </c>
      <c r="U252" s="78">
        <v>1.1000000000000001E-3</v>
      </c>
    </row>
    <row r="253" spans="2:21">
      <c r="B253" t="s">
        <v>1043</v>
      </c>
      <c r="C253" t="s">
        <v>1044</v>
      </c>
      <c r="D253" t="s">
        <v>100</v>
      </c>
      <c r="E253" t="s">
        <v>123</v>
      </c>
      <c r="F253" t="s">
        <v>1045</v>
      </c>
      <c r="G253" t="s">
        <v>818</v>
      </c>
      <c r="H253" t="s">
        <v>1046</v>
      </c>
      <c r="I253" t="s">
        <v>150</v>
      </c>
      <c r="J253" t="s">
        <v>276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180100.71</v>
      </c>
      <c r="P253" s="77">
        <v>97.06</v>
      </c>
      <c r="Q253" s="77">
        <v>1.76129</v>
      </c>
      <c r="R253" s="77">
        <v>176.567039126</v>
      </c>
      <c r="S253" s="78">
        <v>8.0000000000000004E-4</v>
      </c>
      <c r="T253" s="78">
        <v>2.3999999999999998E-3</v>
      </c>
      <c r="U253" s="78">
        <v>1E-3</v>
      </c>
    </row>
    <row r="254" spans="2:21">
      <c r="B254" t="s">
        <v>1047</v>
      </c>
      <c r="C254" t="s">
        <v>1048</v>
      </c>
      <c r="D254" t="s">
        <v>100</v>
      </c>
      <c r="E254" t="s">
        <v>123</v>
      </c>
      <c r="F254" t="s">
        <v>986</v>
      </c>
      <c r="G254" t="s">
        <v>818</v>
      </c>
      <c r="H254" t="s">
        <v>210</v>
      </c>
      <c r="I254" t="s">
        <v>211</v>
      </c>
      <c r="J254" t="s">
        <v>329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16714.54</v>
      </c>
      <c r="P254" s="77">
        <v>97.81</v>
      </c>
      <c r="Q254" s="77">
        <v>0</v>
      </c>
      <c r="R254" s="77">
        <v>16.348491574000001</v>
      </c>
      <c r="S254" s="78">
        <v>2.0000000000000001E-4</v>
      </c>
      <c r="T254" s="78">
        <v>2.0000000000000001E-4</v>
      </c>
      <c r="U254" s="78">
        <v>1E-4</v>
      </c>
    </row>
    <row r="255" spans="2:21">
      <c r="B255" t="s">
        <v>1049</v>
      </c>
      <c r="C255" t="s">
        <v>1050</v>
      </c>
      <c r="D255" t="s">
        <v>100</v>
      </c>
      <c r="E255" t="s">
        <v>123</v>
      </c>
      <c r="F255" t="s">
        <v>1051</v>
      </c>
      <c r="G255" t="s">
        <v>759</v>
      </c>
      <c r="H255" t="s">
        <v>210</v>
      </c>
      <c r="I255" t="s">
        <v>211</v>
      </c>
      <c r="J255" t="s">
        <v>1052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188235.85</v>
      </c>
      <c r="P255" s="77">
        <v>62.1</v>
      </c>
      <c r="Q255" s="77">
        <v>0</v>
      </c>
      <c r="R255" s="77">
        <v>116.89446285</v>
      </c>
      <c r="S255" s="78">
        <v>2.9999999999999997E-4</v>
      </c>
      <c r="T255" s="78">
        <v>1.6000000000000001E-3</v>
      </c>
      <c r="U255" s="78">
        <v>5.9999999999999995E-4</v>
      </c>
    </row>
    <row r="256" spans="2:21">
      <c r="B256" t="s">
        <v>1053</v>
      </c>
      <c r="C256" t="s">
        <v>1054</v>
      </c>
      <c r="D256" t="s">
        <v>100</v>
      </c>
      <c r="E256" t="s">
        <v>123</v>
      </c>
      <c r="F256" t="s">
        <v>1051</v>
      </c>
      <c r="G256" t="s">
        <v>759</v>
      </c>
      <c r="H256" t="s">
        <v>210</v>
      </c>
      <c r="I256" t="s">
        <v>211</v>
      </c>
      <c r="J256" t="s">
        <v>660</v>
      </c>
      <c r="K256" s="77">
        <v>6.18</v>
      </c>
      <c r="L256" t="s">
        <v>102</v>
      </c>
      <c r="M256" s="78">
        <v>0.03</v>
      </c>
      <c r="N256" s="78">
        <v>1E-4</v>
      </c>
      <c r="O256" s="77">
        <v>32279.55</v>
      </c>
      <c r="P256" s="77">
        <v>1</v>
      </c>
      <c r="Q256" s="77">
        <v>0</v>
      </c>
      <c r="R256" s="77">
        <v>0.32279550000000001</v>
      </c>
      <c r="S256" s="78">
        <v>4.0000000000000002E-4</v>
      </c>
      <c r="T256" s="78">
        <v>0</v>
      </c>
      <c r="U256" s="78">
        <v>0</v>
      </c>
    </row>
    <row r="257" spans="2:21">
      <c r="B257" t="s">
        <v>1055</v>
      </c>
      <c r="C257" t="s">
        <v>1056</v>
      </c>
      <c r="D257" t="s">
        <v>100</v>
      </c>
      <c r="E257" t="s">
        <v>123</v>
      </c>
      <c r="F257" t="s">
        <v>1045</v>
      </c>
      <c r="G257" t="s">
        <v>818</v>
      </c>
      <c r="H257" t="s">
        <v>210</v>
      </c>
      <c r="I257" t="s">
        <v>211</v>
      </c>
      <c r="J257" t="s">
        <v>276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44801.87</v>
      </c>
      <c r="P257" s="77">
        <v>96.19</v>
      </c>
      <c r="Q257" s="77">
        <v>0</v>
      </c>
      <c r="R257" s="77">
        <v>43.094918753000002</v>
      </c>
      <c r="S257" s="78">
        <v>1E-4</v>
      </c>
      <c r="T257" s="78">
        <v>5.9999999999999995E-4</v>
      </c>
      <c r="U257" s="78">
        <v>2.0000000000000001E-4</v>
      </c>
    </row>
    <row r="258" spans="2:21">
      <c r="B258" t="s">
        <v>1057</v>
      </c>
      <c r="C258" t="s">
        <v>1058</v>
      </c>
      <c r="D258" t="s">
        <v>100</v>
      </c>
      <c r="E258" t="s">
        <v>123</v>
      </c>
      <c r="F258" t="s">
        <v>1059</v>
      </c>
      <c r="G258" t="s">
        <v>395</v>
      </c>
      <c r="H258" t="s">
        <v>210</v>
      </c>
      <c r="I258" t="s">
        <v>211</v>
      </c>
      <c r="J258" t="s">
        <v>377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55416.82</v>
      </c>
      <c r="P258" s="77">
        <v>86.5</v>
      </c>
      <c r="Q258" s="77">
        <v>0</v>
      </c>
      <c r="R258" s="77">
        <v>47.935549299999998</v>
      </c>
      <c r="S258" s="78">
        <v>2.9999999999999997E-4</v>
      </c>
      <c r="T258" s="78">
        <v>6.9999999999999999E-4</v>
      </c>
      <c r="U258" s="78">
        <v>2.9999999999999997E-4</v>
      </c>
    </row>
    <row r="259" spans="2:21">
      <c r="B259" s="79" t="s">
        <v>358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1467753.95</v>
      </c>
      <c r="Q259" s="81">
        <v>0</v>
      </c>
      <c r="R259" s="81">
        <v>1347.757779735</v>
      </c>
      <c r="T259" s="80">
        <v>1.83E-2</v>
      </c>
      <c r="U259" s="80">
        <v>7.4000000000000003E-3</v>
      </c>
    </row>
    <row r="260" spans="2:21">
      <c r="B260" t="s">
        <v>1060</v>
      </c>
      <c r="C260" t="s">
        <v>1061</v>
      </c>
      <c r="D260" t="s">
        <v>100</v>
      </c>
      <c r="E260" t="s">
        <v>123</v>
      </c>
      <c r="F260" t="s">
        <v>856</v>
      </c>
      <c r="G260" t="s">
        <v>857</v>
      </c>
      <c r="H260" t="s">
        <v>455</v>
      </c>
      <c r="I260" t="s">
        <v>206</v>
      </c>
      <c r="J260" t="s">
        <v>838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1062</v>
      </c>
      <c r="C261" t="s">
        <v>1063</v>
      </c>
      <c r="D261" t="s">
        <v>100</v>
      </c>
      <c r="E261" t="s">
        <v>123</v>
      </c>
      <c r="F261" t="s">
        <v>856</v>
      </c>
      <c r="G261" t="s">
        <v>857</v>
      </c>
      <c r="H261" t="s">
        <v>455</v>
      </c>
      <c r="I261" t="s">
        <v>206</v>
      </c>
      <c r="J261" t="s">
        <v>1064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1065</v>
      </c>
      <c r="C262" t="s">
        <v>1066</v>
      </c>
      <c r="D262" t="s">
        <v>100</v>
      </c>
      <c r="E262" t="s">
        <v>123</v>
      </c>
      <c r="F262" t="s">
        <v>1067</v>
      </c>
      <c r="G262" t="s">
        <v>846</v>
      </c>
      <c r="H262" t="s">
        <v>455</v>
      </c>
      <c r="I262" t="s">
        <v>206</v>
      </c>
      <c r="J262" t="s">
        <v>425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165366.19</v>
      </c>
      <c r="P262" s="77">
        <v>98.4</v>
      </c>
      <c r="Q262" s="77">
        <v>0</v>
      </c>
      <c r="R262" s="77">
        <v>162.72033096000001</v>
      </c>
      <c r="S262" s="78">
        <v>8.9999999999999998E-4</v>
      </c>
      <c r="T262" s="78">
        <v>2.2000000000000001E-3</v>
      </c>
      <c r="U262" s="78">
        <v>8.9999999999999998E-4</v>
      </c>
    </row>
    <row r="263" spans="2:21">
      <c r="B263" t="s">
        <v>1068</v>
      </c>
      <c r="C263" t="s">
        <v>1069</v>
      </c>
      <c r="D263" t="s">
        <v>100</v>
      </c>
      <c r="E263" t="s">
        <v>123</v>
      </c>
      <c r="F263" t="s">
        <v>1070</v>
      </c>
      <c r="G263" t="s">
        <v>846</v>
      </c>
      <c r="H263" t="s">
        <v>455</v>
      </c>
      <c r="I263" t="s">
        <v>206</v>
      </c>
      <c r="J263" t="s">
        <v>425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31986.400000000001</v>
      </c>
      <c r="P263" s="77">
        <v>91.66</v>
      </c>
      <c r="Q263" s="77">
        <v>0</v>
      </c>
      <c r="R263" s="77">
        <v>29.318734240000001</v>
      </c>
      <c r="S263" s="78">
        <v>2.0000000000000001E-4</v>
      </c>
      <c r="T263" s="78">
        <v>4.0000000000000002E-4</v>
      </c>
      <c r="U263" s="78">
        <v>2.0000000000000001E-4</v>
      </c>
    </row>
    <row r="264" spans="2:21">
      <c r="B264" t="s">
        <v>1071</v>
      </c>
      <c r="C264" t="s">
        <v>1072</v>
      </c>
      <c r="D264" t="s">
        <v>100</v>
      </c>
      <c r="E264" t="s">
        <v>123</v>
      </c>
      <c r="F264" t="s">
        <v>1073</v>
      </c>
      <c r="G264" t="s">
        <v>857</v>
      </c>
      <c r="H264" t="s">
        <v>734</v>
      </c>
      <c r="I264" t="s">
        <v>150</v>
      </c>
      <c r="J264" t="s">
        <v>1074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919647.64</v>
      </c>
      <c r="P264" s="77">
        <v>91.42</v>
      </c>
      <c r="Q264" s="77">
        <v>0</v>
      </c>
      <c r="R264" s="77">
        <v>840.74187248800001</v>
      </c>
      <c r="S264" s="78">
        <v>6.9999999999999999E-4</v>
      </c>
      <c r="T264" s="78">
        <v>1.14E-2</v>
      </c>
      <c r="U264" s="78">
        <v>4.5999999999999999E-3</v>
      </c>
    </row>
    <row r="265" spans="2:21">
      <c r="B265" t="s">
        <v>1075</v>
      </c>
      <c r="C265" t="s">
        <v>1076</v>
      </c>
      <c r="D265" t="s">
        <v>100</v>
      </c>
      <c r="E265" t="s">
        <v>123</v>
      </c>
      <c r="F265" t="s">
        <v>1073</v>
      </c>
      <c r="G265" t="s">
        <v>857</v>
      </c>
      <c r="H265" t="s">
        <v>734</v>
      </c>
      <c r="I265" t="s">
        <v>150</v>
      </c>
      <c r="J265" t="s">
        <v>1077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350753.7</v>
      </c>
      <c r="P265" s="77">
        <v>89.8</v>
      </c>
      <c r="Q265" s="77">
        <v>0</v>
      </c>
      <c r="R265" s="77">
        <v>314.97682259999999</v>
      </c>
      <c r="S265" s="78">
        <v>2.0000000000000001E-4</v>
      </c>
      <c r="T265" s="78">
        <v>4.3E-3</v>
      </c>
      <c r="U265" s="78">
        <v>1.6999999999999999E-3</v>
      </c>
    </row>
    <row r="266" spans="2:21">
      <c r="B266" s="79" t="s">
        <v>1078</v>
      </c>
      <c r="C266" s="16"/>
      <c r="D266" s="16"/>
      <c r="E266" s="16"/>
      <c r="F266" s="16"/>
      <c r="K266" s="81">
        <v>0</v>
      </c>
      <c r="N266" s="80">
        <v>0</v>
      </c>
      <c r="O266" s="81">
        <v>0</v>
      </c>
      <c r="Q266" s="81">
        <v>0</v>
      </c>
      <c r="R266" s="81">
        <v>0</v>
      </c>
      <c r="T266" s="80">
        <v>0</v>
      </c>
      <c r="U266" s="80">
        <v>0</v>
      </c>
    </row>
    <row r="267" spans="2:21">
      <c r="B267" t="s">
        <v>210</v>
      </c>
      <c r="C267" t="s">
        <v>210</v>
      </c>
      <c r="D267" s="16"/>
      <c r="E267" s="16"/>
      <c r="F267" s="16"/>
      <c r="G267" t="s">
        <v>210</v>
      </c>
      <c r="H267" t="s">
        <v>210</v>
      </c>
      <c r="K267" s="77">
        <v>0</v>
      </c>
      <c r="L267" t="s">
        <v>210</v>
      </c>
      <c r="M267" s="78">
        <v>0</v>
      </c>
      <c r="N267" s="78">
        <v>0</v>
      </c>
      <c r="O267" s="77">
        <v>0</v>
      </c>
      <c r="P267" s="77">
        <v>0</v>
      </c>
      <c r="R267" s="77">
        <v>0</v>
      </c>
      <c r="S267" s="78">
        <v>0</v>
      </c>
      <c r="T267" s="78">
        <v>0</v>
      </c>
      <c r="U267" s="78">
        <v>0</v>
      </c>
    </row>
    <row r="268" spans="2:21">
      <c r="B268" s="79" t="s">
        <v>225</v>
      </c>
      <c r="C268" s="16"/>
      <c r="D268" s="16"/>
      <c r="E268" s="16"/>
      <c r="F268" s="16"/>
      <c r="K268" s="81">
        <v>5.27</v>
      </c>
      <c r="N268" s="80">
        <v>7.1400000000000005E-2</v>
      </c>
      <c r="O268" s="81">
        <v>3151129.88</v>
      </c>
      <c r="Q268" s="81">
        <v>0</v>
      </c>
      <c r="R268" s="81">
        <v>10619.727120191048</v>
      </c>
      <c r="T268" s="80">
        <v>0.14449999999999999</v>
      </c>
      <c r="U268" s="80">
        <v>5.8299999999999998E-2</v>
      </c>
    </row>
    <row r="269" spans="2:21">
      <c r="B269" s="79" t="s">
        <v>359</v>
      </c>
      <c r="C269" s="16"/>
      <c r="D269" s="16"/>
      <c r="E269" s="16"/>
      <c r="F269" s="16"/>
      <c r="K269" s="81">
        <v>5.68</v>
      </c>
      <c r="N269" s="80">
        <v>7.46E-2</v>
      </c>
      <c r="O269" s="81">
        <v>501011.62</v>
      </c>
      <c r="Q269" s="81">
        <v>0</v>
      </c>
      <c r="R269" s="81">
        <v>1670.8128400073974</v>
      </c>
      <c r="T269" s="80">
        <v>2.2700000000000001E-2</v>
      </c>
      <c r="U269" s="80">
        <v>9.1999999999999998E-3</v>
      </c>
    </row>
    <row r="270" spans="2:21">
      <c r="B270" t="s">
        <v>1079</v>
      </c>
      <c r="C270" t="s">
        <v>1080</v>
      </c>
      <c r="D270" t="s">
        <v>123</v>
      </c>
      <c r="E270" t="s">
        <v>1081</v>
      </c>
      <c r="F270" t="s">
        <v>401</v>
      </c>
      <c r="G270" t="s">
        <v>364</v>
      </c>
      <c r="H270" t="s">
        <v>1082</v>
      </c>
      <c r="I270" t="s">
        <v>213</v>
      </c>
      <c r="J270" t="s">
        <v>332</v>
      </c>
      <c r="K270" s="77">
        <v>3.33</v>
      </c>
      <c r="L270" t="s">
        <v>106</v>
      </c>
      <c r="M270" s="78">
        <v>3.2599999999999997E-2</v>
      </c>
      <c r="N270" s="78">
        <v>8.6999999999999994E-2</v>
      </c>
      <c r="O270" s="77">
        <v>58845.55</v>
      </c>
      <c r="P270" s="77">
        <v>83.735875042377884</v>
      </c>
      <c r="Q270" s="77">
        <v>0</v>
      </c>
      <c r="R270" s="77">
        <v>176.699562670576</v>
      </c>
      <c r="S270" s="78">
        <v>1E-4</v>
      </c>
      <c r="T270" s="78">
        <v>2.3999999999999998E-3</v>
      </c>
      <c r="U270" s="78">
        <v>1E-3</v>
      </c>
    </row>
    <row r="271" spans="2:21">
      <c r="B271" t="s">
        <v>1083</v>
      </c>
      <c r="C271" t="s">
        <v>1084</v>
      </c>
      <c r="D271" t="s">
        <v>123</v>
      </c>
      <c r="E271" t="s">
        <v>1081</v>
      </c>
      <c r="F271" t="s">
        <v>413</v>
      </c>
      <c r="G271" t="s">
        <v>414</v>
      </c>
      <c r="H271" t="s">
        <v>1082</v>
      </c>
      <c r="I271" t="s">
        <v>213</v>
      </c>
      <c r="J271" t="s">
        <v>310</v>
      </c>
      <c r="K271" s="77">
        <v>7.49</v>
      </c>
      <c r="L271" t="s">
        <v>106</v>
      </c>
      <c r="M271" s="78">
        <v>3.7499999999999999E-2</v>
      </c>
      <c r="N271" s="78">
        <v>5.5899999999999998E-2</v>
      </c>
      <c r="O271" s="77">
        <v>45887.01</v>
      </c>
      <c r="P271" s="77">
        <v>86.697833374194445</v>
      </c>
      <c r="Q271" s="77">
        <v>0</v>
      </c>
      <c r="R271" s="77">
        <v>142.66199388413699</v>
      </c>
      <c r="S271" s="78">
        <v>1E-4</v>
      </c>
      <c r="T271" s="78">
        <v>1.9E-3</v>
      </c>
      <c r="U271" s="78">
        <v>8.0000000000000004E-4</v>
      </c>
    </row>
    <row r="272" spans="2:21">
      <c r="B272" t="s">
        <v>1085</v>
      </c>
      <c r="C272" t="s">
        <v>1086</v>
      </c>
      <c r="D272" t="s">
        <v>123</v>
      </c>
      <c r="E272" t="s">
        <v>1081</v>
      </c>
      <c r="F272" t="s">
        <v>373</v>
      </c>
      <c r="G272" t="s">
        <v>364</v>
      </c>
      <c r="H272" t="s">
        <v>1082</v>
      </c>
      <c r="I272" t="s">
        <v>213</v>
      </c>
      <c r="J272" t="s">
        <v>456</v>
      </c>
      <c r="K272" s="77">
        <v>2.69</v>
      </c>
      <c r="L272" t="s">
        <v>106</v>
      </c>
      <c r="M272" s="78">
        <v>3.2800000000000003E-2</v>
      </c>
      <c r="N272" s="78">
        <v>8.4500000000000006E-2</v>
      </c>
      <c r="O272" s="77">
        <v>83295.25</v>
      </c>
      <c r="P272" s="77">
        <v>87.06193056326741</v>
      </c>
      <c r="Q272" s="77">
        <v>0</v>
      </c>
      <c r="R272" s="77">
        <v>260.051171444955</v>
      </c>
      <c r="S272" s="78">
        <v>1E-4</v>
      </c>
      <c r="T272" s="78">
        <v>3.5000000000000001E-3</v>
      </c>
      <c r="U272" s="78">
        <v>1.4E-3</v>
      </c>
    </row>
    <row r="273" spans="2:21">
      <c r="B273" t="s">
        <v>1087</v>
      </c>
      <c r="C273" t="s">
        <v>1088</v>
      </c>
      <c r="D273" t="s">
        <v>123</v>
      </c>
      <c r="E273" t="s">
        <v>1081</v>
      </c>
      <c r="F273" t="s">
        <v>1089</v>
      </c>
      <c r="G273" t="s">
        <v>364</v>
      </c>
      <c r="H273" t="s">
        <v>1082</v>
      </c>
      <c r="I273" t="s">
        <v>213</v>
      </c>
      <c r="J273" t="s">
        <v>273</v>
      </c>
      <c r="K273" s="77">
        <v>4.42</v>
      </c>
      <c r="L273" t="s">
        <v>106</v>
      </c>
      <c r="M273" s="78">
        <v>7.1300000000000002E-2</v>
      </c>
      <c r="N273" s="78">
        <v>7.7399999999999997E-2</v>
      </c>
      <c r="O273" s="77">
        <v>47577.25</v>
      </c>
      <c r="P273" s="77">
        <v>98.256799935893724</v>
      </c>
      <c r="Q273" s="77">
        <v>0</v>
      </c>
      <c r="R273" s="77">
        <v>167.637909684135</v>
      </c>
      <c r="S273" s="78">
        <v>1E-4</v>
      </c>
      <c r="T273" s="78">
        <v>2.3E-3</v>
      </c>
      <c r="U273" s="78">
        <v>8.9999999999999998E-4</v>
      </c>
    </row>
    <row r="274" spans="2:21">
      <c r="B274" t="s">
        <v>1090</v>
      </c>
      <c r="C274" t="s">
        <v>1091</v>
      </c>
      <c r="D274" t="s">
        <v>123</v>
      </c>
      <c r="E274" t="s">
        <v>1081</v>
      </c>
      <c r="F274" t="s">
        <v>850</v>
      </c>
      <c r="G274" t="s">
        <v>603</v>
      </c>
      <c r="H274" t="s">
        <v>1092</v>
      </c>
      <c r="I274" t="s">
        <v>213</v>
      </c>
      <c r="J274" t="s">
        <v>726</v>
      </c>
      <c r="K274" s="77">
        <v>9.6999999999999993</v>
      </c>
      <c r="L274" t="s">
        <v>106</v>
      </c>
      <c r="M274" s="78">
        <v>6.3799999999999996E-2</v>
      </c>
      <c r="N274" s="78">
        <v>6.4699999999999994E-2</v>
      </c>
      <c r="O274" s="77">
        <v>119068.34</v>
      </c>
      <c r="P274" s="77">
        <v>99.730999979003556</v>
      </c>
      <c r="Q274" s="77">
        <v>0</v>
      </c>
      <c r="R274" s="77">
        <v>425.83049345947398</v>
      </c>
      <c r="S274" s="78">
        <v>2.0000000000000001E-4</v>
      </c>
      <c r="T274" s="78">
        <v>5.7999999999999996E-3</v>
      </c>
      <c r="U274" s="78">
        <v>2.3E-3</v>
      </c>
    </row>
    <row r="275" spans="2:21">
      <c r="B275" t="s">
        <v>1093</v>
      </c>
      <c r="C275" t="s">
        <v>1094</v>
      </c>
      <c r="D275" t="s">
        <v>123</v>
      </c>
      <c r="E275" t="s">
        <v>1081</v>
      </c>
      <c r="F275" t="s">
        <v>1095</v>
      </c>
      <c r="G275" t="s">
        <v>364</v>
      </c>
      <c r="H275" t="s">
        <v>1092</v>
      </c>
      <c r="I275" t="s">
        <v>213</v>
      </c>
      <c r="J275" t="s">
        <v>599</v>
      </c>
      <c r="K275" s="77">
        <v>2.88</v>
      </c>
      <c r="L275" t="s">
        <v>106</v>
      </c>
      <c r="M275" s="78">
        <v>3.0800000000000001E-2</v>
      </c>
      <c r="N275" s="78">
        <v>8.7499999999999994E-2</v>
      </c>
      <c r="O275" s="77">
        <v>66833.52</v>
      </c>
      <c r="P275" s="77">
        <v>86.143669386260072</v>
      </c>
      <c r="Q275" s="77">
        <v>0</v>
      </c>
      <c r="R275" s="77">
        <v>206.456227577688</v>
      </c>
      <c r="S275" s="78">
        <v>1E-4</v>
      </c>
      <c r="T275" s="78">
        <v>2.8E-3</v>
      </c>
      <c r="U275" s="78">
        <v>1.1000000000000001E-3</v>
      </c>
    </row>
    <row r="276" spans="2:21">
      <c r="B276" t="s">
        <v>1096</v>
      </c>
      <c r="C276" t="s">
        <v>1097</v>
      </c>
      <c r="D276" t="s">
        <v>123</v>
      </c>
      <c r="E276" t="s">
        <v>1081</v>
      </c>
      <c r="F276" t="s">
        <v>1098</v>
      </c>
      <c r="G276" t="s">
        <v>1099</v>
      </c>
      <c r="H276" t="s">
        <v>814</v>
      </c>
      <c r="I276" t="s">
        <v>213</v>
      </c>
      <c r="J276" t="s">
        <v>370</v>
      </c>
      <c r="K276" s="77">
        <v>5.96</v>
      </c>
      <c r="L276" t="s">
        <v>110</v>
      </c>
      <c r="M276" s="78">
        <v>4.3799999999999999E-2</v>
      </c>
      <c r="N276" s="78">
        <v>7.1199999999999999E-2</v>
      </c>
      <c r="O276" s="77">
        <v>30048.79</v>
      </c>
      <c r="P276" s="77">
        <v>86.066541543602966</v>
      </c>
      <c r="Q276" s="77">
        <v>0</v>
      </c>
      <c r="R276" s="77">
        <v>100.763346455481</v>
      </c>
      <c r="S276" s="78">
        <v>0</v>
      </c>
      <c r="T276" s="78">
        <v>1.4E-3</v>
      </c>
      <c r="U276" s="78">
        <v>5.9999999999999995E-4</v>
      </c>
    </row>
    <row r="277" spans="2:21">
      <c r="B277" t="s">
        <v>1100</v>
      </c>
      <c r="C277" t="s">
        <v>1101</v>
      </c>
      <c r="D277" t="s">
        <v>123</v>
      </c>
      <c r="E277" t="s">
        <v>1081</v>
      </c>
      <c r="F277" t="s">
        <v>1102</v>
      </c>
      <c r="G277" t="s">
        <v>1099</v>
      </c>
      <c r="H277" t="s">
        <v>814</v>
      </c>
      <c r="I277" t="s">
        <v>213</v>
      </c>
      <c r="J277" t="s">
        <v>279</v>
      </c>
      <c r="K277" s="77">
        <v>5.07</v>
      </c>
      <c r="L277" t="s">
        <v>110</v>
      </c>
      <c r="M277" s="78">
        <v>7.3800000000000004E-2</v>
      </c>
      <c r="N277" s="78">
        <v>7.0499999999999993E-2</v>
      </c>
      <c r="O277" s="77">
        <v>25666.68</v>
      </c>
      <c r="P277" s="77">
        <v>101.44520834794332</v>
      </c>
      <c r="Q277" s="77">
        <v>0</v>
      </c>
      <c r="R277" s="77">
        <v>101.447763363192</v>
      </c>
      <c r="S277" s="78">
        <v>0</v>
      </c>
      <c r="T277" s="78">
        <v>1.4E-3</v>
      </c>
      <c r="U277" s="78">
        <v>5.9999999999999995E-4</v>
      </c>
    </row>
    <row r="278" spans="2:21">
      <c r="B278" t="s">
        <v>1103</v>
      </c>
      <c r="C278" t="s">
        <v>1104</v>
      </c>
      <c r="D278" t="s">
        <v>123</v>
      </c>
      <c r="E278" t="s">
        <v>1081</v>
      </c>
      <c r="F278" t="s">
        <v>1102</v>
      </c>
      <c r="G278" t="s">
        <v>1099</v>
      </c>
      <c r="H278" t="s">
        <v>814</v>
      </c>
      <c r="I278" t="s">
        <v>213</v>
      </c>
      <c r="J278" t="s">
        <v>279</v>
      </c>
      <c r="K278" s="77">
        <v>6.17</v>
      </c>
      <c r="L278" t="s">
        <v>106</v>
      </c>
      <c r="M278" s="78">
        <v>8.1299999999999997E-2</v>
      </c>
      <c r="N278" s="78">
        <v>7.2700000000000001E-2</v>
      </c>
      <c r="O278" s="77">
        <v>23788.63</v>
      </c>
      <c r="P278" s="77">
        <v>104.63695835741697</v>
      </c>
      <c r="Q278" s="77">
        <v>0</v>
      </c>
      <c r="R278" s="77">
        <v>89.261632136703398</v>
      </c>
      <c r="S278" s="78">
        <v>0</v>
      </c>
      <c r="T278" s="78">
        <v>1.1999999999999999E-3</v>
      </c>
      <c r="U278" s="78">
        <v>5.0000000000000001E-4</v>
      </c>
    </row>
    <row r="279" spans="2:21">
      <c r="B279" t="s">
        <v>1105</v>
      </c>
      <c r="C279" t="s">
        <v>1106</v>
      </c>
      <c r="D279" t="s">
        <v>123</v>
      </c>
      <c r="E279" t="s">
        <v>1081</v>
      </c>
      <c r="F279" t="s">
        <v>1107</v>
      </c>
      <c r="G279" t="s">
        <v>1108</v>
      </c>
      <c r="H279" t="s">
        <v>210</v>
      </c>
      <c r="I279" t="s">
        <v>211</v>
      </c>
      <c r="J279" t="s">
        <v>251</v>
      </c>
      <c r="K279" s="77">
        <v>3.03</v>
      </c>
      <c r="L279" t="s">
        <v>106</v>
      </c>
      <c r="M279" s="78">
        <v>0</v>
      </c>
      <c r="N279" s="78">
        <v>-9.4399999999999998E-2</v>
      </c>
      <c r="O279" s="77">
        <v>0.6</v>
      </c>
      <c r="P279" s="77">
        <v>127.316</v>
      </c>
      <c r="Q279" s="77">
        <v>0</v>
      </c>
      <c r="R279" s="77">
        <v>2.739331056E-3</v>
      </c>
      <c r="S279" s="78">
        <v>0</v>
      </c>
      <c r="T279" s="78">
        <v>0</v>
      </c>
      <c r="U279" s="78">
        <v>0</v>
      </c>
    </row>
    <row r="280" spans="2:21">
      <c r="B280" s="79" t="s">
        <v>360</v>
      </c>
      <c r="C280" s="16"/>
      <c r="D280" s="16"/>
      <c r="E280" s="16"/>
      <c r="F280" s="16"/>
      <c r="K280" s="81">
        <v>5.2</v>
      </c>
      <c r="N280" s="80">
        <v>7.0800000000000002E-2</v>
      </c>
      <c r="O280" s="81">
        <v>2650118.2599999998</v>
      </c>
      <c r="Q280" s="81">
        <v>0</v>
      </c>
      <c r="R280" s="81">
        <v>8948.9142801836515</v>
      </c>
      <c r="T280" s="80">
        <v>0.12180000000000001</v>
      </c>
      <c r="U280" s="80">
        <v>4.9099999999999998E-2</v>
      </c>
    </row>
    <row r="281" spans="2:21">
      <c r="B281" t="s">
        <v>1109</v>
      </c>
      <c r="C281" t="s">
        <v>1110</v>
      </c>
      <c r="D281" t="s">
        <v>123</v>
      </c>
      <c r="E281" t="s">
        <v>1081</v>
      </c>
      <c r="F281" t="s">
        <v>1111</v>
      </c>
      <c r="G281" t="s">
        <v>1112</v>
      </c>
      <c r="H281" t="s">
        <v>1113</v>
      </c>
      <c r="I281" t="s">
        <v>350</v>
      </c>
      <c r="J281" t="s">
        <v>282</v>
      </c>
      <c r="K281" s="77">
        <v>7.52</v>
      </c>
      <c r="L281" t="s">
        <v>110</v>
      </c>
      <c r="M281" s="78">
        <v>4.2500000000000003E-2</v>
      </c>
      <c r="N281" s="78">
        <v>5.33E-2</v>
      </c>
      <c r="O281" s="77">
        <v>25040.66</v>
      </c>
      <c r="P281" s="77">
        <v>94.219016352604086</v>
      </c>
      <c r="Q281" s="77">
        <v>0</v>
      </c>
      <c r="R281" s="77">
        <v>91.923294165327206</v>
      </c>
      <c r="S281" s="78">
        <v>0</v>
      </c>
      <c r="T281" s="78">
        <v>1.2999999999999999E-3</v>
      </c>
      <c r="U281" s="78">
        <v>5.0000000000000001E-4</v>
      </c>
    </row>
    <row r="282" spans="2:21">
      <c r="B282" t="s">
        <v>1114</v>
      </c>
      <c r="C282" t="s">
        <v>1115</v>
      </c>
      <c r="D282" t="s">
        <v>123</v>
      </c>
      <c r="E282" t="s">
        <v>1081</v>
      </c>
      <c r="F282" t="s">
        <v>1116</v>
      </c>
      <c r="G282" t="s">
        <v>1117</v>
      </c>
      <c r="H282" t="s">
        <v>997</v>
      </c>
      <c r="I282" t="s">
        <v>213</v>
      </c>
      <c r="J282" t="s">
        <v>838</v>
      </c>
      <c r="K282" s="77">
        <v>3.88</v>
      </c>
      <c r="L282" t="s">
        <v>106</v>
      </c>
      <c r="M282" s="78">
        <v>4.2500000000000003E-2</v>
      </c>
      <c r="N282" s="78">
        <v>6.0499999999999998E-2</v>
      </c>
      <c r="O282" s="77">
        <v>8593.2199999999993</v>
      </c>
      <c r="P282" s="77">
        <v>93.670685424090152</v>
      </c>
      <c r="Q282" s="77">
        <v>0</v>
      </c>
      <c r="R282" s="77">
        <v>28.864890473363999</v>
      </c>
      <c r="S282" s="78">
        <v>0</v>
      </c>
      <c r="T282" s="78">
        <v>4.0000000000000002E-4</v>
      </c>
      <c r="U282" s="78">
        <v>2.0000000000000001E-4</v>
      </c>
    </row>
    <row r="283" spans="2:21">
      <c r="B283" t="s">
        <v>1118</v>
      </c>
      <c r="C283" t="s">
        <v>1119</v>
      </c>
      <c r="D283" t="s">
        <v>123</v>
      </c>
      <c r="E283" t="s">
        <v>1081</v>
      </c>
      <c r="F283" t="s">
        <v>1120</v>
      </c>
      <c r="G283" t="s">
        <v>1121</v>
      </c>
      <c r="H283" t="s">
        <v>1113</v>
      </c>
      <c r="I283" t="s">
        <v>350</v>
      </c>
      <c r="J283" t="s">
        <v>726</v>
      </c>
      <c r="K283" s="77">
        <v>1.39</v>
      </c>
      <c r="L283" t="s">
        <v>106</v>
      </c>
      <c r="M283" s="78">
        <v>4.4999999999999998E-2</v>
      </c>
      <c r="N283" s="78">
        <v>8.6800000000000002E-2</v>
      </c>
      <c r="O283" s="77">
        <v>16.28</v>
      </c>
      <c r="P283" s="77">
        <v>94.219714987714994</v>
      </c>
      <c r="Q283" s="77">
        <v>0</v>
      </c>
      <c r="R283" s="77">
        <v>5.5005544985600001E-2</v>
      </c>
      <c r="S283" s="78">
        <v>0</v>
      </c>
      <c r="T283" s="78">
        <v>0</v>
      </c>
      <c r="U283" s="78">
        <v>0</v>
      </c>
    </row>
    <row r="284" spans="2:21">
      <c r="B284" t="s">
        <v>1122</v>
      </c>
      <c r="C284" t="s">
        <v>1123</v>
      </c>
      <c r="D284" t="s">
        <v>123</v>
      </c>
      <c r="E284" t="s">
        <v>1081</v>
      </c>
      <c r="F284" t="s">
        <v>1124</v>
      </c>
      <c r="G284" t="s">
        <v>1125</v>
      </c>
      <c r="H284" t="s">
        <v>997</v>
      </c>
      <c r="I284" t="s">
        <v>213</v>
      </c>
      <c r="J284" t="s">
        <v>251</v>
      </c>
      <c r="K284" s="77">
        <v>6.87</v>
      </c>
      <c r="L284" t="s">
        <v>106</v>
      </c>
      <c r="M284" s="78">
        <v>0.03</v>
      </c>
      <c r="N284" s="78">
        <v>6.9199999999999998E-2</v>
      </c>
      <c r="O284" s="77">
        <v>46325.22</v>
      </c>
      <c r="P284" s="77">
        <v>78.304666591114113</v>
      </c>
      <c r="Q284" s="77">
        <v>0</v>
      </c>
      <c r="R284" s="77">
        <v>130.08146532000001</v>
      </c>
      <c r="S284" s="78">
        <v>0</v>
      </c>
      <c r="T284" s="78">
        <v>1.8E-3</v>
      </c>
      <c r="U284" s="78">
        <v>6.9999999999999999E-4</v>
      </c>
    </row>
    <row r="285" spans="2:21">
      <c r="B285" t="s">
        <v>1126</v>
      </c>
      <c r="C285" t="s">
        <v>1127</v>
      </c>
      <c r="D285" t="s">
        <v>123</v>
      </c>
      <c r="E285" t="s">
        <v>1081</v>
      </c>
      <c r="F285" t="s">
        <v>1128</v>
      </c>
      <c r="G285" t="s">
        <v>1112</v>
      </c>
      <c r="H285" t="s">
        <v>1113</v>
      </c>
      <c r="I285" t="s">
        <v>350</v>
      </c>
      <c r="J285" t="s">
        <v>370</v>
      </c>
      <c r="K285" s="77">
        <v>7.42</v>
      </c>
      <c r="L285" t="s">
        <v>106</v>
      </c>
      <c r="M285" s="78">
        <v>3.5000000000000003E-2</v>
      </c>
      <c r="N285" s="78">
        <v>7.0999999999999994E-2</v>
      </c>
      <c r="O285" s="77">
        <v>18780.5</v>
      </c>
      <c r="P285" s="77">
        <v>79.038889007214934</v>
      </c>
      <c r="Q285" s="77">
        <v>0</v>
      </c>
      <c r="R285" s="77">
        <v>53.230220200300003</v>
      </c>
      <c r="S285" s="78">
        <v>0</v>
      </c>
      <c r="T285" s="78">
        <v>6.9999999999999999E-4</v>
      </c>
      <c r="U285" s="78">
        <v>2.9999999999999997E-4</v>
      </c>
    </row>
    <row r="286" spans="2:21">
      <c r="B286" t="s">
        <v>1129</v>
      </c>
      <c r="C286" t="s">
        <v>1130</v>
      </c>
      <c r="D286" t="s">
        <v>123</v>
      </c>
      <c r="E286" t="s">
        <v>1081</v>
      </c>
      <c r="F286" t="s">
        <v>1131</v>
      </c>
      <c r="G286" t="s">
        <v>813</v>
      </c>
      <c r="H286" t="s">
        <v>787</v>
      </c>
      <c r="I286" t="s">
        <v>213</v>
      </c>
      <c r="J286" t="s">
        <v>428</v>
      </c>
      <c r="K286" s="77">
        <v>3.89</v>
      </c>
      <c r="L286" t="s">
        <v>106</v>
      </c>
      <c r="M286" s="78">
        <v>5.5500000000000001E-2</v>
      </c>
      <c r="N286" s="78">
        <v>0.06</v>
      </c>
      <c r="O286" s="77">
        <v>8764.23</v>
      </c>
      <c r="P286" s="77">
        <v>98.657144490731071</v>
      </c>
      <c r="Q286" s="77">
        <v>0</v>
      </c>
      <c r="R286" s="77">
        <v>31.006489049795601</v>
      </c>
      <c r="S286" s="78">
        <v>0</v>
      </c>
      <c r="T286" s="78">
        <v>4.0000000000000002E-4</v>
      </c>
      <c r="U286" s="78">
        <v>2.0000000000000001E-4</v>
      </c>
    </row>
    <row r="287" spans="2:21">
      <c r="B287" t="s">
        <v>1132</v>
      </c>
      <c r="C287" t="s">
        <v>1133</v>
      </c>
      <c r="D287" t="s">
        <v>123</v>
      </c>
      <c r="E287" t="s">
        <v>1081</v>
      </c>
      <c r="F287" t="s">
        <v>1134</v>
      </c>
      <c r="G287" t="s">
        <v>1112</v>
      </c>
      <c r="H287" t="s">
        <v>787</v>
      </c>
      <c r="I287" t="s">
        <v>213</v>
      </c>
      <c r="J287" t="s">
        <v>282</v>
      </c>
      <c r="K287" s="77">
        <v>7.86</v>
      </c>
      <c r="L287" t="s">
        <v>110</v>
      </c>
      <c r="M287" s="78">
        <v>4.2500000000000003E-2</v>
      </c>
      <c r="N287" s="78">
        <v>5.45E-2</v>
      </c>
      <c r="O287" s="77">
        <v>50081.32</v>
      </c>
      <c r="P287" s="77">
        <v>90.313876649417367</v>
      </c>
      <c r="Q287" s="77">
        <v>0</v>
      </c>
      <c r="R287" s="77">
        <v>176.22661266991699</v>
      </c>
      <c r="S287" s="78">
        <v>0</v>
      </c>
      <c r="T287" s="78">
        <v>2.3999999999999998E-3</v>
      </c>
      <c r="U287" s="78">
        <v>1E-3</v>
      </c>
    </row>
    <row r="288" spans="2:21">
      <c r="B288" t="s">
        <v>1135</v>
      </c>
      <c r="C288" t="s">
        <v>1136</v>
      </c>
      <c r="D288" t="s">
        <v>123</v>
      </c>
      <c r="E288" t="s">
        <v>1081</v>
      </c>
      <c r="F288" t="s">
        <v>1137</v>
      </c>
      <c r="G288" t="s">
        <v>1138</v>
      </c>
      <c r="H288" t="s">
        <v>1139</v>
      </c>
      <c r="I288" t="s">
        <v>350</v>
      </c>
      <c r="J288" t="s">
        <v>636</v>
      </c>
      <c r="K288" s="77">
        <v>3.99</v>
      </c>
      <c r="L288" t="s">
        <v>113</v>
      </c>
      <c r="M288" s="78">
        <v>4.6300000000000001E-2</v>
      </c>
      <c r="N288" s="78">
        <v>6.5600000000000006E-2</v>
      </c>
      <c r="O288" s="77">
        <v>37560.99</v>
      </c>
      <c r="P288" s="77">
        <v>92.698347162042481</v>
      </c>
      <c r="Q288" s="77">
        <v>0</v>
      </c>
      <c r="R288" s="77">
        <v>154.11327691686199</v>
      </c>
      <c r="S288" s="78">
        <v>1E-4</v>
      </c>
      <c r="T288" s="78">
        <v>2.0999999999999999E-3</v>
      </c>
      <c r="U288" s="78">
        <v>8.0000000000000004E-4</v>
      </c>
    </row>
    <row r="289" spans="2:21">
      <c r="B289" t="s">
        <v>1140</v>
      </c>
      <c r="C289" t="s">
        <v>1141</v>
      </c>
      <c r="D289" t="s">
        <v>123</v>
      </c>
      <c r="E289" t="s">
        <v>1081</v>
      </c>
      <c r="F289" t="s">
        <v>1142</v>
      </c>
      <c r="G289" t="s">
        <v>1112</v>
      </c>
      <c r="H289" t="s">
        <v>1143</v>
      </c>
      <c r="I289" t="s">
        <v>350</v>
      </c>
      <c r="J289" t="s">
        <v>1144</v>
      </c>
      <c r="K289" s="77">
        <v>4.0999999999999996</v>
      </c>
      <c r="L289" t="s">
        <v>106</v>
      </c>
      <c r="M289" s="78">
        <v>3.2000000000000001E-2</v>
      </c>
      <c r="N289" s="78">
        <v>0.1176</v>
      </c>
      <c r="O289" s="77">
        <v>40065.06</v>
      </c>
      <c r="P289" s="77">
        <v>73.010333433170814</v>
      </c>
      <c r="Q289" s="77">
        <v>0</v>
      </c>
      <c r="R289" s="77">
        <v>104.896359151773</v>
      </c>
      <c r="S289" s="78">
        <v>0</v>
      </c>
      <c r="T289" s="78">
        <v>1.4E-3</v>
      </c>
      <c r="U289" s="78">
        <v>5.9999999999999995E-4</v>
      </c>
    </row>
    <row r="290" spans="2:21">
      <c r="B290" t="s">
        <v>1145</v>
      </c>
      <c r="C290" t="s">
        <v>1146</v>
      </c>
      <c r="D290" t="s">
        <v>123</v>
      </c>
      <c r="E290" t="s">
        <v>1081</v>
      </c>
      <c r="F290" t="s">
        <v>1131</v>
      </c>
      <c r="G290" t="s">
        <v>813</v>
      </c>
      <c r="H290" t="s">
        <v>1147</v>
      </c>
      <c r="I290" t="s">
        <v>213</v>
      </c>
      <c r="J290" t="s">
        <v>273</v>
      </c>
      <c r="K290" s="77">
        <v>7.17</v>
      </c>
      <c r="L290" t="s">
        <v>106</v>
      </c>
      <c r="M290" s="78">
        <v>6.7400000000000002E-2</v>
      </c>
      <c r="N290" s="78">
        <v>6.1600000000000002E-2</v>
      </c>
      <c r="O290" s="77">
        <v>18780.5</v>
      </c>
      <c r="P290" s="77">
        <v>105.34951124836932</v>
      </c>
      <c r="Q290" s="77">
        <v>0</v>
      </c>
      <c r="R290" s="77">
        <v>70.949601546560004</v>
      </c>
      <c r="S290" s="78">
        <v>0</v>
      </c>
      <c r="T290" s="78">
        <v>1E-3</v>
      </c>
      <c r="U290" s="78">
        <v>4.0000000000000002E-4</v>
      </c>
    </row>
    <row r="291" spans="2:21">
      <c r="B291" t="s">
        <v>1148</v>
      </c>
      <c r="C291" t="s">
        <v>1149</v>
      </c>
      <c r="D291" t="s">
        <v>123</v>
      </c>
      <c r="E291" t="s">
        <v>1081</v>
      </c>
      <c r="F291" t="s">
        <v>1150</v>
      </c>
      <c r="G291" t="s">
        <v>813</v>
      </c>
      <c r="H291" t="s">
        <v>1147</v>
      </c>
      <c r="I291" t="s">
        <v>213</v>
      </c>
      <c r="J291" t="s">
        <v>529</v>
      </c>
      <c r="K291" s="77">
        <v>5.57</v>
      </c>
      <c r="L291" t="s">
        <v>106</v>
      </c>
      <c r="M291" s="78">
        <v>3.9300000000000002E-2</v>
      </c>
      <c r="N291" s="78">
        <v>6.3600000000000004E-2</v>
      </c>
      <c r="O291" s="77">
        <v>39000.83</v>
      </c>
      <c r="P291" s="77">
        <v>87.696650104369283</v>
      </c>
      <c r="Q291" s="77">
        <v>0</v>
      </c>
      <c r="R291" s="77">
        <v>122.64988322251899</v>
      </c>
      <c r="S291" s="78">
        <v>0</v>
      </c>
      <c r="T291" s="78">
        <v>1.6999999999999999E-3</v>
      </c>
      <c r="U291" s="78">
        <v>6.9999999999999999E-4</v>
      </c>
    </row>
    <row r="292" spans="2:21">
      <c r="B292" t="s">
        <v>1151</v>
      </c>
      <c r="C292" t="s">
        <v>1152</v>
      </c>
      <c r="D292" t="s">
        <v>123</v>
      </c>
      <c r="E292" t="s">
        <v>1081</v>
      </c>
      <c r="F292" t="s">
        <v>1153</v>
      </c>
      <c r="G292" t="s">
        <v>1112</v>
      </c>
      <c r="H292" t="s">
        <v>1143</v>
      </c>
      <c r="I292" t="s">
        <v>350</v>
      </c>
      <c r="J292" t="s">
        <v>428</v>
      </c>
      <c r="K292" s="77">
        <v>7.06</v>
      </c>
      <c r="L292" t="s">
        <v>106</v>
      </c>
      <c r="M292" s="78">
        <v>0.06</v>
      </c>
      <c r="N292" s="78">
        <v>6.9099999999999995E-2</v>
      </c>
      <c r="O292" s="77">
        <v>31300.83</v>
      </c>
      <c r="P292" s="77">
        <v>93.388712278876028</v>
      </c>
      <c r="Q292" s="77">
        <v>0</v>
      </c>
      <c r="R292" s="77">
        <v>104.823951261586</v>
      </c>
      <c r="S292" s="78">
        <v>0</v>
      </c>
      <c r="T292" s="78">
        <v>1.4E-3</v>
      </c>
      <c r="U292" s="78">
        <v>5.9999999999999995E-4</v>
      </c>
    </row>
    <row r="293" spans="2:21">
      <c r="B293" t="s">
        <v>1154</v>
      </c>
      <c r="C293" t="s">
        <v>1155</v>
      </c>
      <c r="D293" t="s">
        <v>123</v>
      </c>
      <c r="E293" t="s">
        <v>1081</v>
      </c>
      <c r="F293" t="s">
        <v>1156</v>
      </c>
      <c r="G293" t="s">
        <v>1125</v>
      </c>
      <c r="H293" t="s">
        <v>1147</v>
      </c>
      <c r="I293" t="s">
        <v>213</v>
      </c>
      <c r="J293" t="s">
        <v>251</v>
      </c>
      <c r="K293" s="77">
        <v>3.22</v>
      </c>
      <c r="L293" t="s">
        <v>106</v>
      </c>
      <c r="M293" s="78">
        <v>4.7500000000000001E-2</v>
      </c>
      <c r="N293" s="78">
        <v>7.9299999999999995E-2</v>
      </c>
      <c r="O293" s="77">
        <v>28796.76</v>
      </c>
      <c r="P293" s="77">
        <v>89.855166545125215</v>
      </c>
      <c r="Q293" s="77">
        <v>0</v>
      </c>
      <c r="R293" s="77">
        <v>92.789100694153603</v>
      </c>
      <c r="S293" s="78">
        <v>0</v>
      </c>
      <c r="T293" s="78">
        <v>1.2999999999999999E-3</v>
      </c>
      <c r="U293" s="78">
        <v>5.0000000000000001E-4</v>
      </c>
    </row>
    <row r="294" spans="2:21">
      <c r="B294" t="s">
        <v>1157</v>
      </c>
      <c r="C294" t="s">
        <v>1158</v>
      </c>
      <c r="D294" t="s">
        <v>123</v>
      </c>
      <c r="E294" t="s">
        <v>1081</v>
      </c>
      <c r="F294" t="s">
        <v>1156</v>
      </c>
      <c r="G294" t="s">
        <v>1125</v>
      </c>
      <c r="H294" t="s">
        <v>1147</v>
      </c>
      <c r="I294" t="s">
        <v>213</v>
      </c>
      <c r="J294" t="s">
        <v>251</v>
      </c>
      <c r="K294" s="77">
        <v>6.17</v>
      </c>
      <c r="L294" t="s">
        <v>106</v>
      </c>
      <c r="M294" s="78">
        <v>5.1299999999999998E-2</v>
      </c>
      <c r="N294" s="78">
        <v>7.7899999999999997E-2</v>
      </c>
      <c r="O294" s="77">
        <v>20595.939999999999</v>
      </c>
      <c r="P294" s="77">
        <v>84.265416834580023</v>
      </c>
      <c r="Q294" s="77">
        <v>0</v>
      </c>
      <c r="R294" s="77">
        <v>62.235943325511997</v>
      </c>
      <c r="S294" s="78">
        <v>0</v>
      </c>
      <c r="T294" s="78">
        <v>8.0000000000000004E-4</v>
      </c>
      <c r="U294" s="78">
        <v>2.9999999999999997E-4</v>
      </c>
    </row>
    <row r="295" spans="2:21">
      <c r="B295" t="s">
        <v>1159</v>
      </c>
      <c r="C295" t="s">
        <v>1160</v>
      </c>
      <c r="D295" t="s">
        <v>123</v>
      </c>
      <c r="E295" t="s">
        <v>1081</v>
      </c>
      <c r="F295" t="s">
        <v>1161</v>
      </c>
      <c r="G295" t="s">
        <v>1112</v>
      </c>
      <c r="H295" t="s">
        <v>1147</v>
      </c>
      <c r="I295" t="s">
        <v>213</v>
      </c>
      <c r="J295" t="s">
        <v>726</v>
      </c>
      <c r="K295" s="77">
        <v>2.2000000000000002</v>
      </c>
      <c r="L295" t="s">
        <v>106</v>
      </c>
      <c r="M295" s="78">
        <v>5.7500000000000002E-2</v>
      </c>
      <c r="N295" s="78">
        <v>8.0500000000000002E-2</v>
      </c>
      <c r="O295" s="77">
        <v>10610.98</v>
      </c>
      <c r="P295" s="77">
        <v>98.020750058901257</v>
      </c>
      <c r="Q295" s="77">
        <v>0</v>
      </c>
      <c r="R295" s="77">
        <v>37.297850393975601</v>
      </c>
      <c r="S295" s="78">
        <v>0</v>
      </c>
      <c r="T295" s="78">
        <v>5.0000000000000001E-4</v>
      </c>
      <c r="U295" s="78">
        <v>2.0000000000000001E-4</v>
      </c>
    </row>
    <row r="296" spans="2:21">
      <c r="B296" t="s">
        <v>1162</v>
      </c>
      <c r="C296" t="s">
        <v>1163</v>
      </c>
      <c r="D296" t="s">
        <v>123</v>
      </c>
      <c r="E296" t="s">
        <v>1081</v>
      </c>
      <c r="F296" t="s">
        <v>1164</v>
      </c>
      <c r="G296" t="s">
        <v>1165</v>
      </c>
      <c r="H296" t="s">
        <v>1166</v>
      </c>
      <c r="I296" t="s">
        <v>350</v>
      </c>
      <c r="J296" t="s">
        <v>807</v>
      </c>
      <c r="K296" s="77">
        <v>7.54</v>
      </c>
      <c r="L296" t="s">
        <v>106</v>
      </c>
      <c r="M296" s="78">
        <v>3.3000000000000002E-2</v>
      </c>
      <c r="N296" s="78">
        <v>5.8400000000000001E-2</v>
      </c>
      <c r="O296" s="77">
        <v>37560.99</v>
      </c>
      <c r="P296" s="77">
        <v>82.155999880194557</v>
      </c>
      <c r="Q296" s="77">
        <v>0</v>
      </c>
      <c r="R296" s="77">
        <v>110.65896434124799</v>
      </c>
      <c r="S296" s="78">
        <v>0</v>
      </c>
      <c r="T296" s="78">
        <v>1.5E-3</v>
      </c>
      <c r="U296" s="78">
        <v>5.9999999999999995E-4</v>
      </c>
    </row>
    <row r="297" spans="2:21">
      <c r="B297" t="s">
        <v>1167</v>
      </c>
      <c r="C297" t="s">
        <v>1168</v>
      </c>
      <c r="D297" t="s">
        <v>123</v>
      </c>
      <c r="E297" t="s">
        <v>1081</v>
      </c>
      <c r="F297" t="s">
        <v>1169</v>
      </c>
      <c r="G297" t="s">
        <v>1112</v>
      </c>
      <c r="H297" t="s">
        <v>1166</v>
      </c>
      <c r="I297" t="s">
        <v>350</v>
      </c>
      <c r="J297" t="s">
        <v>695</v>
      </c>
      <c r="K297" s="77">
        <v>6.85</v>
      </c>
      <c r="L297" t="s">
        <v>110</v>
      </c>
      <c r="M297" s="78">
        <v>5.8000000000000003E-2</v>
      </c>
      <c r="N297" s="78">
        <v>5.3600000000000002E-2</v>
      </c>
      <c r="O297" s="77">
        <v>18780.5</v>
      </c>
      <c r="P297" s="77">
        <v>106.47273954367562</v>
      </c>
      <c r="Q297" s="77">
        <v>0</v>
      </c>
      <c r="R297" s="77">
        <v>77.908854886170005</v>
      </c>
      <c r="S297" s="78">
        <v>0</v>
      </c>
      <c r="T297" s="78">
        <v>1.1000000000000001E-3</v>
      </c>
      <c r="U297" s="78">
        <v>4.0000000000000002E-4</v>
      </c>
    </row>
    <row r="298" spans="2:21">
      <c r="B298" t="s">
        <v>1170</v>
      </c>
      <c r="C298" t="s">
        <v>1171</v>
      </c>
      <c r="D298" t="s">
        <v>123</v>
      </c>
      <c r="E298" t="s">
        <v>1081</v>
      </c>
      <c r="F298" t="s">
        <v>1172</v>
      </c>
      <c r="G298" t="s">
        <v>1173</v>
      </c>
      <c r="H298" t="s">
        <v>1082</v>
      </c>
      <c r="I298" t="s">
        <v>213</v>
      </c>
      <c r="J298" t="s">
        <v>695</v>
      </c>
      <c r="K298" s="77">
        <v>7.59</v>
      </c>
      <c r="L298" t="s">
        <v>106</v>
      </c>
      <c r="M298" s="78">
        <v>5.5E-2</v>
      </c>
      <c r="N298" s="78">
        <v>5.6000000000000001E-2</v>
      </c>
      <c r="O298" s="77">
        <v>50081.32</v>
      </c>
      <c r="P298" s="77">
        <v>99.184833416531461</v>
      </c>
      <c r="Q298" s="77">
        <v>0</v>
      </c>
      <c r="R298" s="77">
        <v>178.12764269987301</v>
      </c>
      <c r="S298" s="78">
        <v>0</v>
      </c>
      <c r="T298" s="78">
        <v>2.3999999999999998E-3</v>
      </c>
      <c r="U298" s="78">
        <v>1E-3</v>
      </c>
    </row>
    <row r="299" spans="2:21">
      <c r="B299" t="s">
        <v>1174</v>
      </c>
      <c r="C299" t="s">
        <v>1175</v>
      </c>
      <c r="D299" t="s">
        <v>123</v>
      </c>
      <c r="E299" t="s">
        <v>1081</v>
      </c>
      <c r="F299" t="s">
        <v>1176</v>
      </c>
      <c r="G299" t="s">
        <v>813</v>
      </c>
      <c r="H299" t="s">
        <v>1166</v>
      </c>
      <c r="I299" t="s">
        <v>350</v>
      </c>
      <c r="J299" t="s">
        <v>342</v>
      </c>
      <c r="K299" s="77">
        <v>4.5999999999999996</v>
      </c>
      <c r="L299" t="s">
        <v>110</v>
      </c>
      <c r="M299" s="78">
        <v>4.1300000000000003E-2</v>
      </c>
      <c r="N299" s="78">
        <v>5.1999999999999998E-2</v>
      </c>
      <c r="O299" s="77">
        <v>37185.379999999997</v>
      </c>
      <c r="P299" s="77">
        <v>96.583698636399433</v>
      </c>
      <c r="Q299" s="77">
        <v>0</v>
      </c>
      <c r="R299" s="77">
        <v>139.93208283004699</v>
      </c>
      <c r="S299" s="78">
        <v>0</v>
      </c>
      <c r="T299" s="78">
        <v>1.9E-3</v>
      </c>
      <c r="U299" s="78">
        <v>8.0000000000000004E-4</v>
      </c>
    </row>
    <row r="300" spans="2:21">
      <c r="B300" t="s">
        <v>1177</v>
      </c>
      <c r="C300" t="s">
        <v>1178</v>
      </c>
      <c r="D300" t="s">
        <v>123</v>
      </c>
      <c r="E300" t="s">
        <v>1081</v>
      </c>
      <c r="F300" t="s">
        <v>1179</v>
      </c>
      <c r="G300" t="s">
        <v>1180</v>
      </c>
      <c r="H300" t="s">
        <v>1166</v>
      </c>
      <c r="I300" t="s">
        <v>350</v>
      </c>
      <c r="J300" t="s">
        <v>273</v>
      </c>
      <c r="K300" s="77">
        <v>7.13</v>
      </c>
      <c r="L300" t="s">
        <v>106</v>
      </c>
      <c r="M300" s="78">
        <v>6.3799999999999996E-2</v>
      </c>
      <c r="N300" s="78">
        <v>5.6500000000000002E-2</v>
      </c>
      <c r="O300" s="77">
        <v>10517.08</v>
      </c>
      <c r="P300" s="77">
        <v>104.27038384038156</v>
      </c>
      <c r="Q300" s="77">
        <v>0</v>
      </c>
      <c r="R300" s="77">
        <v>39.324792069692798</v>
      </c>
      <c r="S300" s="78">
        <v>0</v>
      </c>
      <c r="T300" s="78">
        <v>5.0000000000000001E-4</v>
      </c>
      <c r="U300" s="78">
        <v>2.0000000000000001E-4</v>
      </c>
    </row>
    <row r="301" spans="2:21">
      <c r="B301" t="s">
        <v>1181</v>
      </c>
      <c r="C301" t="s">
        <v>1182</v>
      </c>
      <c r="D301" t="s">
        <v>123</v>
      </c>
      <c r="E301" t="s">
        <v>1081</v>
      </c>
      <c r="F301" t="s">
        <v>1183</v>
      </c>
      <c r="G301" t="s">
        <v>813</v>
      </c>
      <c r="H301" t="s">
        <v>1082</v>
      </c>
      <c r="I301" t="s">
        <v>213</v>
      </c>
      <c r="J301" t="s">
        <v>268</v>
      </c>
      <c r="K301" s="77">
        <v>3.82</v>
      </c>
      <c r="L301" t="s">
        <v>106</v>
      </c>
      <c r="M301" s="78">
        <v>8.1299999999999997E-2</v>
      </c>
      <c r="N301" s="78">
        <v>7.6300000000000007E-2</v>
      </c>
      <c r="O301" s="77">
        <v>25040.66</v>
      </c>
      <c r="P301" s="77">
        <v>101.94259709049203</v>
      </c>
      <c r="Q301" s="77">
        <v>0</v>
      </c>
      <c r="R301" s="77">
        <v>91.540177489503606</v>
      </c>
      <c r="S301" s="78">
        <v>0</v>
      </c>
      <c r="T301" s="78">
        <v>1.1999999999999999E-3</v>
      </c>
      <c r="U301" s="78">
        <v>5.0000000000000001E-4</v>
      </c>
    </row>
    <row r="302" spans="2:21">
      <c r="B302" t="s">
        <v>1184</v>
      </c>
      <c r="C302" t="s">
        <v>1185</v>
      </c>
      <c r="D302" t="s">
        <v>123</v>
      </c>
      <c r="E302" t="s">
        <v>1081</v>
      </c>
      <c r="F302" t="s">
        <v>1186</v>
      </c>
      <c r="G302" t="s">
        <v>813</v>
      </c>
      <c r="H302" t="s">
        <v>1092</v>
      </c>
      <c r="I302" t="s">
        <v>213</v>
      </c>
      <c r="J302" t="s">
        <v>276</v>
      </c>
      <c r="K302" s="77">
        <v>4.54</v>
      </c>
      <c r="L302" t="s">
        <v>110</v>
      </c>
      <c r="M302" s="78">
        <v>7.2499999999999995E-2</v>
      </c>
      <c r="N302" s="78">
        <v>7.7100000000000002E-2</v>
      </c>
      <c r="O302" s="77">
        <v>44697.58</v>
      </c>
      <c r="P302" s="77">
        <v>95.421972285300598</v>
      </c>
      <c r="Q302" s="77">
        <v>0</v>
      </c>
      <c r="R302" s="77">
        <v>166.178043372101</v>
      </c>
      <c r="S302" s="78">
        <v>0</v>
      </c>
      <c r="T302" s="78">
        <v>2.3E-3</v>
      </c>
      <c r="U302" s="78">
        <v>8.9999999999999998E-4</v>
      </c>
    </row>
    <row r="303" spans="2:21">
      <c r="B303" t="s">
        <v>1187</v>
      </c>
      <c r="C303" t="s">
        <v>1188</v>
      </c>
      <c r="D303" t="s">
        <v>123</v>
      </c>
      <c r="E303" t="s">
        <v>1081</v>
      </c>
      <c r="F303" t="s">
        <v>1189</v>
      </c>
      <c r="G303" t="s">
        <v>1125</v>
      </c>
      <c r="H303" t="s">
        <v>1190</v>
      </c>
      <c r="I303" t="s">
        <v>350</v>
      </c>
      <c r="J303" t="s">
        <v>251</v>
      </c>
      <c r="K303" s="77">
        <v>4.12</v>
      </c>
      <c r="L303" t="s">
        <v>110</v>
      </c>
      <c r="M303" s="78">
        <v>2.63E-2</v>
      </c>
      <c r="N303" s="78">
        <v>0.1046</v>
      </c>
      <c r="O303" s="77">
        <v>22599.200000000001</v>
      </c>
      <c r="P303" s="77">
        <v>74.398506867499734</v>
      </c>
      <c r="Q303" s="77">
        <v>0</v>
      </c>
      <c r="R303" s="77">
        <v>65.508631543616801</v>
      </c>
      <c r="S303" s="78">
        <v>1E-4</v>
      </c>
      <c r="T303" s="78">
        <v>8.9999999999999998E-4</v>
      </c>
      <c r="U303" s="78">
        <v>4.0000000000000002E-4</v>
      </c>
    </row>
    <row r="304" spans="2:21">
      <c r="B304" t="s">
        <v>1191</v>
      </c>
      <c r="C304" t="s">
        <v>1192</v>
      </c>
      <c r="D304" t="s">
        <v>123</v>
      </c>
      <c r="E304" t="s">
        <v>1081</v>
      </c>
      <c r="F304" t="s">
        <v>1193</v>
      </c>
      <c r="G304" t="s">
        <v>1125</v>
      </c>
      <c r="H304" t="s">
        <v>1092</v>
      </c>
      <c r="I304" t="s">
        <v>213</v>
      </c>
      <c r="J304" t="s">
        <v>332</v>
      </c>
      <c r="K304" s="77">
        <v>3.5</v>
      </c>
      <c r="L304" t="s">
        <v>106</v>
      </c>
      <c r="M304" s="78">
        <v>2.63E-2</v>
      </c>
      <c r="N304" s="78">
        <v>7.6100000000000001E-2</v>
      </c>
      <c r="O304" s="77">
        <v>31745.3</v>
      </c>
      <c r="P304" s="77">
        <v>83.888625147659653</v>
      </c>
      <c r="Q304" s="77">
        <v>0</v>
      </c>
      <c r="R304" s="77">
        <v>95.497674848334</v>
      </c>
      <c r="S304" s="78">
        <v>0</v>
      </c>
      <c r="T304" s="78">
        <v>1.2999999999999999E-3</v>
      </c>
      <c r="U304" s="78">
        <v>5.0000000000000001E-4</v>
      </c>
    </row>
    <row r="305" spans="2:21">
      <c r="B305" t="s">
        <v>1194</v>
      </c>
      <c r="C305" t="s">
        <v>1195</v>
      </c>
      <c r="D305" t="s">
        <v>123</v>
      </c>
      <c r="E305" t="s">
        <v>1081</v>
      </c>
      <c r="F305" t="s">
        <v>1193</v>
      </c>
      <c r="G305" t="s">
        <v>1121</v>
      </c>
      <c r="H305" t="s">
        <v>1190</v>
      </c>
      <c r="I305" t="s">
        <v>350</v>
      </c>
      <c r="J305" t="s">
        <v>342</v>
      </c>
      <c r="K305" s="77">
        <v>2.3199999999999998</v>
      </c>
      <c r="L305" t="s">
        <v>106</v>
      </c>
      <c r="M305" s="78">
        <v>7.0499999999999993E-2</v>
      </c>
      <c r="N305" s="78">
        <v>7.1999999999999995E-2</v>
      </c>
      <c r="O305" s="77">
        <v>12520.33</v>
      </c>
      <c r="P305" s="77">
        <v>98.998583349640143</v>
      </c>
      <c r="Q305" s="77">
        <v>0</v>
      </c>
      <c r="R305" s="77">
        <v>44.448288299890201</v>
      </c>
      <c r="S305" s="78">
        <v>0</v>
      </c>
      <c r="T305" s="78">
        <v>5.9999999999999995E-4</v>
      </c>
      <c r="U305" s="78">
        <v>2.0000000000000001E-4</v>
      </c>
    </row>
    <row r="306" spans="2:21">
      <c r="B306" t="s">
        <v>1196</v>
      </c>
      <c r="C306" t="s">
        <v>1197</v>
      </c>
      <c r="D306" t="s">
        <v>123</v>
      </c>
      <c r="E306" t="s">
        <v>1081</v>
      </c>
      <c r="F306" t="s">
        <v>1198</v>
      </c>
      <c r="G306" t="s">
        <v>1199</v>
      </c>
      <c r="H306" t="s">
        <v>1092</v>
      </c>
      <c r="I306" t="s">
        <v>213</v>
      </c>
      <c r="J306" t="s">
        <v>248</v>
      </c>
      <c r="K306" s="77">
        <v>5.49</v>
      </c>
      <c r="L306" t="s">
        <v>106</v>
      </c>
      <c r="M306" s="78">
        <v>0.04</v>
      </c>
      <c r="N306" s="78">
        <v>5.6800000000000003E-2</v>
      </c>
      <c r="O306" s="77">
        <v>46638.23</v>
      </c>
      <c r="P306" s="77">
        <v>91.144888943684307</v>
      </c>
      <c r="Q306" s="77">
        <v>0</v>
      </c>
      <c r="R306" s="77">
        <v>152.43498949853699</v>
      </c>
      <c r="S306" s="78">
        <v>1E-4</v>
      </c>
      <c r="T306" s="78">
        <v>2.0999999999999999E-3</v>
      </c>
      <c r="U306" s="78">
        <v>8.0000000000000004E-4</v>
      </c>
    </row>
    <row r="307" spans="2:21">
      <c r="B307" t="s">
        <v>1200</v>
      </c>
      <c r="C307" t="s">
        <v>1201</v>
      </c>
      <c r="D307" t="s">
        <v>123</v>
      </c>
      <c r="E307" t="s">
        <v>1081</v>
      </c>
      <c r="F307" t="s">
        <v>1202</v>
      </c>
      <c r="G307" t="s">
        <v>1203</v>
      </c>
      <c r="H307" t="s">
        <v>1190</v>
      </c>
      <c r="I307" t="s">
        <v>350</v>
      </c>
      <c r="J307" t="s">
        <v>273</v>
      </c>
      <c r="K307" s="77">
        <v>6.39</v>
      </c>
      <c r="L307" t="s">
        <v>110</v>
      </c>
      <c r="M307" s="78">
        <v>6.6299999999999998E-2</v>
      </c>
      <c r="N307" s="78">
        <v>6.4600000000000005E-2</v>
      </c>
      <c r="O307" s="77">
        <v>50081.32</v>
      </c>
      <c r="P307" s="77">
        <v>101.80080555943826</v>
      </c>
      <c r="Q307" s="77">
        <v>0</v>
      </c>
      <c r="R307" s="77">
        <v>198.64069394838</v>
      </c>
      <c r="S307" s="78">
        <v>1E-4</v>
      </c>
      <c r="T307" s="78">
        <v>2.7000000000000001E-3</v>
      </c>
      <c r="U307" s="78">
        <v>1.1000000000000001E-3</v>
      </c>
    </row>
    <row r="308" spans="2:21">
      <c r="B308" t="s">
        <v>1204</v>
      </c>
      <c r="C308" t="s">
        <v>1205</v>
      </c>
      <c r="D308" t="s">
        <v>123</v>
      </c>
      <c r="E308" t="s">
        <v>1081</v>
      </c>
      <c r="F308" t="s">
        <v>1206</v>
      </c>
      <c r="G308" t="s">
        <v>1207</v>
      </c>
      <c r="H308" t="s">
        <v>1190</v>
      </c>
      <c r="I308" t="s">
        <v>350</v>
      </c>
      <c r="J308" t="s">
        <v>282</v>
      </c>
      <c r="K308" s="77">
        <v>6.12</v>
      </c>
      <c r="L308" t="s">
        <v>106</v>
      </c>
      <c r="M308" s="78">
        <v>3.2500000000000001E-2</v>
      </c>
      <c r="N308" s="78">
        <v>5.5800000000000002E-2</v>
      </c>
      <c r="O308" s="77">
        <v>25040.66</v>
      </c>
      <c r="P308" s="77">
        <v>86.070250074878217</v>
      </c>
      <c r="Q308" s="77">
        <v>0</v>
      </c>
      <c r="R308" s="77">
        <v>77.287475435086407</v>
      </c>
      <c r="S308" s="78">
        <v>0</v>
      </c>
      <c r="T308" s="78">
        <v>1.1000000000000001E-3</v>
      </c>
      <c r="U308" s="78">
        <v>4.0000000000000002E-4</v>
      </c>
    </row>
    <row r="309" spans="2:21">
      <c r="B309" t="s">
        <v>1208</v>
      </c>
      <c r="C309" t="s">
        <v>1209</v>
      </c>
      <c r="D309" t="s">
        <v>123</v>
      </c>
      <c r="E309" t="s">
        <v>1081</v>
      </c>
      <c r="F309" t="s">
        <v>1210</v>
      </c>
      <c r="G309" t="s">
        <v>1121</v>
      </c>
      <c r="H309" t="s">
        <v>1190</v>
      </c>
      <c r="I309" t="s">
        <v>350</v>
      </c>
      <c r="J309" t="s">
        <v>332</v>
      </c>
      <c r="K309" s="77">
        <v>4.97</v>
      </c>
      <c r="L309" t="s">
        <v>106</v>
      </c>
      <c r="M309" s="78">
        <v>3.1300000000000001E-2</v>
      </c>
      <c r="N309" s="78">
        <v>7.0800000000000002E-2</v>
      </c>
      <c r="O309" s="77">
        <v>25040.66</v>
      </c>
      <c r="P309" s="77">
        <v>83.416333366612548</v>
      </c>
      <c r="Q309" s="77">
        <v>0</v>
      </c>
      <c r="R309" s="77">
        <v>74.904369516160799</v>
      </c>
      <c r="S309" s="78">
        <v>0</v>
      </c>
      <c r="T309" s="78">
        <v>1E-3</v>
      </c>
      <c r="U309" s="78">
        <v>4.0000000000000002E-4</v>
      </c>
    </row>
    <row r="310" spans="2:21">
      <c r="B310" t="s">
        <v>1211</v>
      </c>
      <c r="C310" t="s">
        <v>1212</v>
      </c>
      <c r="D310" t="s">
        <v>123</v>
      </c>
      <c r="E310" t="s">
        <v>1081</v>
      </c>
      <c r="F310" t="s">
        <v>1213</v>
      </c>
      <c r="G310" t="s">
        <v>1180</v>
      </c>
      <c r="H310" t="s">
        <v>1190</v>
      </c>
      <c r="I310" t="s">
        <v>350</v>
      </c>
      <c r="J310" t="s">
        <v>273</v>
      </c>
      <c r="K310" s="77">
        <v>4.75</v>
      </c>
      <c r="L310" t="s">
        <v>110</v>
      </c>
      <c r="M310" s="78">
        <v>4.8800000000000003E-2</v>
      </c>
      <c r="N310" s="78">
        <v>5.5800000000000002E-2</v>
      </c>
      <c r="O310" s="77">
        <v>34305.699999999997</v>
      </c>
      <c r="P310" s="77">
        <v>97.144150773777824</v>
      </c>
      <c r="Q310" s="77">
        <v>0</v>
      </c>
      <c r="R310" s="77">
        <v>129.84468690725799</v>
      </c>
      <c r="S310" s="78">
        <v>0</v>
      </c>
      <c r="T310" s="78">
        <v>1.8E-3</v>
      </c>
      <c r="U310" s="78">
        <v>6.9999999999999999E-4</v>
      </c>
    </row>
    <row r="311" spans="2:21">
      <c r="B311" t="s">
        <v>1214</v>
      </c>
      <c r="C311" t="s">
        <v>1215</v>
      </c>
      <c r="D311" t="s">
        <v>123</v>
      </c>
      <c r="E311" t="s">
        <v>1081</v>
      </c>
      <c r="F311" t="s">
        <v>1216</v>
      </c>
      <c r="G311" t="s">
        <v>123</v>
      </c>
      <c r="H311" t="s">
        <v>1092</v>
      </c>
      <c r="I311" t="s">
        <v>213</v>
      </c>
      <c r="J311" t="s">
        <v>276</v>
      </c>
      <c r="K311" s="77">
        <v>7.59</v>
      </c>
      <c r="L311" t="s">
        <v>106</v>
      </c>
      <c r="M311" s="78">
        <v>5.8999999999999997E-2</v>
      </c>
      <c r="N311" s="78">
        <v>5.8599999999999999E-2</v>
      </c>
      <c r="O311" s="77">
        <v>35056.92</v>
      </c>
      <c r="P311" s="77">
        <v>99.854110981797916</v>
      </c>
      <c r="Q311" s="77">
        <v>0</v>
      </c>
      <c r="R311" s="77">
        <v>125.53071203171</v>
      </c>
      <c r="S311" s="78">
        <v>1E-4</v>
      </c>
      <c r="T311" s="78">
        <v>1.6999999999999999E-3</v>
      </c>
      <c r="U311" s="78">
        <v>6.9999999999999999E-4</v>
      </c>
    </row>
    <row r="312" spans="2:21">
      <c r="B312" t="s">
        <v>1217</v>
      </c>
      <c r="C312" t="s">
        <v>1218</v>
      </c>
      <c r="D312" t="s">
        <v>123</v>
      </c>
      <c r="E312" t="s">
        <v>1081</v>
      </c>
      <c r="F312" t="s">
        <v>1219</v>
      </c>
      <c r="G312" t="s">
        <v>1220</v>
      </c>
      <c r="H312" t="s">
        <v>1092</v>
      </c>
      <c r="I312" t="s">
        <v>213</v>
      </c>
      <c r="J312" t="s">
        <v>377</v>
      </c>
      <c r="K312" s="77">
        <v>7.24</v>
      </c>
      <c r="L312" t="s">
        <v>106</v>
      </c>
      <c r="M312" s="78">
        <v>3.15E-2</v>
      </c>
      <c r="N312" s="78">
        <v>6.7100000000000007E-2</v>
      </c>
      <c r="O312" s="77">
        <v>25040.66</v>
      </c>
      <c r="P312" s="77">
        <v>77.233749885186725</v>
      </c>
      <c r="Q312" s="77">
        <v>0</v>
      </c>
      <c r="R312" s="77">
        <v>69.352668800404004</v>
      </c>
      <c r="S312" s="78">
        <v>0</v>
      </c>
      <c r="T312" s="78">
        <v>8.9999999999999998E-4</v>
      </c>
      <c r="U312" s="78">
        <v>4.0000000000000002E-4</v>
      </c>
    </row>
    <row r="313" spans="2:21">
      <c r="B313" t="s">
        <v>1221</v>
      </c>
      <c r="C313" t="s">
        <v>1222</v>
      </c>
      <c r="D313" t="s">
        <v>123</v>
      </c>
      <c r="E313" t="s">
        <v>1081</v>
      </c>
      <c r="F313" t="s">
        <v>1223</v>
      </c>
      <c r="G313" t="s">
        <v>1224</v>
      </c>
      <c r="H313" t="s">
        <v>1092</v>
      </c>
      <c r="I313" t="s">
        <v>213</v>
      </c>
      <c r="J313" t="s">
        <v>559</v>
      </c>
      <c r="K313" s="77">
        <v>7.41</v>
      </c>
      <c r="L313" t="s">
        <v>106</v>
      </c>
      <c r="M313" s="78">
        <v>4.2799999999999998E-2</v>
      </c>
      <c r="N313" s="78">
        <v>5.8200000000000002E-2</v>
      </c>
      <c r="O313" s="77">
        <v>50081.32</v>
      </c>
      <c r="P313" s="77">
        <v>88.698849398538442</v>
      </c>
      <c r="Q313" s="77">
        <v>0</v>
      </c>
      <c r="R313" s="77">
        <v>159.29569480851001</v>
      </c>
      <c r="S313" s="78">
        <v>0</v>
      </c>
      <c r="T313" s="78">
        <v>2.2000000000000001E-3</v>
      </c>
      <c r="U313" s="78">
        <v>8.9999999999999998E-4</v>
      </c>
    </row>
    <row r="314" spans="2:21">
      <c r="B314" t="s">
        <v>1225</v>
      </c>
      <c r="C314" t="s">
        <v>1226</v>
      </c>
      <c r="D314" t="s">
        <v>123</v>
      </c>
      <c r="E314" t="s">
        <v>1081</v>
      </c>
      <c r="F314" t="s">
        <v>1227</v>
      </c>
      <c r="G314" t="s">
        <v>1121</v>
      </c>
      <c r="H314" t="s">
        <v>1190</v>
      </c>
      <c r="I314" t="s">
        <v>350</v>
      </c>
      <c r="J314" t="s">
        <v>273</v>
      </c>
      <c r="K314" s="77">
        <v>7.22</v>
      </c>
      <c r="L314" t="s">
        <v>106</v>
      </c>
      <c r="M314" s="78">
        <v>6.8000000000000005E-2</v>
      </c>
      <c r="N314" s="78">
        <v>6.7000000000000004E-2</v>
      </c>
      <c r="O314" s="77">
        <v>60097.58</v>
      </c>
      <c r="P314" s="77">
        <v>101.7236000038603</v>
      </c>
      <c r="Q314" s="77">
        <v>0</v>
      </c>
      <c r="R314" s="77">
        <v>219.224450901843</v>
      </c>
      <c r="S314" s="78">
        <v>1E-4</v>
      </c>
      <c r="T314" s="78">
        <v>3.0000000000000001E-3</v>
      </c>
      <c r="U314" s="78">
        <v>1.1999999999999999E-3</v>
      </c>
    </row>
    <row r="315" spans="2:21">
      <c r="B315" t="s">
        <v>1228</v>
      </c>
      <c r="C315" t="s">
        <v>1229</v>
      </c>
      <c r="D315" t="s">
        <v>123</v>
      </c>
      <c r="E315" t="s">
        <v>1081</v>
      </c>
      <c r="F315" t="s">
        <v>1230</v>
      </c>
      <c r="G315" t="s">
        <v>1173</v>
      </c>
      <c r="H315" t="s">
        <v>1190</v>
      </c>
      <c r="I315" t="s">
        <v>350</v>
      </c>
      <c r="J315" t="s">
        <v>282</v>
      </c>
      <c r="K315" s="77">
        <v>7.01</v>
      </c>
      <c r="L315" t="s">
        <v>106</v>
      </c>
      <c r="M315" s="78">
        <v>5.6000000000000001E-2</v>
      </c>
      <c r="N315" s="78">
        <v>5.4600000000000003E-2</v>
      </c>
      <c r="O315" s="77">
        <v>9390.25</v>
      </c>
      <c r="P315" s="77">
        <v>101.58811152525226</v>
      </c>
      <c r="Q315" s="77">
        <v>0</v>
      </c>
      <c r="R315" s="77">
        <v>34.208208226004999</v>
      </c>
      <c r="S315" s="78">
        <v>0</v>
      </c>
      <c r="T315" s="78">
        <v>5.0000000000000001E-4</v>
      </c>
      <c r="U315" s="78">
        <v>2.0000000000000001E-4</v>
      </c>
    </row>
    <row r="316" spans="2:21">
      <c r="B316" t="s">
        <v>1231</v>
      </c>
      <c r="C316" t="s">
        <v>1232</v>
      </c>
      <c r="D316" t="s">
        <v>123</v>
      </c>
      <c r="E316" t="s">
        <v>1081</v>
      </c>
      <c r="F316" t="s">
        <v>1233</v>
      </c>
      <c r="G316" t="s">
        <v>1125</v>
      </c>
      <c r="H316" t="s">
        <v>1092</v>
      </c>
      <c r="I316" t="s">
        <v>213</v>
      </c>
      <c r="J316" t="s">
        <v>310</v>
      </c>
      <c r="K316" s="77">
        <v>3.52</v>
      </c>
      <c r="L316" t="s">
        <v>106</v>
      </c>
      <c r="M316" s="78">
        <v>4.7E-2</v>
      </c>
      <c r="N316" s="78">
        <v>7.3899999999999993E-2</v>
      </c>
      <c r="O316" s="77">
        <v>23788.63</v>
      </c>
      <c r="P316" s="77">
        <v>91.000889032281393</v>
      </c>
      <c r="Q316" s="77">
        <v>0</v>
      </c>
      <c r="R316" s="77">
        <v>77.629243131919594</v>
      </c>
      <c r="S316" s="78">
        <v>0</v>
      </c>
      <c r="T316" s="78">
        <v>1.1000000000000001E-3</v>
      </c>
      <c r="U316" s="78">
        <v>4.0000000000000002E-4</v>
      </c>
    </row>
    <row r="317" spans="2:21">
      <c r="B317" t="s">
        <v>1234</v>
      </c>
      <c r="C317" t="s">
        <v>1235</v>
      </c>
      <c r="D317" t="s">
        <v>123</v>
      </c>
      <c r="E317" t="s">
        <v>1081</v>
      </c>
      <c r="F317" t="s">
        <v>1236</v>
      </c>
      <c r="G317" t="s">
        <v>1121</v>
      </c>
      <c r="H317" t="s">
        <v>1190</v>
      </c>
      <c r="I317" t="s">
        <v>350</v>
      </c>
      <c r="J317" t="s">
        <v>251</v>
      </c>
      <c r="K317" s="77">
        <v>3.1</v>
      </c>
      <c r="L317" t="s">
        <v>106</v>
      </c>
      <c r="M317" s="78">
        <v>3.4000000000000002E-2</v>
      </c>
      <c r="N317" s="78">
        <v>7.3700000000000002E-2</v>
      </c>
      <c r="O317" s="77">
        <v>11268.3</v>
      </c>
      <c r="P317" s="77">
        <v>88.550333111472</v>
      </c>
      <c r="Q317" s="77">
        <v>0</v>
      </c>
      <c r="R317" s="77">
        <v>35.781528228996002</v>
      </c>
      <c r="S317" s="78">
        <v>0</v>
      </c>
      <c r="T317" s="78">
        <v>5.0000000000000001E-4</v>
      </c>
      <c r="U317" s="78">
        <v>2.0000000000000001E-4</v>
      </c>
    </row>
    <row r="318" spans="2:21">
      <c r="B318" t="s">
        <v>1237</v>
      </c>
      <c r="C318" t="s">
        <v>1238</v>
      </c>
      <c r="D318" t="s">
        <v>123</v>
      </c>
      <c r="E318" t="s">
        <v>1081</v>
      </c>
      <c r="F318" t="s">
        <v>1236</v>
      </c>
      <c r="G318" t="s">
        <v>1121</v>
      </c>
      <c r="H318" t="s">
        <v>1190</v>
      </c>
      <c r="I318" t="s">
        <v>350</v>
      </c>
      <c r="J318" t="s">
        <v>543</v>
      </c>
      <c r="K318" s="77">
        <v>2.21</v>
      </c>
      <c r="L318" t="s">
        <v>106</v>
      </c>
      <c r="M318" s="78">
        <v>3.7499999999999999E-2</v>
      </c>
      <c r="N318" s="78">
        <v>7.6499999999999999E-2</v>
      </c>
      <c r="O318" s="77">
        <v>7512.2</v>
      </c>
      <c r="P318" s="77">
        <v>92.162333111472009</v>
      </c>
      <c r="Q318" s="77">
        <v>0</v>
      </c>
      <c r="R318" s="77">
        <v>24.827379773768001</v>
      </c>
      <c r="S318" s="78">
        <v>0</v>
      </c>
      <c r="T318" s="78">
        <v>2.9999999999999997E-4</v>
      </c>
      <c r="U318" s="78">
        <v>1E-4</v>
      </c>
    </row>
    <row r="319" spans="2:21">
      <c r="B319" t="s">
        <v>1239</v>
      </c>
      <c r="C319" t="s">
        <v>1240</v>
      </c>
      <c r="D319" t="s">
        <v>123</v>
      </c>
      <c r="E319" t="s">
        <v>1081</v>
      </c>
      <c r="F319" t="s">
        <v>1241</v>
      </c>
      <c r="G319" t="s">
        <v>1180</v>
      </c>
      <c r="H319" t="s">
        <v>1190</v>
      </c>
      <c r="I319" t="s">
        <v>350</v>
      </c>
      <c r="J319" t="s">
        <v>282</v>
      </c>
      <c r="K319" s="77">
        <v>3.66</v>
      </c>
      <c r="L319" t="s">
        <v>106</v>
      </c>
      <c r="M319" s="78">
        <v>6.88E-2</v>
      </c>
      <c r="N319" s="78">
        <v>8.7400000000000005E-2</v>
      </c>
      <c r="O319" s="77">
        <v>26042.29</v>
      </c>
      <c r="P319" s="77">
        <v>93.498205375564126</v>
      </c>
      <c r="Q319" s="77">
        <v>0</v>
      </c>
      <c r="R319" s="77">
        <v>87.315778606278201</v>
      </c>
      <c r="S319" s="78">
        <v>1E-4</v>
      </c>
      <c r="T319" s="78">
        <v>1.1999999999999999E-3</v>
      </c>
      <c r="U319" s="78">
        <v>5.0000000000000001E-4</v>
      </c>
    </row>
    <row r="320" spans="2:21">
      <c r="B320" t="s">
        <v>1242</v>
      </c>
      <c r="C320" t="s">
        <v>1243</v>
      </c>
      <c r="D320" t="s">
        <v>123</v>
      </c>
      <c r="E320" t="s">
        <v>1081</v>
      </c>
      <c r="F320" t="s">
        <v>1244</v>
      </c>
      <c r="G320" t="s">
        <v>1203</v>
      </c>
      <c r="H320" t="s">
        <v>1092</v>
      </c>
      <c r="I320" t="s">
        <v>213</v>
      </c>
      <c r="J320" t="s">
        <v>807</v>
      </c>
      <c r="K320" s="77">
        <v>4.26</v>
      </c>
      <c r="L320" t="s">
        <v>110</v>
      </c>
      <c r="M320" s="78">
        <v>0.04</v>
      </c>
      <c r="N320" s="78">
        <v>6.3299999999999995E-2</v>
      </c>
      <c r="O320" s="77">
        <v>30048.79</v>
      </c>
      <c r="P320" s="77">
        <v>93.614666810876543</v>
      </c>
      <c r="Q320" s="77">
        <v>0</v>
      </c>
      <c r="R320" s="77">
        <v>109.600396809251</v>
      </c>
      <c r="S320" s="78">
        <v>0</v>
      </c>
      <c r="T320" s="78">
        <v>1.5E-3</v>
      </c>
      <c r="U320" s="78">
        <v>5.9999999999999995E-4</v>
      </c>
    </row>
    <row r="321" spans="2:21">
      <c r="B321" t="s">
        <v>1245</v>
      </c>
      <c r="C321" t="s">
        <v>1246</v>
      </c>
      <c r="D321" t="s">
        <v>123</v>
      </c>
      <c r="E321" t="s">
        <v>1081</v>
      </c>
      <c r="F321" t="s">
        <v>1247</v>
      </c>
      <c r="G321" t="s">
        <v>1224</v>
      </c>
      <c r="H321" t="s">
        <v>1092</v>
      </c>
      <c r="I321" t="s">
        <v>213</v>
      </c>
      <c r="J321" t="s">
        <v>636</v>
      </c>
      <c r="K321" s="77">
        <v>4.25</v>
      </c>
      <c r="L321" t="s">
        <v>110</v>
      </c>
      <c r="M321" s="78">
        <v>4.6300000000000001E-2</v>
      </c>
      <c r="N321" s="78">
        <v>5.3400000000000003E-2</v>
      </c>
      <c r="O321" s="77">
        <v>25666.68</v>
      </c>
      <c r="P321" s="77">
        <v>98.798125102272678</v>
      </c>
      <c r="Q321" s="77">
        <v>0</v>
      </c>
      <c r="R321" s="77">
        <v>98.800613447659202</v>
      </c>
      <c r="S321" s="78">
        <v>0</v>
      </c>
      <c r="T321" s="78">
        <v>1.2999999999999999E-3</v>
      </c>
      <c r="U321" s="78">
        <v>5.0000000000000001E-4</v>
      </c>
    </row>
    <row r="322" spans="2:21">
      <c r="B322" t="s">
        <v>1248</v>
      </c>
      <c r="C322" t="s">
        <v>1249</v>
      </c>
      <c r="D322" t="s">
        <v>123</v>
      </c>
      <c r="E322" t="s">
        <v>1081</v>
      </c>
      <c r="F322" t="s">
        <v>1250</v>
      </c>
      <c r="G322" t="s">
        <v>1203</v>
      </c>
      <c r="H322" t="s">
        <v>1190</v>
      </c>
      <c r="I322" t="s">
        <v>350</v>
      </c>
      <c r="J322" t="s">
        <v>726</v>
      </c>
      <c r="K322" s="77">
        <v>3.57</v>
      </c>
      <c r="L322" t="s">
        <v>106</v>
      </c>
      <c r="M322" s="78">
        <v>5.2999999999999999E-2</v>
      </c>
      <c r="N322" s="78">
        <v>9.98E-2</v>
      </c>
      <c r="O322" s="77">
        <v>36246.36</v>
      </c>
      <c r="P322" s="77">
        <v>84.577808353721593</v>
      </c>
      <c r="Q322" s="77">
        <v>0</v>
      </c>
      <c r="R322" s="77">
        <v>109.933767549056</v>
      </c>
      <c r="S322" s="78">
        <v>0</v>
      </c>
      <c r="T322" s="78">
        <v>1.5E-3</v>
      </c>
      <c r="U322" s="78">
        <v>5.9999999999999995E-4</v>
      </c>
    </row>
    <row r="323" spans="2:21">
      <c r="B323" t="s">
        <v>1251</v>
      </c>
      <c r="C323" t="s">
        <v>1252</v>
      </c>
      <c r="D323" t="s">
        <v>123</v>
      </c>
      <c r="E323" t="s">
        <v>1081</v>
      </c>
      <c r="F323" t="s">
        <v>1253</v>
      </c>
      <c r="G323" t="s">
        <v>1180</v>
      </c>
      <c r="H323" t="s">
        <v>1092</v>
      </c>
      <c r="I323" t="s">
        <v>213</v>
      </c>
      <c r="J323" t="s">
        <v>726</v>
      </c>
      <c r="K323" s="77">
        <v>4.57</v>
      </c>
      <c r="L323" t="s">
        <v>110</v>
      </c>
      <c r="M323" s="78">
        <v>4.6300000000000001E-2</v>
      </c>
      <c r="N323" s="78">
        <v>6.6100000000000006E-2</v>
      </c>
      <c r="O323" s="77">
        <v>23913.83</v>
      </c>
      <c r="P323" s="77">
        <v>94.154138764890405</v>
      </c>
      <c r="Q323" s="77">
        <v>0</v>
      </c>
      <c r="R323" s="77">
        <v>87.726296389987596</v>
      </c>
      <c r="S323" s="78">
        <v>0</v>
      </c>
      <c r="T323" s="78">
        <v>1.1999999999999999E-3</v>
      </c>
      <c r="U323" s="78">
        <v>5.0000000000000001E-4</v>
      </c>
    </row>
    <row r="324" spans="2:21">
      <c r="B324" t="s">
        <v>1254</v>
      </c>
      <c r="C324" t="s">
        <v>1255</v>
      </c>
      <c r="D324" t="s">
        <v>123</v>
      </c>
      <c r="E324" t="s">
        <v>1081</v>
      </c>
      <c r="F324" t="s">
        <v>1256</v>
      </c>
      <c r="G324" t="s">
        <v>1165</v>
      </c>
      <c r="H324" t="s">
        <v>1257</v>
      </c>
      <c r="I324" t="s">
        <v>213</v>
      </c>
      <c r="J324" t="s">
        <v>370</v>
      </c>
      <c r="K324" s="77">
        <v>2.04</v>
      </c>
      <c r="L324" t="s">
        <v>106</v>
      </c>
      <c r="M324" s="78">
        <v>6.5000000000000002E-2</v>
      </c>
      <c r="N324" s="78">
        <v>9.4E-2</v>
      </c>
      <c r="O324" s="77">
        <v>12520.33</v>
      </c>
      <c r="P324" s="77">
        <v>95.077833416531348</v>
      </c>
      <c r="Q324" s="77">
        <v>0</v>
      </c>
      <c r="R324" s="77">
        <v>42.687953783151599</v>
      </c>
      <c r="S324" s="78">
        <v>0</v>
      </c>
      <c r="T324" s="78">
        <v>5.9999999999999995E-4</v>
      </c>
      <c r="U324" s="78">
        <v>2.0000000000000001E-4</v>
      </c>
    </row>
    <row r="325" spans="2:21">
      <c r="B325" t="s">
        <v>1258</v>
      </c>
      <c r="C325" t="s">
        <v>1259</v>
      </c>
      <c r="D325" t="s">
        <v>123</v>
      </c>
      <c r="E325" t="s">
        <v>1081</v>
      </c>
      <c r="F325" t="s">
        <v>1260</v>
      </c>
      <c r="G325" t="s">
        <v>1203</v>
      </c>
      <c r="H325" t="s">
        <v>1257</v>
      </c>
      <c r="I325" t="s">
        <v>213</v>
      </c>
      <c r="J325" t="s">
        <v>425</v>
      </c>
      <c r="K325" s="77">
        <v>4.6399999999999997</v>
      </c>
      <c r="L325" t="s">
        <v>106</v>
      </c>
      <c r="M325" s="78">
        <v>4.1300000000000003E-2</v>
      </c>
      <c r="N325" s="78">
        <v>5.9799999999999999E-2</v>
      </c>
      <c r="O325" s="77">
        <v>44822.78</v>
      </c>
      <c r="P325" s="77">
        <v>90.774125062747231</v>
      </c>
      <c r="Q325" s="77">
        <v>0</v>
      </c>
      <c r="R325" s="77">
        <v>145.905326136447</v>
      </c>
      <c r="S325" s="78">
        <v>1E-4</v>
      </c>
      <c r="T325" s="78">
        <v>2E-3</v>
      </c>
      <c r="U325" s="78">
        <v>8.0000000000000004E-4</v>
      </c>
    </row>
    <row r="326" spans="2:21">
      <c r="B326" t="s">
        <v>1261</v>
      </c>
      <c r="C326" t="s">
        <v>1262</v>
      </c>
      <c r="D326" t="s">
        <v>123</v>
      </c>
      <c r="E326" t="s">
        <v>1081</v>
      </c>
      <c r="F326" t="s">
        <v>1263</v>
      </c>
      <c r="G326" t="s">
        <v>1264</v>
      </c>
      <c r="H326" t="s">
        <v>1257</v>
      </c>
      <c r="I326" t="s">
        <v>213</v>
      </c>
      <c r="J326" t="s">
        <v>467</v>
      </c>
      <c r="K326" s="77">
        <v>4.29</v>
      </c>
      <c r="L326" t="s">
        <v>110</v>
      </c>
      <c r="M326" s="78">
        <v>3.1300000000000001E-2</v>
      </c>
      <c r="N326" s="78">
        <v>6.5000000000000002E-2</v>
      </c>
      <c r="O326" s="77">
        <v>37560.99</v>
      </c>
      <c r="P326" s="77">
        <v>87.262506930461782</v>
      </c>
      <c r="Q326" s="77">
        <v>0</v>
      </c>
      <c r="R326" s="77">
        <v>127.704428543703</v>
      </c>
      <c r="S326" s="78">
        <v>1E-4</v>
      </c>
      <c r="T326" s="78">
        <v>1.6999999999999999E-3</v>
      </c>
      <c r="U326" s="78">
        <v>6.9999999999999999E-4</v>
      </c>
    </row>
    <row r="327" spans="2:21">
      <c r="B327" t="s">
        <v>1265</v>
      </c>
      <c r="C327" t="s">
        <v>1266</v>
      </c>
      <c r="D327" t="s">
        <v>123</v>
      </c>
      <c r="E327" t="s">
        <v>1081</v>
      </c>
      <c r="F327" t="s">
        <v>1267</v>
      </c>
      <c r="G327" t="s">
        <v>813</v>
      </c>
      <c r="H327" t="s">
        <v>1268</v>
      </c>
      <c r="I327" t="s">
        <v>350</v>
      </c>
      <c r="J327" t="s">
        <v>428</v>
      </c>
      <c r="K327" s="77">
        <v>5.2</v>
      </c>
      <c r="L327" t="s">
        <v>110</v>
      </c>
      <c r="M327" s="78">
        <v>6.88E-2</v>
      </c>
      <c r="N327" s="78">
        <v>8.14E-2</v>
      </c>
      <c r="O327" s="77">
        <v>22035.78</v>
      </c>
      <c r="P327" s="77">
        <v>95.233713236381902</v>
      </c>
      <c r="Q327" s="77">
        <v>0</v>
      </c>
      <c r="R327" s="77">
        <v>81.763672117108499</v>
      </c>
      <c r="S327" s="78">
        <v>0</v>
      </c>
      <c r="T327" s="78">
        <v>1.1000000000000001E-3</v>
      </c>
      <c r="U327" s="78">
        <v>4.0000000000000002E-4</v>
      </c>
    </row>
    <row r="328" spans="2:21">
      <c r="B328" t="s">
        <v>1269</v>
      </c>
      <c r="C328" t="s">
        <v>1270</v>
      </c>
      <c r="D328" t="s">
        <v>123</v>
      </c>
      <c r="E328" t="s">
        <v>1081</v>
      </c>
      <c r="F328" t="s">
        <v>1267</v>
      </c>
      <c r="G328" t="s">
        <v>813</v>
      </c>
      <c r="H328" t="s">
        <v>1268</v>
      </c>
      <c r="I328" t="s">
        <v>350</v>
      </c>
      <c r="J328" t="s">
        <v>428</v>
      </c>
      <c r="K328" s="77">
        <v>5.0599999999999996</v>
      </c>
      <c r="L328" t="s">
        <v>106</v>
      </c>
      <c r="M328" s="78">
        <v>7.7499999999999999E-2</v>
      </c>
      <c r="N328" s="78">
        <v>8.6900000000000005E-2</v>
      </c>
      <c r="O328" s="77">
        <v>25850.73</v>
      </c>
      <c r="P328" s="77">
        <v>94.450222380180364</v>
      </c>
      <c r="Q328" s="77">
        <v>0</v>
      </c>
      <c r="R328" s="77">
        <v>87.5560340912334</v>
      </c>
      <c r="S328" s="78">
        <v>0</v>
      </c>
      <c r="T328" s="78">
        <v>1.1999999999999999E-3</v>
      </c>
      <c r="U328" s="78">
        <v>5.0000000000000001E-4</v>
      </c>
    </row>
    <row r="329" spans="2:21">
      <c r="B329" t="s">
        <v>1271</v>
      </c>
      <c r="C329" t="s">
        <v>1272</v>
      </c>
      <c r="D329" t="s">
        <v>123</v>
      </c>
      <c r="E329" t="s">
        <v>1081</v>
      </c>
      <c r="F329" t="s">
        <v>1273</v>
      </c>
      <c r="G329" t="s">
        <v>1173</v>
      </c>
      <c r="H329" t="s">
        <v>1268</v>
      </c>
      <c r="I329" t="s">
        <v>350</v>
      </c>
      <c r="J329" t="s">
        <v>559</v>
      </c>
      <c r="K329" s="77">
        <v>5.32</v>
      </c>
      <c r="L329" t="s">
        <v>106</v>
      </c>
      <c r="M329" s="78">
        <v>3.2500000000000001E-2</v>
      </c>
      <c r="N329" s="78">
        <v>5.6599999999999998E-2</v>
      </c>
      <c r="O329" s="77">
        <v>18402.38</v>
      </c>
      <c r="P329" s="77">
        <v>87.345250169814989</v>
      </c>
      <c r="Q329" s="77">
        <v>0</v>
      </c>
      <c r="R329" s="77">
        <v>57.639946985645203</v>
      </c>
      <c r="S329" s="78">
        <v>0</v>
      </c>
      <c r="T329" s="78">
        <v>8.0000000000000004E-4</v>
      </c>
      <c r="U329" s="78">
        <v>2.9999999999999997E-4</v>
      </c>
    </row>
    <row r="330" spans="2:21">
      <c r="B330" t="s">
        <v>1274</v>
      </c>
      <c r="C330" t="s">
        <v>1275</v>
      </c>
      <c r="D330" t="s">
        <v>123</v>
      </c>
      <c r="E330" t="s">
        <v>1081</v>
      </c>
      <c r="F330" t="s">
        <v>1276</v>
      </c>
      <c r="G330" t="s">
        <v>1277</v>
      </c>
      <c r="H330" t="s">
        <v>1268</v>
      </c>
      <c r="I330" t="s">
        <v>350</v>
      </c>
      <c r="J330" t="s">
        <v>726</v>
      </c>
      <c r="K330" s="77">
        <v>3.38</v>
      </c>
      <c r="L330" t="s">
        <v>106</v>
      </c>
      <c r="M330" s="78">
        <v>0.06</v>
      </c>
      <c r="N330" s="78">
        <v>8.3000000000000004E-2</v>
      </c>
      <c r="O330" s="77">
        <v>26931.23</v>
      </c>
      <c r="P330" s="77">
        <v>93.827000092829039</v>
      </c>
      <c r="Q330" s="77">
        <v>0</v>
      </c>
      <c r="R330" s="77">
        <v>90.6137919968006</v>
      </c>
      <c r="S330" s="78">
        <v>0</v>
      </c>
      <c r="T330" s="78">
        <v>1.1999999999999999E-3</v>
      </c>
      <c r="U330" s="78">
        <v>5.0000000000000001E-4</v>
      </c>
    </row>
    <row r="331" spans="2:21">
      <c r="B331" t="s">
        <v>1278</v>
      </c>
      <c r="C331" t="s">
        <v>1279</v>
      </c>
      <c r="D331" t="s">
        <v>123</v>
      </c>
      <c r="E331" t="s">
        <v>1081</v>
      </c>
      <c r="F331" t="s">
        <v>1280</v>
      </c>
      <c r="G331" t="s">
        <v>813</v>
      </c>
      <c r="H331" t="s">
        <v>1268</v>
      </c>
      <c r="I331" t="s">
        <v>350</v>
      </c>
      <c r="J331" t="s">
        <v>276</v>
      </c>
      <c r="K331" s="77">
        <v>4.58</v>
      </c>
      <c r="L331" t="s">
        <v>106</v>
      </c>
      <c r="M331" s="78">
        <v>7.4999999999999997E-2</v>
      </c>
      <c r="N331" s="78">
        <v>9.6699999999999994E-2</v>
      </c>
      <c r="O331" s="77">
        <v>30048.79</v>
      </c>
      <c r="P331" s="77">
        <v>89.725333430397697</v>
      </c>
      <c r="Q331" s="77">
        <v>0</v>
      </c>
      <c r="R331" s="77">
        <v>96.683497991209805</v>
      </c>
      <c r="S331" s="78">
        <v>0</v>
      </c>
      <c r="T331" s="78">
        <v>1.2999999999999999E-3</v>
      </c>
      <c r="U331" s="78">
        <v>5.0000000000000001E-4</v>
      </c>
    </row>
    <row r="332" spans="2:21">
      <c r="B332" t="s">
        <v>1281</v>
      </c>
      <c r="C332" t="s">
        <v>1282</v>
      </c>
      <c r="D332" t="s">
        <v>123</v>
      </c>
      <c r="E332" t="s">
        <v>1081</v>
      </c>
      <c r="F332" t="s">
        <v>1283</v>
      </c>
      <c r="G332" t="s">
        <v>1121</v>
      </c>
      <c r="H332" t="s">
        <v>1268</v>
      </c>
      <c r="I332" t="s">
        <v>350</v>
      </c>
      <c r="J332" t="s">
        <v>456</v>
      </c>
      <c r="K332" s="77">
        <v>6.47</v>
      </c>
      <c r="L332" t="s">
        <v>106</v>
      </c>
      <c r="M332" s="78">
        <v>3.6299999999999999E-2</v>
      </c>
      <c r="N332" s="78">
        <v>5.7500000000000002E-2</v>
      </c>
      <c r="O332" s="77">
        <v>50081.32</v>
      </c>
      <c r="P332" s="77">
        <v>86.444013774397206</v>
      </c>
      <c r="Q332" s="77">
        <v>0</v>
      </c>
      <c r="R332" s="77">
        <v>155.24619912889099</v>
      </c>
      <c r="S332" s="78">
        <v>1E-4</v>
      </c>
      <c r="T332" s="78">
        <v>2.0999999999999999E-3</v>
      </c>
      <c r="U332" s="78">
        <v>8.9999999999999998E-4</v>
      </c>
    </row>
    <row r="333" spans="2:21">
      <c r="B333" t="s">
        <v>1284</v>
      </c>
      <c r="C333" t="s">
        <v>1285</v>
      </c>
      <c r="D333" t="s">
        <v>123</v>
      </c>
      <c r="E333" t="s">
        <v>1081</v>
      </c>
      <c r="F333" t="s">
        <v>1286</v>
      </c>
      <c r="G333" t="s">
        <v>1165</v>
      </c>
      <c r="H333" t="s">
        <v>1268</v>
      </c>
      <c r="I333" t="s">
        <v>350</v>
      </c>
      <c r="J333" t="s">
        <v>559</v>
      </c>
      <c r="K333" s="77">
        <v>4.7699999999999996</v>
      </c>
      <c r="L333" t="s">
        <v>106</v>
      </c>
      <c r="M333" s="78">
        <v>4.4999999999999998E-2</v>
      </c>
      <c r="N333" s="78">
        <v>6.1800000000000001E-2</v>
      </c>
      <c r="O333" s="77">
        <v>50277.89</v>
      </c>
      <c r="P333" s="77">
        <v>91.58449993784555</v>
      </c>
      <c r="Q333" s="77">
        <v>0</v>
      </c>
      <c r="R333" s="77">
        <v>165.12366033097899</v>
      </c>
      <c r="S333" s="78">
        <v>1E-4</v>
      </c>
      <c r="T333" s="78">
        <v>2.2000000000000001E-3</v>
      </c>
      <c r="U333" s="78">
        <v>8.9999999999999998E-4</v>
      </c>
    </row>
    <row r="334" spans="2:21">
      <c r="B334" t="s">
        <v>1287</v>
      </c>
      <c r="C334" t="s">
        <v>1288</v>
      </c>
      <c r="D334" t="s">
        <v>123</v>
      </c>
      <c r="E334" t="s">
        <v>1081</v>
      </c>
      <c r="F334" t="s">
        <v>1289</v>
      </c>
      <c r="G334" t="s">
        <v>813</v>
      </c>
      <c r="H334" t="s">
        <v>1257</v>
      </c>
      <c r="I334" t="s">
        <v>213</v>
      </c>
      <c r="J334" t="s">
        <v>342</v>
      </c>
      <c r="K334" s="77">
        <v>4.12</v>
      </c>
      <c r="L334" t="s">
        <v>113</v>
      </c>
      <c r="M334" s="78">
        <v>7.4200000000000002E-2</v>
      </c>
      <c r="N334" s="78">
        <v>7.1499999999999994E-2</v>
      </c>
      <c r="O334" s="77">
        <v>42569.120000000003</v>
      </c>
      <c r="P334" s="77">
        <v>102.50623016872346</v>
      </c>
      <c r="Q334" s="77">
        <v>0</v>
      </c>
      <c r="R334" s="77">
        <v>193.14166376655399</v>
      </c>
      <c r="S334" s="78">
        <v>1E-4</v>
      </c>
      <c r="T334" s="78">
        <v>2.5999999999999999E-3</v>
      </c>
      <c r="U334" s="78">
        <v>1.1000000000000001E-3</v>
      </c>
    </row>
    <row r="335" spans="2:21">
      <c r="B335" t="s">
        <v>1290</v>
      </c>
      <c r="C335" t="s">
        <v>1291</v>
      </c>
      <c r="D335" t="s">
        <v>123</v>
      </c>
      <c r="E335" t="s">
        <v>1081</v>
      </c>
      <c r="F335" t="s">
        <v>1292</v>
      </c>
      <c r="G335" t="s">
        <v>1293</v>
      </c>
      <c r="H335" t="s">
        <v>1268</v>
      </c>
      <c r="I335" t="s">
        <v>350</v>
      </c>
      <c r="J335" t="s">
        <v>310</v>
      </c>
      <c r="K335" s="77">
        <v>7.12</v>
      </c>
      <c r="L335" t="s">
        <v>106</v>
      </c>
      <c r="M335" s="78">
        <v>5.1299999999999998E-2</v>
      </c>
      <c r="N335" s="78">
        <v>6.0699999999999997E-2</v>
      </c>
      <c r="O335" s="77">
        <v>26918.71</v>
      </c>
      <c r="P335" s="77">
        <v>91.201625052240615</v>
      </c>
      <c r="Q335" s="77">
        <v>0</v>
      </c>
      <c r="R335" s="77">
        <v>88.037379253676605</v>
      </c>
      <c r="S335" s="78">
        <v>1E-4</v>
      </c>
      <c r="T335" s="78">
        <v>1.1999999999999999E-3</v>
      </c>
      <c r="U335" s="78">
        <v>5.0000000000000001E-4</v>
      </c>
    </row>
    <row r="336" spans="2:21">
      <c r="B336" t="s">
        <v>1294</v>
      </c>
      <c r="C336" t="s">
        <v>1295</v>
      </c>
      <c r="D336" t="s">
        <v>123</v>
      </c>
      <c r="E336" t="s">
        <v>1081</v>
      </c>
      <c r="F336" t="s">
        <v>1296</v>
      </c>
      <c r="G336" t="s">
        <v>1165</v>
      </c>
      <c r="H336" t="s">
        <v>1257</v>
      </c>
      <c r="I336" t="s">
        <v>213</v>
      </c>
      <c r="J336" t="s">
        <v>276</v>
      </c>
      <c r="K336" s="77">
        <v>7.33</v>
      </c>
      <c r="L336" t="s">
        <v>106</v>
      </c>
      <c r="M336" s="78">
        <v>6.4000000000000001E-2</v>
      </c>
      <c r="N336" s="78">
        <v>6.3399999999999998E-2</v>
      </c>
      <c r="O336" s="77">
        <v>25040.66</v>
      </c>
      <c r="P336" s="77">
        <v>100.49277791799418</v>
      </c>
      <c r="Q336" s="77">
        <v>0</v>
      </c>
      <c r="R336" s="77">
        <v>90.238300666998001</v>
      </c>
      <c r="S336" s="78">
        <v>0</v>
      </c>
      <c r="T336" s="78">
        <v>1.1999999999999999E-3</v>
      </c>
      <c r="U336" s="78">
        <v>5.0000000000000001E-4</v>
      </c>
    </row>
    <row r="337" spans="2:21">
      <c r="B337" t="s">
        <v>1297</v>
      </c>
      <c r="C337" t="s">
        <v>1298</v>
      </c>
      <c r="D337" t="s">
        <v>123</v>
      </c>
      <c r="E337" t="s">
        <v>1081</v>
      </c>
      <c r="F337" t="s">
        <v>1299</v>
      </c>
      <c r="G337" t="s">
        <v>1173</v>
      </c>
      <c r="H337" t="s">
        <v>1257</v>
      </c>
      <c r="I337" t="s">
        <v>213</v>
      </c>
      <c r="J337" t="s">
        <v>304</v>
      </c>
      <c r="K337" s="77">
        <v>5.38</v>
      </c>
      <c r="L337" t="s">
        <v>106</v>
      </c>
      <c r="M337" s="78">
        <v>4.0899999999999999E-2</v>
      </c>
      <c r="N337" s="78">
        <v>6.2399999999999997E-2</v>
      </c>
      <c r="O337" s="77">
        <v>17015.13</v>
      </c>
      <c r="P337" s="77">
        <v>89.035302920988556</v>
      </c>
      <c r="Q337" s="77">
        <v>0</v>
      </c>
      <c r="R337" s="77">
        <v>54.326008520909397</v>
      </c>
      <c r="S337" s="78">
        <v>0</v>
      </c>
      <c r="T337" s="78">
        <v>6.9999999999999999E-4</v>
      </c>
      <c r="U337" s="78">
        <v>2.9999999999999997E-4</v>
      </c>
    </row>
    <row r="338" spans="2:21">
      <c r="B338" t="s">
        <v>1300</v>
      </c>
      <c r="C338" t="s">
        <v>1301</v>
      </c>
      <c r="D338" t="s">
        <v>123</v>
      </c>
      <c r="E338" t="s">
        <v>1081</v>
      </c>
      <c r="F338" t="s">
        <v>1302</v>
      </c>
      <c r="G338" t="s">
        <v>813</v>
      </c>
      <c r="H338" t="s">
        <v>1268</v>
      </c>
      <c r="I338" t="s">
        <v>350</v>
      </c>
      <c r="J338" t="s">
        <v>276</v>
      </c>
      <c r="K338" s="77">
        <v>4.5</v>
      </c>
      <c r="L338" t="s">
        <v>106</v>
      </c>
      <c r="M338" s="78">
        <v>7.6300000000000007E-2</v>
      </c>
      <c r="N338" s="78">
        <v>8.72E-2</v>
      </c>
      <c r="O338" s="77">
        <v>37560.99</v>
      </c>
      <c r="P338" s="77">
        <v>94.049680621836345</v>
      </c>
      <c r="Q338" s="77">
        <v>0</v>
      </c>
      <c r="R338" s="77">
        <v>126.67900420437201</v>
      </c>
      <c r="S338" s="78">
        <v>1E-4</v>
      </c>
      <c r="T338" s="78">
        <v>1.6999999999999999E-3</v>
      </c>
      <c r="U338" s="78">
        <v>6.9999999999999999E-4</v>
      </c>
    </row>
    <row r="339" spans="2:21">
      <c r="B339" t="s">
        <v>1303</v>
      </c>
      <c r="C339" t="s">
        <v>1304</v>
      </c>
      <c r="D339" t="s">
        <v>123</v>
      </c>
      <c r="E339" t="s">
        <v>1081</v>
      </c>
      <c r="F339" t="s">
        <v>1305</v>
      </c>
      <c r="G339" t="s">
        <v>1224</v>
      </c>
      <c r="H339" t="s">
        <v>1257</v>
      </c>
      <c r="I339" t="s">
        <v>213</v>
      </c>
      <c r="J339" t="s">
        <v>248</v>
      </c>
      <c r="K339" s="77">
        <v>6.55</v>
      </c>
      <c r="L339" t="s">
        <v>106</v>
      </c>
      <c r="M339" s="78">
        <v>4.1300000000000003E-2</v>
      </c>
      <c r="N339" s="78">
        <v>7.7799999999999994E-2</v>
      </c>
      <c r="O339" s="77">
        <v>18780.5</v>
      </c>
      <c r="P339" s="77">
        <v>78.910166422619213</v>
      </c>
      <c r="Q339" s="77">
        <v>0</v>
      </c>
      <c r="R339" s="77">
        <v>53.143529564730002</v>
      </c>
      <c r="S339" s="78">
        <v>0</v>
      </c>
      <c r="T339" s="78">
        <v>6.9999999999999999E-4</v>
      </c>
      <c r="U339" s="78">
        <v>2.9999999999999997E-4</v>
      </c>
    </row>
    <row r="340" spans="2:21">
      <c r="B340" t="s">
        <v>1306</v>
      </c>
      <c r="C340" t="s">
        <v>1307</v>
      </c>
      <c r="D340" t="s">
        <v>123</v>
      </c>
      <c r="E340" t="s">
        <v>1081</v>
      </c>
      <c r="F340" t="s">
        <v>1305</v>
      </c>
      <c r="G340" t="s">
        <v>1224</v>
      </c>
      <c r="H340" t="s">
        <v>1257</v>
      </c>
      <c r="I340" t="s">
        <v>213</v>
      </c>
      <c r="J340" t="s">
        <v>726</v>
      </c>
      <c r="K340" s="77">
        <v>1.2</v>
      </c>
      <c r="L340" t="s">
        <v>106</v>
      </c>
      <c r="M340" s="78">
        <v>6.25E-2</v>
      </c>
      <c r="N340" s="78">
        <v>8.4900000000000003E-2</v>
      </c>
      <c r="O340" s="77">
        <v>47577.25</v>
      </c>
      <c r="P340" s="77">
        <v>99.487277811348918</v>
      </c>
      <c r="Q340" s="77">
        <v>0</v>
      </c>
      <c r="R340" s="77">
        <v>169.737252824645</v>
      </c>
      <c r="S340" s="78">
        <v>0</v>
      </c>
      <c r="T340" s="78">
        <v>2.3E-3</v>
      </c>
      <c r="U340" s="78">
        <v>8.9999999999999998E-4</v>
      </c>
    </row>
    <row r="341" spans="2:21">
      <c r="B341" t="s">
        <v>1308</v>
      </c>
      <c r="C341" t="s">
        <v>1309</v>
      </c>
      <c r="D341" t="s">
        <v>123</v>
      </c>
      <c r="E341" t="s">
        <v>1081</v>
      </c>
      <c r="F341" t="s">
        <v>1310</v>
      </c>
      <c r="G341" t="s">
        <v>1165</v>
      </c>
      <c r="H341" t="s">
        <v>1268</v>
      </c>
      <c r="I341" t="s">
        <v>350</v>
      </c>
      <c r="J341" t="s">
        <v>273</v>
      </c>
      <c r="K341" s="77">
        <v>3.02</v>
      </c>
      <c r="L341" t="s">
        <v>110</v>
      </c>
      <c r="M341" s="78">
        <v>5.7500000000000002E-2</v>
      </c>
      <c r="N341" s="78">
        <v>5.5800000000000002E-2</v>
      </c>
      <c r="O341" s="77">
        <v>37686.19</v>
      </c>
      <c r="P341" s="77">
        <v>101.0651918586094</v>
      </c>
      <c r="Q341" s="77">
        <v>0</v>
      </c>
      <c r="R341" s="77">
        <v>148.39698593116501</v>
      </c>
      <c r="S341" s="78">
        <v>1E-4</v>
      </c>
      <c r="T341" s="78">
        <v>2E-3</v>
      </c>
      <c r="U341" s="78">
        <v>8.0000000000000004E-4</v>
      </c>
    </row>
    <row r="342" spans="2:21">
      <c r="B342" t="s">
        <v>1311</v>
      </c>
      <c r="C342" t="s">
        <v>1312</v>
      </c>
      <c r="D342" t="s">
        <v>123</v>
      </c>
      <c r="E342" t="s">
        <v>1081</v>
      </c>
      <c r="F342" t="s">
        <v>1313</v>
      </c>
      <c r="G342" t="s">
        <v>1138</v>
      </c>
      <c r="H342" t="s">
        <v>1314</v>
      </c>
      <c r="I342" t="s">
        <v>350</v>
      </c>
      <c r="J342" t="s">
        <v>263</v>
      </c>
      <c r="K342" s="77">
        <v>3.2</v>
      </c>
      <c r="L342" t="s">
        <v>110</v>
      </c>
      <c r="M342" s="78">
        <v>3.6299999999999999E-2</v>
      </c>
      <c r="N342" s="78">
        <v>0.39610000000000001</v>
      </c>
      <c r="O342" s="77">
        <v>38813.019999999997</v>
      </c>
      <c r="P342" s="77">
        <v>36.003000025764536</v>
      </c>
      <c r="Q342" s="77">
        <v>0</v>
      </c>
      <c r="R342" s="77">
        <v>54.444920606257703</v>
      </c>
      <c r="S342" s="78">
        <v>1E-4</v>
      </c>
      <c r="T342" s="78">
        <v>6.9999999999999999E-4</v>
      </c>
      <c r="U342" s="78">
        <v>2.9999999999999997E-4</v>
      </c>
    </row>
    <row r="343" spans="2:21">
      <c r="B343" t="s">
        <v>1315</v>
      </c>
      <c r="C343" t="s">
        <v>1316</v>
      </c>
      <c r="D343" t="s">
        <v>123</v>
      </c>
      <c r="E343" t="s">
        <v>1081</v>
      </c>
      <c r="F343" t="s">
        <v>1317</v>
      </c>
      <c r="G343" t="s">
        <v>1264</v>
      </c>
      <c r="H343" t="s">
        <v>1318</v>
      </c>
      <c r="I343" t="s">
        <v>213</v>
      </c>
      <c r="J343" t="s">
        <v>599</v>
      </c>
      <c r="K343" s="77">
        <v>6.79</v>
      </c>
      <c r="L343" t="s">
        <v>106</v>
      </c>
      <c r="M343" s="78">
        <v>0.04</v>
      </c>
      <c r="N343" s="78">
        <v>5.8000000000000003E-2</v>
      </c>
      <c r="O343" s="77">
        <v>47890.26</v>
      </c>
      <c r="P343" s="77">
        <v>87.081666666666663</v>
      </c>
      <c r="Q343" s="77">
        <v>0</v>
      </c>
      <c r="R343" s="77">
        <v>149.54924077229401</v>
      </c>
      <c r="S343" s="78">
        <v>1E-4</v>
      </c>
      <c r="T343" s="78">
        <v>2E-3</v>
      </c>
      <c r="U343" s="78">
        <v>8.0000000000000004E-4</v>
      </c>
    </row>
    <row r="344" spans="2:21">
      <c r="B344" t="s">
        <v>1319</v>
      </c>
      <c r="C344" t="s">
        <v>1320</v>
      </c>
      <c r="D344" t="s">
        <v>123</v>
      </c>
      <c r="E344" t="s">
        <v>1081</v>
      </c>
      <c r="F344" t="s">
        <v>1321</v>
      </c>
      <c r="G344" t="s">
        <v>1277</v>
      </c>
      <c r="H344" t="s">
        <v>1318</v>
      </c>
      <c r="I344" t="s">
        <v>213</v>
      </c>
      <c r="J344" t="s">
        <v>1144</v>
      </c>
      <c r="K344" s="77">
        <v>7.56</v>
      </c>
      <c r="L344" t="s">
        <v>106</v>
      </c>
      <c r="M344" s="78">
        <v>3.2500000000000001E-2</v>
      </c>
      <c r="N344" s="78">
        <v>5.7700000000000001E-2</v>
      </c>
      <c r="O344" s="77">
        <v>6260.17</v>
      </c>
      <c r="P344" s="77">
        <v>82.429667398808661</v>
      </c>
      <c r="Q344" s="77">
        <v>0</v>
      </c>
      <c r="R344" s="77">
        <v>18.504610992225601</v>
      </c>
      <c r="S344" s="78">
        <v>0</v>
      </c>
      <c r="T344" s="78">
        <v>2.9999999999999997E-4</v>
      </c>
      <c r="U344" s="78">
        <v>1E-4</v>
      </c>
    </row>
    <row r="345" spans="2:21">
      <c r="B345" t="s">
        <v>1322</v>
      </c>
      <c r="C345" t="s">
        <v>1323</v>
      </c>
      <c r="D345" t="s">
        <v>123</v>
      </c>
      <c r="E345" t="s">
        <v>1081</v>
      </c>
      <c r="F345" t="s">
        <v>1321</v>
      </c>
      <c r="G345" t="s">
        <v>1277</v>
      </c>
      <c r="H345" t="s">
        <v>1314</v>
      </c>
      <c r="I345" t="s">
        <v>350</v>
      </c>
      <c r="J345" t="s">
        <v>366</v>
      </c>
      <c r="K345" s="77">
        <v>5.67</v>
      </c>
      <c r="L345" t="s">
        <v>106</v>
      </c>
      <c r="M345" s="78">
        <v>4.4999999999999998E-2</v>
      </c>
      <c r="N345" s="78">
        <v>5.7500000000000002E-2</v>
      </c>
      <c r="O345" s="77">
        <v>33930.089999999997</v>
      </c>
      <c r="P345" s="77">
        <v>94.913178021632461</v>
      </c>
      <c r="Q345" s="77">
        <v>0</v>
      </c>
      <c r="R345" s="77">
        <v>115.48399843441599</v>
      </c>
      <c r="S345" s="78">
        <v>0</v>
      </c>
      <c r="T345" s="78">
        <v>1.6000000000000001E-3</v>
      </c>
      <c r="U345" s="78">
        <v>5.9999999999999995E-4</v>
      </c>
    </row>
    <row r="346" spans="2:21">
      <c r="B346" t="s">
        <v>1324</v>
      </c>
      <c r="C346" t="s">
        <v>1325</v>
      </c>
      <c r="D346" t="s">
        <v>123</v>
      </c>
      <c r="E346" t="s">
        <v>1081</v>
      </c>
      <c r="F346" t="s">
        <v>1276</v>
      </c>
      <c r="G346" t="s">
        <v>1277</v>
      </c>
      <c r="H346" t="s">
        <v>1326</v>
      </c>
      <c r="I346" t="s">
        <v>206</v>
      </c>
      <c r="J346" t="s">
        <v>726</v>
      </c>
      <c r="K346" s="77">
        <v>3.79</v>
      </c>
      <c r="L346" t="s">
        <v>106</v>
      </c>
      <c r="M346" s="78">
        <v>5.5E-2</v>
      </c>
      <c r="N346" s="78">
        <v>8.7900000000000006E-2</v>
      </c>
      <c r="O346" s="77">
        <v>8764.23</v>
      </c>
      <c r="P346" s="77">
        <v>88.405833689896312</v>
      </c>
      <c r="Q346" s="77">
        <v>0</v>
      </c>
      <c r="R346" s="77">
        <v>27.784652884427999</v>
      </c>
      <c r="S346" s="78">
        <v>0</v>
      </c>
      <c r="T346" s="78">
        <v>4.0000000000000002E-4</v>
      </c>
      <c r="U346" s="78">
        <v>2.0000000000000001E-4</v>
      </c>
    </row>
    <row r="347" spans="2:21">
      <c r="B347" t="s">
        <v>1327</v>
      </c>
      <c r="C347" t="s">
        <v>1328</v>
      </c>
      <c r="D347" t="s">
        <v>123</v>
      </c>
      <c r="E347" t="s">
        <v>1081</v>
      </c>
      <c r="F347" t="s">
        <v>1329</v>
      </c>
      <c r="G347" t="s">
        <v>1330</v>
      </c>
      <c r="H347" t="s">
        <v>1314</v>
      </c>
      <c r="I347" t="s">
        <v>350</v>
      </c>
      <c r="J347" t="s">
        <v>428</v>
      </c>
      <c r="K347" s="77">
        <v>7.18</v>
      </c>
      <c r="L347" t="s">
        <v>106</v>
      </c>
      <c r="M347" s="78">
        <v>6.0999999999999999E-2</v>
      </c>
      <c r="N347" s="78">
        <v>6.5699999999999995E-2</v>
      </c>
      <c r="O347" s="77">
        <v>31300.83</v>
      </c>
      <c r="P347" s="77">
        <v>95.329722152735243</v>
      </c>
      <c r="Q347" s="77">
        <v>0</v>
      </c>
      <c r="R347" s="77">
        <v>107.00263345401299</v>
      </c>
      <c r="S347" s="78">
        <v>0</v>
      </c>
      <c r="T347" s="78">
        <v>1.5E-3</v>
      </c>
      <c r="U347" s="78">
        <v>5.9999999999999995E-4</v>
      </c>
    </row>
    <row r="348" spans="2:21">
      <c r="B348" t="s">
        <v>1331</v>
      </c>
      <c r="C348" t="s">
        <v>1332</v>
      </c>
      <c r="D348" t="s">
        <v>123</v>
      </c>
      <c r="E348" t="s">
        <v>1081</v>
      </c>
      <c r="F348" t="s">
        <v>1333</v>
      </c>
      <c r="G348" t="s">
        <v>1180</v>
      </c>
      <c r="H348" t="s">
        <v>1314</v>
      </c>
      <c r="I348" t="s">
        <v>350</v>
      </c>
      <c r="J348" t="s">
        <v>342</v>
      </c>
      <c r="K348" s="77">
        <v>3.81</v>
      </c>
      <c r="L348" t="s">
        <v>106</v>
      </c>
      <c r="M348" s="78">
        <v>7.3499999999999996E-2</v>
      </c>
      <c r="N348" s="78">
        <v>6.5500000000000003E-2</v>
      </c>
      <c r="O348" s="77">
        <v>20032.53</v>
      </c>
      <c r="P348" s="77">
        <v>105.13283317484112</v>
      </c>
      <c r="Q348" s="77">
        <v>0</v>
      </c>
      <c r="R348" s="77">
        <v>75.523908115321603</v>
      </c>
      <c r="S348" s="78">
        <v>0</v>
      </c>
      <c r="T348" s="78">
        <v>1E-3</v>
      </c>
      <c r="U348" s="78">
        <v>4.0000000000000002E-4</v>
      </c>
    </row>
    <row r="349" spans="2:21">
      <c r="B349" t="s">
        <v>1334</v>
      </c>
      <c r="C349" t="s">
        <v>1335</v>
      </c>
      <c r="D349" t="s">
        <v>123</v>
      </c>
      <c r="E349" t="s">
        <v>1081</v>
      </c>
      <c r="F349" t="s">
        <v>1336</v>
      </c>
      <c r="G349" t="s">
        <v>1180</v>
      </c>
      <c r="H349" t="s">
        <v>1318</v>
      </c>
      <c r="I349" t="s">
        <v>213</v>
      </c>
      <c r="J349" t="s">
        <v>370</v>
      </c>
      <c r="K349" s="77">
        <v>5.98</v>
      </c>
      <c r="L349" t="s">
        <v>106</v>
      </c>
      <c r="M349" s="78">
        <v>3.7499999999999999E-2</v>
      </c>
      <c r="N349" s="78">
        <v>5.96E-2</v>
      </c>
      <c r="O349" s="77">
        <v>30048.79</v>
      </c>
      <c r="P349" s="77">
        <v>86.50258348239646</v>
      </c>
      <c r="Q349" s="77">
        <v>0</v>
      </c>
      <c r="R349" s="77">
        <v>93.210825043547203</v>
      </c>
      <c r="S349" s="78">
        <v>1E-4</v>
      </c>
      <c r="T349" s="78">
        <v>1.2999999999999999E-3</v>
      </c>
      <c r="U349" s="78">
        <v>5.0000000000000001E-4</v>
      </c>
    </row>
    <row r="350" spans="2:21">
      <c r="B350" t="s">
        <v>1337</v>
      </c>
      <c r="C350" t="s">
        <v>1338</v>
      </c>
      <c r="D350" t="s">
        <v>123</v>
      </c>
      <c r="E350" t="s">
        <v>1081</v>
      </c>
      <c r="F350" t="s">
        <v>1339</v>
      </c>
      <c r="G350" t="s">
        <v>1207</v>
      </c>
      <c r="H350" t="s">
        <v>1314</v>
      </c>
      <c r="I350" t="s">
        <v>350</v>
      </c>
      <c r="J350" t="s">
        <v>838</v>
      </c>
      <c r="K350" s="77">
        <v>6.76</v>
      </c>
      <c r="L350" t="s">
        <v>106</v>
      </c>
      <c r="M350" s="78">
        <v>0.04</v>
      </c>
      <c r="N350" s="78">
        <v>5.91E-2</v>
      </c>
      <c r="O350" s="77">
        <v>39439.040000000001</v>
      </c>
      <c r="P350" s="77">
        <v>88.275555510478952</v>
      </c>
      <c r="Q350" s="77">
        <v>0</v>
      </c>
      <c r="R350" s="77">
        <v>124.846703489728</v>
      </c>
      <c r="S350" s="78">
        <v>0</v>
      </c>
      <c r="T350" s="78">
        <v>1.6999999999999999E-3</v>
      </c>
      <c r="U350" s="78">
        <v>6.9999999999999999E-4</v>
      </c>
    </row>
    <row r="351" spans="2:21">
      <c r="B351" t="s">
        <v>1340</v>
      </c>
      <c r="C351" t="s">
        <v>1341</v>
      </c>
      <c r="D351" t="s">
        <v>123</v>
      </c>
      <c r="E351" t="s">
        <v>1081</v>
      </c>
      <c r="F351" t="s">
        <v>1342</v>
      </c>
      <c r="G351" t="s">
        <v>1343</v>
      </c>
      <c r="H351" t="s">
        <v>1314</v>
      </c>
      <c r="I351" t="s">
        <v>350</v>
      </c>
      <c r="J351" t="s">
        <v>599</v>
      </c>
      <c r="K351" s="77">
        <v>5.38</v>
      </c>
      <c r="L351" t="s">
        <v>106</v>
      </c>
      <c r="M351" s="78">
        <v>3.7499999999999999E-2</v>
      </c>
      <c r="N351" s="78">
        <v>5.8400000000000001E-2</v>
      </c>
      <c r="O351" s="77">
        <v>37560.99</v>
      </c>
      <c r="P351" s="77">
        <v>90.081583441490906</v>
      </c>
      <c r="Q351" s="77">
        <v>0</v>
      </c>
      <c r="R351" s="77">
        <v>121.33422689020399</v>
      </c>
      <c r="S351" s="78">
        <v>1E-4</v>
      </c>
      <c r="T351" s="78">
        <v>1.6999999999999999E-3</v>
      </c>
      <c r="U351" s="78">
        <v>6.9999999999999999E-4</v>
      </c>
    </row>
    <row r="352" spans="2:21">
      <c r="B352" t="s">
        <v>1344</v>
      </c>
      <c r="C352" t="s">
        <v>1345</v>
      </c>
      <c r="D352" t="s">
        <v>123</v>
      </c>
      <c r="E352" t="s">
        <v>1081</v>
      </c>
      <c r="F352" t="s">
        <v>1346</v>
      </c>
      <c r="G352" t="s">
        <v>813</v>
      </c>
      <c r="H352" t="s">
        <v>1314</v>
      </c>
      <c r="I352" t="s">
        <v>350</v>
      </c>
      <c r="J352" t="s">
        <v>273</v>
      </c>
      <c r="K352" s="77">
        <v>4.93</v>
      </c>
      <c r="L352" t="s">
        <v>110</v>
      </c>
      <c r="M352" s="78">
        <v>7.8799999999999995E-2</v>
      </c>
      <c r="N352" s="78">
        <v>9.6600000000000005E-2</v>
      </c>
      <c r="O352" s="77">
        <v>37310.58</v>
      </c>
      <c r="P352" s="77">
        <v>90.8261248777156</v>
      </c>
      <c r="Q352" s="77">
        <v>0</v>
      </c>
      <c r="R352" s="77">
        <v>132.03346707012301</v>
      </c>
      <c r="S352" s="78">
        <v>0</v>
      </c>
      <c r="T352" s="78">
        <v>1.8E-3</v>
      </c>
      <c r="U352" s="78">
        <v>6.9999999999999999E-4</v>
      </c>
    </row>
    <row r="353" spans="2:21">
      <c r="B353" t="s">
        <v>1347</v>
      </c>
      <c r="C353" t="s">
        <v>1348</v>
      </c>
      <c r="D353" t="s">
        <v>123</v>
      </c>
      <c r="E353" t="s">
        <v>1081</v>
      </c>
      <c r="F353" t="s">
        <v>1349</v>
      </c>
      <c r="G353" t="s">
        <v>1224</v>
      </c>
      <c r="H353" t="s">
        <v>1318</v>
      </c>
      <c r="I353" t="s">
        <v>213</v>
      </c>
      <c r="J353" t="s">
        <v>273</v>
      </c>
      <c r="K353" s="77">
        <v>5.89</v>
      </c>
      <c r="L353" t="s">
        <v>110</v>
      </c>
      <c r="M353" s="78">
        <v>6.1400000000000003E-2</v>
      </c>
      <c r="N353" s="78">
        <v>6.6699999999999995E-2</v>
      </c>
      <c r="O353" s="77">
        <v>12520.33</v>
      </c>
      <c r="P353" s="77">
        <v>97.365876860274525</v>
      </c>
      <c r="Q353" s="77">
        <v>0</v>
      </c>
      <c r="R353" s="77">
        <v>47.4967394416269</v>
      </c>
      <c r="S353" s="78">
        <v>0</v>
      </c>
      <c r="T353" s="78">
        <v>5.9999999999999995E-4</v>
      </c>
      <c r="U353" s="78">
        <v>2.9999999999999997E-4</v>
      </c>
    </row>
    <row r="354" spans="2:21">
      <c r="B354" t="s">
        <v>1350</v>
      </c>
      <c r="C354" t="s">
        <v>1351</v>
      </c>
      <c r="D354" t="s">
        <v>123</v>
      </c>
      <c r="E354" t="s">
        <v>1081</v>
      </c>
      <c r="F354" t="s">
        <v>1352</v>
      </c>
      <c r="G354" t="s">
        <v>1224</v>
      </c>
      <c r="H354" t="s">
        <v>1318</v>
      </c>
      <c r="I354" t="s">
        <v>213</v>
      </c>
      <c r="J354" t="s">
        <v>342</v>
      </c>
      <c r="K354" s="77">
        <v>4.5599999999999996</v>
      </c>
      <c r="L354" t="s">
        <v>110</v>
      </c>
      <c r="M354" s="78">
        <v>7.1300000000000002E-2</v>
      </c>
      <c r="N354" s="78">
        <v>6.6400000000000001E-2</v>
      </c>
      <c r="O354" s="77">
        <v>37560.99</v>
      </c>
      <c r="P354" s="77">
        <v>103.98410957618536</v>
      </c>
      <c r="Q354" s="77">
        <v>0</v>
      </c>
      <c r="R354" s="77">
        <v>152.17567954625201</v>
      </c>
      <c r="S354" s="78">
        <v>1E-4</v>
      </c>
      <c r="T354" s="78">
        <v>2.0999999999999999E-3</v>
      </c>
      <c r="U354" s="78">
        <v>8.0000000000000004E-4</v>
      </c>
    </row>
    <row r="355" spans="2:21">
      <c r="B355" t="s">
        <v>1353</v>
      </c>
      <c r="C355" t="s">
        <v>1354</v>
      </c>
      <c r="D355" t="s">
        <v>123</v>
      </c>
      <c r="E355" t="s">
        <v>1081</v>
      </c>
      <c r="F355" t="s">
        <v>1355</v>
      </c>
      <c r="G355" t="s">
        <v>1117</v>
      </c>
      <c r="H355" t="s">
        <v>1318</v>
      </c>
      <c r="I355" t="s">
        <v>213</v>
      </c>
      <c r="J355" t="s">
        <v>332</v>
      </c>
      <c r="K355" s="77">
        <v>2.81</v>
      </c>
      <c r="L355" t="s">
        <v>106</v>
      </c>
      <c r="M355" s="78">
        <v>4.3799999999999999E-2</v>
      </c>
      <c r="N355" s="78">
        <v>6.08E-2</v>
      </c>
      <c r="O355" s="77">
        <v>18780.5</v>
      </c>
      <c r="P355" s="77">
        <v>95.917208594020394</v>
      </c>
      <c r="Q355" s="77">
        <v>0</v>
      </c>
      <c r="R355" s="77">
        <v>64.597240656959997</v>
      </c>
      <c r="S355" s="78">
        <v>0</v>
      </c>
      <c r="T355" s="78">
        <v>8.9999999999999998E-4</v>
      </c>
      <c r="U355" s="78">
        <v>4.0000000000000002E-4</v>
      </c>
    </row>
    <row r="356" spans="2:21">
      <c r="B356" t="s">
        <v>1356</v>
      </c>
      <c r="C356" t="s">
        <v>1357</v>
      </c>
      <c r="D356" t="s">
        <v>123</v>
      </c>
      <c r="E356" t="s">
        <v>1081</v>
      </c>
      <c r="F356" t="s">
        <v>1358</v>
      </c>
      <c r="G356" t="s">
        <v>1165</v>
      </c>
      <c r="H356" t="s">
        <v>1359</v>
      </c>
      <c r="I356" t="s">
        <v>350</v>
      </c>
      <c r="J356" t="s">
        <v>838</v>
      </c>
      <c r="K356" s="77">
        <v>6.7</v>
      </c>
      <c r="L356" t="s">
        <v>106</v>
      </c>
      <c r="M356" s="78">
        <v>3.7499999999999999E-2</v>
      </c>
      <c r="N356" s="78">
        <v>6.1100000000000002E-2</v>
      </c>
      <c r="O356" s="77">
        <v>40065.06</v>
      </c>
      <c r="P356" s="77">
        <v>84.287999937601626</v>
      </c>
      <c r="Q356" s="77">
        <v>0</v>
      </c>
      <c r="R356" s="77">
        <v>121.099355363611</v>
      </c>
      <c r="S356" s="78">
        <v>0</v>
      </c>
      <c r="T356" s="78">
        <v>1.6000000000000001E-3</v>
      </c>
      <c r="U356" s="78">
        <v>6.9999999999999999E-4</v>
      </c>
    </row>
    <row r="357" spans="2:21">
      <c r="B357" t="s">
        <v>1360</v>
      </c>
      <c r="C357" t="s">
        <v>1361</v>
      </c>
      <c r="D357" t="s">
        <v>123</v>
      </c>
      <c r="E357" t="s">
        <v>1081</v>
      </c>
      <c r="F357" t="s">
        <v>1362</v>
      </c>
      <c r="G357" t="s">
        <v>1165</v>
      </c>
      <c r="H357" t="s">
        <v>1359</v>
      </c>
      <c r="I357" t="s">
        <v>350</v>
      </c>
      <c r="J357" t="s">
        <v>304</v>
      </c>
      <c r="K357" s="77">
        <v>5.14</v>
      </c>
      <c r="L357" t="s">
        <v>106</v>
      </c>
      <c r="M357" s="78">
        <v>5.8799999999999998E-2</v>
      </c>
      <c r="N357" s="78">
        <v>6.3200000000000006E-2</v>
      </c>
      <c r="O357" s="77">
        <v>3756.1</v>
      </c>
      <c r="P357" s="77">
        <v>98.132014323367329</v>
      </c>
      <c r="Q357" s="77">
        <v>0</v>
      </c>
      <c r="R357" s="77">
        <v>13.21776861174</v>
      </c>
      <c r="S357" s="78">
        <v>0</v>
      </c>
      <c r="T357" s="78">
        <v>2.0000000000000001E-4</v>
      </c>
      <c r="U357" s="78">
        <v>1E-4</v>
      </c>
    </row>
    <row r="358" spans="2:21">
      <c r="B358" t="s">
        <v>1363</v>
      </c>
      <c r="C358" t="s">
        <v>1364</v>
      </c>
      <c r="D358" t="s">
        <v>123</v>
      </c>
      <c r="E358" t="s">
        <v>1081</v>
      </c>
      <c r="F358" t="s">
        <v>1365</v>
      </c>
      <c r="G358" t="s">
        <v>1199</v>
      </c>
      <c r="H358" t="s">
        <v>1359</v>
      </c>
      <c r="I358" t="s">
        <v>350</v>
      </c>
      <c r="J358" t="s">
        <v>532</v>
      </c>
      <c r="K358" s="77">
        <v>4.51</v>
      </c>
      <c r="L358" t="s">
        <v>106</v>
      </c>
      <c r="M358" s="78">
        <v>4.6300000000000001E-2</v>
      </c>
      <c r="N358" s="78">
        <v>6.1100000000000002E-2</v>
      </c>
      <c r="O358" s="77">
        <v>31304.58</v>
      </c>
      <c r="P358" s="77">
        <v>92.839374970052305</v>
      </c>
      <c r="Q358" s="77">
        <v>0</v>
      </c>
      <c r="R358" s="77">
        <v>104.219833402674</v>
      </c>
      <c r="S358" s="78">
        <v>1E-4</v>
      </c>
      <c r="T358" s="78">
        <v>1.4E-3</v>
      </c>
      <c r="U358" s="78">
        <v>5.9999999999999995E-4</v>
      </c>
    </row>
    <row r="359" spans="2:21">
      <c r="B359" t="s">
        <v>1366</v>
      </c>
      <c r="C359" t="s">
        <v>1367</v>
      </c>
      <c r="D359" t="s">
        <v>123</v>
      </c>
      <c r="E359" t="s">
        <v>1081</v>
      </c>
      <c r="F359" t="s">
        <v>1368</v>
      </c>
      <c r="G359" t="s">
        <v>1121</v>
      </c>
      <c r="H359" t="s">
        <v>1359</v>
      </c>
      <c r="I359" t="s">
        <v>350</v>
      </c>
      <c r="J359" t="s">
        <v>273</v>
      </c>
      <c r="K359" s="77">
        <v>4.1900000000000004</v>
      </c>
      <c r="L359" t="s">
        <v>106</v>
      </c>
      <c r="M359" s="78">
        <v>6.3799999999999996E-2</v>
      </c>
      <c r="N359" s="78">
        <v>5.7700000000000001E-2</v>
      </c>
      <c r="O359" s="77">
        <v>35056.92</v>
      </c>
      <c r="P359" s="77">
        <v>102.02275013549409</v>
      </c>
      <c r="Q359" s="77">
        <v>0</v>
      </c>
      <c r="R359" s="77">
        <v>128.256997553925</v>
      </c>
      <c r="S359" s="78">
        <v>1E-4</v>
      </c>
      <c r="T359" s="78">
        <v>1.6999999999999999E-3</v>
      </c>
      <c r="U359" s="78">
        <v>6.9999999999999999E-4</v>
      </c>
    </row>
    <row r="360" spans="2:21">
      <c r="B360" t="s">
        <v>1369</v>
      </c>
      <c r="C360" t="s">
        <v>1370</v>
      </c>
      <c r="D360" t="s">
        <v>123</v>
      </c>
      <c r="E360" t="s">
        <v>1081</v>
      </c>
      <c r="F360" t="s">
        <v>1371</v>
      </c>
      <c r="G360" t="s">
        <v>1203</v>
      </c>
      <c r="H360" t="s">
        <v>814</v>
      </c>
      <c r="I360" t="s">
        <v>213</v>
      </c>
      <c r="J360" t="s">
        <v>726</v>
      </c>
      <c r="K360" s="77">
        <v>2.66</v>
      </c>
      <c r="L360" t="s">
        <v>110</v>
      </c>
      <c r="M360" s="78">
        <v>0.05</v>
      </c>
      <c r="N360" s="78">
        <v>8.0299999999999996E-2</v>
      </c>
      <c r="O360" s="77">
        <v>12520.33</v>
      </c>
      <c r="P360" s="77">
        <v>92.926808076943573</v>
      </c>
      <c r="Q360" s="77">
        <v>0</v>
      </c>
      <c r="R360" s="77">
        <v>45.331285792317097</v>
      </c>
      <c r="S360" s="78">
        <v>0</v>
      </c>
      <c r="T360" s="78">
        <v>5.9999999999999995E-4</v>
      </c>
      <c r="U360" s="78">
        <v>2.0000000000000001E-4</v>
      </c>
    </row>
    <row r="361" spans="2:21">
      <c r="B361" t="s">
        <v>1372</v>
      </c>
      <c r="C361" t="s">
        <v>1373</v>
      </c>
      <c r="D361" t="s">
        <v>123</v>
      </c>
      <c r="E361" t="s">
        <v>1081</v>
      </c>
      <c r="F361" t="s">
        <v>1374</v>
      </c>
      <c r="G361" t="s">
        <v>1203</v>
      </c>
      <c r="H361" t="s">
        <v>814</v>
      </c>
      <c r="I361" t="s">
        <v>213</v>
      </c>
      <c r="J361" t="s">
        <v>726</v>
      </c>
      <c r="K361" s="77">
        <v>2.6</v>
      </c>
      <c r="L361" t="s">
        <v>113</v>
      </c>
      <c r="M361" s="78">
        <v>0.06</v>
      </c>
      <c r="N361" s="78">
        <v>0.1038</v>
      </c>
      <c r="O361" s="77">
        <v>29673.18</v>
      </c>
      <c r="P361" s="77">
        <v>89.663666565565634</v>
      </c>
      <c r="Q361" s="77">
        <v>0</v>
      </c>
      <c r="R361" s="77">
        <v>117.76374797101499</v>
      </c>
      <c r="S361" s="78">
        <v>0</v>
      </c>
      <c r="T361" s="78">
        <v>1.6000000000000001E-3</v>
      </c>
      <c r="U361" s="78">
        <v>5.9999999999999995E-4</v>
      </c>
    </row>
    <row r="362" spans="2:21">
      <c r="B362" t="s">
        <v>1375</v>
      </c>
      <c r="C362" t="s">
        <v>1376</v>
      </c>
      <c r="D362" t="s">
        <v>123</v>
      </c>
      <c r="E362" t="s">
        <v>1081</v>
      </c>
      <c r="F362" t="s">
        <v>1210</v>
      </c>
      <c r="G362" t="s">
        <v>1121</v>
      </c>
      <c r="H362" t="s">
        <v>1359</v>
      </c>
      <c r="I362" t="s">
        <v>350</v>
      </c>
      <c r="J362" t="s">
        <v>456</v>
      </c>
      <c r="K362" s="77">
        <v>1.8</v>
      </c>
      <c r="L362" t="s">
        <v>106</v>
      </c>
      <c r="M362" s="78">
        <v>4.2500000000000003E-2</v>
      </c>
      <c r="N362" s="78">
        <v>7.6799999999999993E-2</v>
      </c>
      <c r="O362" s="77">
        <v>27544.73</v>
      </c>
      <c r="P362" s="77">
        <v>94.699055604465897</v>
      </c>
      <c r="Q362" s="77">
        <v>0</v>
      </c>
      <c r="R362" s="77">
        <v>93.539372655176805</v>
      </c>
      <c r="S362" s="78">
        <v>1E-4</v>
      </c>
      <c r="T362" s="78">
        <v>1.2999999999999999E-3</v>
      </c>
      <c r="U362" s="78">
        <v>5.0000000000000001E-4</v>
      </c>
    </row>
    <row r="363" spans="2:21">
      <c r="B363" t="s">
        <v>1377</v>
      </c>
      <c r="C363" t="s">
        <v>1378</v>
      </c>
      <c r="D363" t="s">
        <v>123</v>
      </c>
      <c r="E363" t="s">
        <v>1081</v>
      </c>
      <c r="F363" t="s">
        <v>1379</v>
      </c>
      <c r="G363" t="s">
        <v>1277</v>
      </c>
      <c r="H363" t="s">
        <v>1359</v>
      </c>
      <c r="I363" t="s">
        <v>350</v>
      </c>
      <c r="J363" t="s">
        <v>543</v>
      </c>
      <c r="K363" s="77">
        <v>4.54</v>
      </c>
      <c r="L363" t="s">
        <v>106</v>
      </c>
      <c r="M363" s="78">
        <v>5.1299999999999998E-2</v>
      </c>
      <c r="N363" s="78">
        <v>6.1600000000000002E-2</v>
      </c>
      <c r="O363" s="77">
        <v>44656.26</v>
      </c>
      <c r="P363" s="77">
        <v>95.661791771635023</v>
      </c>
      <c r="Q363" s="77">
        <v>0</v>
      </c>
      <c r="R363" s="77">
        <v>153.190256736761</v>
      </c>
      <c r="S363" s="78">
        <v>1E-4</v>
      </c>
      <c r="T363" s="78">
        <v>2.0999999999999999E-3</v>
      </c>
      <c r="U363" s="78">
        <v>8.0000000000000004E-4</v>
      </c>
    </row>
    <row r="364" spans="2:21">
      <c r="B364" t="s">
        <v>1380</v>
      </c>
      <c r="C364" t="s">
        <v>1381</v>
      </c>
      <c r="D364" t="s">
        <v>123</v>
      </c>
      <c r="E364" t="s">
        <v>1081</v>
      </c>
      <c r="F364" t="s">
        <v>812</v>
      </c>
      <c r="G364" t="s">
        <v>813</v>
      </c>
      <c r="H364" t="s">
        <v>814</v>
      </c>
      <c r="I364" t="s">
        <v>213</v>
      </c>
      <c r="J364" t="s">
        <v>636</v>
      </c>
      <c r="K364" s="77">
        <v>4.07</v>
      </c>
      <c r="L364" t="s">
        <v>113</v>
      </c>
      <c r="M364" s="78">
        <v>8.5000000000000006E-2</v>
      </c>
      <c r="N364" s="78">
        <v>0.1024</v>
      </c>
      <c r="O364" s="77">
        <v>12520.33</v>
      </c>
      <c r="P364" s="77">
        <v>90.91486317453294</v>
      </c>
      <c r="Q364" s="77">
        <v>0</v>
      </c>
      <c r="R364" s="77">
        <v>50.382730340678698</v>
      </c>
      <c r="S364" s="78">
        <v>0</v>
      </c>
      <c r="T364" s="78">
        <v>6.9999999999999999E-4</v>
      </c>
      <c r="U364" s="78">
        <v>2.9999999999999997E-4</v>
      </c>
    </row>
    <row r="365" spans="2:21">
      <c r="B365" t="s">
        <v>1382</v>
      </c>
      <c r="C365" t="s">
        <v>1383</v>
      </c>
      <c r="D365" t="s">
        <v>123</v>
      </c>
      <c r="E365" t="s">
        <v>1081</v>
      </c>
      <c r="F365" t="s">
        <v>1384</v>
      </c>
      <c r="G365" t="s">
        <v>1293</v>
      </c>
      <c r="H365" t="s">
        <v>1359</v>
      </c>
      <c r="I365" t="s">
        <v>350</v>
      </c>
      <c r="J365" t="s">
        <v>425</v>
      </c>
      <c r="K365" s="77">
        <v>6.26</v>
      </c>
      <c r="L365" t="s">
        <v>106</v>
      </c>
      <c r="M365" s="78">
        <v>4.1300000000000003E-2</v>
      </c>
      <c r="N365" s="78">
        <v>6.3700000000000007E-2</v>
      </c>
      <c r="O365" s="77">
        <v>40097.61</v>
      </c>
      <c r="P365" s="77">
        <v>85.44704178902461</v>
      </c>
      <c r="Q365" s="77">
        <v>0</v>
      </c>
      <c r="R365" s="77">
        <v>122.86432656113701</v>
      </c>
      <c r="S365" s="78">
        <v>1E-4</v>
      </c>
      <c r="T365" s="78">
        <v>1.6999999999999999E-3</v>
      </c>
      <c r="U365" s="78">
        <v>6.9999999999999999E-4</v>
      </c>
    </row>
    <row r="366" spans="2:21">
      <c r="B366" t="s">
        <v>1385</v>
      </c>
      <c r="C366" t="s">
        <v>1386</v>
      </c>
      <c r="D366" t="s">
        <v>123</v>
      </c>
      <c r="E366" t="s">
        <v>1081</v>
      </c>
      <c r="F366" t="s">
        <v>1387</v>
      </c>
      <c r="G366" t="s">
        <v>1121</v>
      </c>
      <c r="H366" t="s">
        <v>1359</v>
      </c>
      <c r="I366" t="s">
        <v>350</v>
      </c>
      <c r="J366" t="s">
        <v>726</v>
      </c>
      <c r="K366" s="77">
        <v>3.35</v>
      </c>
      <c r="L366" t="s">
        <v>106</v>
      </c>
      <c r="M366" s="78">
        <v>6.88E-2</v>
      </c>
      <c r="N366" s="78">
        <v>6.0999999999999999E-2</v>
      </c>
      <c r="O366" s="77">
        <v>31300.83</v>
      </c>
      <c r="P366" s="77">
        <v>103.31029173156075</v>
      </c>
      <c r="Q366" s="77">
        <v>0</v>
      </c>
      <c r="R366" s="77">
        <v>115.96040593161599</v>
      </c>
      <c r="S366" s="78">
        <v>0</v>
      </c>
      <c r="T366" s="78">
        <v>1.6000000000000001E-3</v>
      </c>
      <c r="U366" s="78">
        <v>5.9999999999999995E-4</v>
      </c>
    </row>
    <row r="367" spans="2:21">
      <c r="B367" t="s">
        <v>1388</v>
      </c>
      <c r="C367" t="s">
        <v>1389</v>
      </c>
      <c r="D367" t="s">
        <v>123</v>
      </c>
      <c r="E367" t="s">
        <v>1081</v>
      </c>
      <c r="F367" t="s">
        <v>1390</v>
      </c>
      <c r="G367" t="s">
        <v>1293</v>
      </c>
      <c r="H367" t="s">
        <v>1359</v>
      </c>
      <c r="I367" t="s">
        <v>350</v>
      </c>
      <c r="J367" t="s">
        <v>248</v>
      </c>
      <c r="K367" s="77">
        <v>4.72</v>
      </c>
      <c r="L367" t="s">
        <v>106</v>
      </c>
      <c r="M367" s="78">
        <v>0.04</v>
      </c>
      <c r="N367" s="78">
        <v>7.17E-2</v>
      </c>
      <c r="O367" s="77">
        <v>18780.5</v>
      </c>
      <c r="P367" s="77">
        <v>85.026333510822397</v>
      </c>
      <c r="Q367" s="77">
        <v>0</v>
      </c>
      <c r="R367" s="77">
        <v>57.262576846089999</v>
      </c>
      <c r="S367" s="78">
        <v>0</v>
      </c>
      <c r="T367" s="78">
        <v>8.0000000000000004E-4</v>
      </c>
      <c r="U367" s="78">
        <v>2.9999999999999997E-4</v>
      </c>
    </row>
    <row r="368" spans="2:21">
      <c r="B368" t="s">
        <v>1391</v>
      </c>
      <c r="C368" t="s">
        <v>1392</v>
      </c>
      <c r="D368" t="s">
        <v>123</v>
      </c>
      <c r="E368" t="s">
        <v>1081</v>
      </c>
      <c r="F368" t="s">
        <v>1393</v>
      </c>
      <c r="G368" t="s">
        <v>813</v>
      </c>
      <c r="H368" t="s">
        <v>1394</v>
      </c>
      <c r="I368" t="s">
        <v>213</v>
      </c>
      <c r="J368" t="s">
        <v>695</v>
      </c>
      <c r="K368" s="77">
        <v>3.99</v>
      </c>
      <c r="L368" t="s">
        <v>113</v>
      </c>
      <c r="M368" s="78">
        <v>8.8800000000000004E-2</v>
      </c>
      <c r="N368" s="78">
        <v>0.1123</v>
      </c>
      <c r="O368" s="77">
        <v>25416.27</v>
      </c>
      <c r="P368" s="77">
        <v>86.917726216710776</v>
      </c>
      <c r="Q368" s="77">
        <v>0</v>
      </c>
      <c r="R368" s="77">
        <v>97.780264073735196</v>
      </c>
      <c r="S368" s="78">
        <v>0</v>
      </c>
      <c r="T368" s="78">
        <v>1.2999999999999999E-3</v>
      </c>
      <c r="U368" s="78">
        <v>5.0000000000000001E-4</v>
      </c>
    </row>
    <row r="369" spans="2:21">
      <c r="B369" t="s">
        <v>1395</v>
      </c>
      <c r="C369" t="s">
        <v>1396</v>
      </c>
      <c r="D369" t="s">
        <v>123</v>
      </c>
      <c r="E369" t="s">
        <v>1081</v>
      </c>
      <c r="F369" t="s">
        <v>1397</v>
      </c>
      <c r="G369" t="s">
        <v>1293</v>
      </c>
      <c r="H369" t="s">
        <v>1398</v>
      </c>
      <c r="I369" t="s">
        <v>350</v>
      </c>
      <c r="J369" t="s">
        <v>329</v>
      </c>
      <c r="K369" s="77">
        <v>6.2</v>
      </c>
      <c r="L369" t="s">
        <v>106</v>
      </c>
      <c r="M369" s="78">
        <v>4.4999999999999998E-2</v>
      </c>
      <c r="N369" s="78">
        <v>7.2400000000000006E-2</v>
      </c>
      <c r="O369" s="77">
        <v>8764.23</v>
      </c>
      <c r="P369" s="77">
        <v>83.514500071312597</v>
      </c>
      <c r="Q369" s="77">
        <v>0</v>
      </c>
      <c r="R369" s="77">
        <v>26.247378690385599</v>
      </c>
      <c r="S369" s="78">
        <v>0</v>
      </c>
      <c r="T369" s="78">
        <v>4.0000000000000002E-4</v>
      </c>
      <c r="U369" s="78">
        <v>1E-4</v>
      </c>
    </row>
    <row r="370" spans="2:21">
      <c r="B370" t="s">
        <v>1399</v>
      </c>
      <c r="C370" t="s">
        <v>1400</v>
      </c>
      <c r="D370" t="s">
        <v>123</v>
      </c>
      <c r="E370" t="s">
        <v>1081</v>
      </c>
      <c r="F370" t="s">
        <v>1397</v>
      </c>
      <c r="G370" t="s">
        <v>1293</v>
      </c>
      <c r="H370" t="s">
        <v>1398</v>
      </c>
      <c r="I370" t="s">
        <v>350</v>
      </c>
      <c r="J370" t="s">
        <v>366</v>
      </c>
      <c r="K370" s="77">
        <v>5.86</v>
      </c>
      <c r="L370" t="s">
        <v>106</v>
      </c>
      <c r="M370" s="78">
        <v>4.7500000000000001E-2</v>
      </c>
      <c r="N370" s="78">
        <v>7.22E-2</v>
      </c>
      <c r="O370" s="77">
        <v>40065.06</v>
      </c>
      <c r="P370" s="77">
        <v>83.87239716351354</v>
      </c>
      <c r="Q370" s="77">
        <v>0</v>
      </c>
      <c r="R370" s="77">
        <v>120.50224512174201</v>
      </c>
      <c r="S370" s="78">
        <v>0</v>
      </c>
      <c r="T370" s="78">
        <v>1.6000000000000001E-3</v>
      </c>
      <c r="U370" s="78">
        <v>6.9999999999999999E-4</v>
      </c>
    </row>
    <row r="371" spans="2:21">
      <c r="B371" t="s">
        <v>1401</v>
      </c>
      <c r="C371" t="s">
        <v>1402</v>
      </c>
      <c r="D371" t="s">
        <v>123</v>
      </c>
      <c r="E371" t="s">
        <v>1081</v>
      </c>
      <c r="F371" t="s">
        <v>1403</v>
      </c>
      <c r="G371" t="s">
        <v>1125</v>
      </c>
      <c r="H371" t="s">
        <v>1398</v>
      </c>
      <c r="I371" t="s">
        <v>350</v>
      </c>
      <c r="J371" t="s">
        <v>263</v>
      </c>
      <c r="K371" s="77">
        <v>6.45</v>
      </c>
      <c r="L371" t="s">
        <v>106</v>
      </c>
      <c r="M371" s="78">
        <v>5.1299999999999998E-2</v>
      </c>
      <c r="N371" s="78">
        <v>7.0000000000000007E-2</v>
      </c>
      <c r="O371" s="77">
        <v>37560.99</v>
      </c>
      <c r="P371" s="77">
        <v>89.618416558509097</v>
      </c>
      <c r="Q371" s="77">
        <v>0</v>
      </c>
      <c r="R371" s="77">
        <v>120.710370231376</v>
      </c>
      <c r="S371" s="78">
        <v>0</v>
      </c>
      <c r="T371" s="78">
        <v>1.6000000000000001E-3</v>
      </c>
      <c r="U371" s="78">
        <v>6.9999999999999999E-4</v>
      </c>
    </row>
    <row r="372" spans="2:21">
      <c r="B372" t="s">
        <v>1404</v>
      </c>
      <c r="C372" t="s">
        <v>1405</v>
      </c>
      <c r="D372" t="s">
        <v>123</v>
      </c>
      <c r="E372" t="s">
        <v>1081</v>
      </c>
      <c r="F372" t="s">
        <v>1406</v>
      </c>
      <c r="G372" t="s">
        <v>125</v>
      </c>
      <c r="H372" t="s">
        <v>210</v>
      </c>
      <c r="I372" t="s">
        <v>211</v>
      </c>
      <c r="J372" t="s">
        <v>695</v>
      </c>
      <c r="K372" s="77">
        <v>4.08</v>
      </c>
      <c r="L372" t="s">
        <v>106</v>
      </c>
      <c r="M372" s="78">
        <v>2.5000000000000001E-2</v>
      </c>
      <c r="N372" s="78">
        <v>-3.8E-3</v>
      </c>
      <c r="O372" s="77">
        <v>0.77</v>
      </c>
      <c r="P372" s="77">
        <v>112.28648051948052</v>
      </c>
      <c r="Q372" s="77">
        <v>0</v>
      </c>
      <c r="R372" s="77">
        <v>3.1004767573999999E-3</v>
      </c>
      <c r="S372" s="78">
        <v>0</v>
      </c>
      <c r="T372" s="78">
        <v>0</v>
      </c>
      <c r="U372" s="78">
        <v>0</v>
      </c>
    </row>
    <row r="373" spans="2:21">
      <c r="B373" t="s">
        <v>1407</v>
      </c>
      <c r="C373" t="s">
        <v>1408</v>
      </c>
      <c r="D373" t="s">
        <v>123</v>
      </c>
      <c r="E373" t="s">
        <v>1081</v>
      </c>
      <c r="F373" t="s">
        <v>1409</v>
      </c>
      <c r="G373" t="s">
        <v>1121</v>
      </c>
      <c r="H373" t="s">
        <v>210</v>
      </c>
      <c r="I373" t="s">
        <v>211</v>
      </c>
      <c r="J373" t="s">
        <v>726</v>
      </c>
      <c r="K373" s="77">
        <v>0.35</v>
      </c>
      <c r="L373" t="s">
        <v>106</v>
      </c>
      <c r="M373" s="78">
        <v>6.5000000000000002E-2</v>
      </c>
      <c r="N373" s="78">
        <v>0.19309999999999999</v>
      </c>
      <c r="O373" s="77">
        <v>58.85</v>
      </c>
      <c r="P373" s="77">
        <v>95.878827527612572</v>
      </c>
      <c r="Q373" s="77">
        <v>0</v>
      </c>
      <c r="R373" s="77">
        <v>0.20233893834</v>
      </c>
      <c r="S373" s="78">
        <v>0</v>
      </c>
      <c r="T373" s="78">
        <v>0</v>
      </c>
      <c r="U373" s="78">
        <v>0</v>
      </c>
    </row>
    <row r="374" spans="2:21">
      <c r="B374" t="s">
        <v>1410</v>
      </c>
      <c r="C374" t="s">
        <v>1411</v>
      </c>
      <c r="D374" t="s">
        <v>123</v>
      </c>
      <c r="E374" t="s">
        <v>1081</v>
      </c>
      <c r="F374" t="s">
        <v>1387</v>
      </c>
      <c r="G374" t="s">
        <v>1277</v>
      </c>
      <c r="H374" t="s">
        <v>210</v>
      </c>
      <c r="I374" t="s">
        <v>211</v>
      </c>
      <c r="J374" t="s">
        <v>370</v>
      </c>
      <c r="K374" s="77">
        <v>7.32</v>
      </c>
      <c r="L374" t="s">
        <v>106</v>
      </c>
      <c r="M374" s="78">
        <v>0.04</v>
      </c>
      <c r="N374" s="78">
        <v>5.74E-2</v>
      </c>
      <c r="O374" s="77">
        <v>18780.5</v>
      </c>
      <c r="P374" s="77">
        <v>87.841333510822395</v>
      </c>
      <c r="Q374" s="77">
        <v>0</v>
      </c>
      <c r="R374" s="77">
        <v>59.15839132104</v>
      </c>
      <c r="S374" s="78">
        <v>0</v>
      </c>
      <c r="T374" s="78">
        <v>8.0000000000000004E-4</v>
      </c>
      <c r="U374" s="78">
        <v>2.9999999999999997E-4</v>
      </c>
    </row>
    <row r="375" spans="2:21">
      <c r="B375" t="s">
        <v>227</v>
      </c>
      <c r="C375" s="16"/>
      <c r="D375" s="16"/>
      <c r="E375" s="16"/>
      <c r="F375" s="16"/>
    </row>
    <row r="376" spans="2:21">
      <c r="B376" t="s">
        <v>353</v>
      </c>
      <c r="C376" s="16"/>
      <c r="D376" s="16"/>
      <c r="E376" s="16"/>
      <c r="F376" s="16"/>
    </row>
    <row r="377" spans="2:21">
      <c r="B377" t="s">
        <v>354</v>
      </c>
      <c r="C377" s="16"/>
      <c r="D377" s="16"/>
      <c r="E377" s="16"/>
      <c r="F377" s="16"/>
    </row>
    <row r="378" spans="2:21">
      <c r="B378" t="s">
        <v>355</v>
      </c>
      <c r="C378" s="16"/>
      <c r="D378" s="16"/>
      <c r="E378" s="16"/>
      <c r="F378" s="16"/>
    </row>
    <row r="379" spans="2:21">
      <c r="B379" t="s">
        <v>356</v>
      </c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45016</v>
      </c>
      <c r="E1" s="16"/>
      <c r="F1" s="16"/>
      <c r="G1" s="16"/>
    </row>
    <row r="2" spans="2:62">
      <c r="B2" s="2" t="s">
        <v>1</v>
      </c>
      <c r="C2" s="12" t="s">
        <v>2973</v>
      </c>
      <c r="E2" s="16"/>
      <c r="F2" s="16"/>
      <c r="G2" s="16"/>
    </row>
    <row r="3" spans="2:62">
      <c r="B3" s="2" t="s">
        <v>2</v>
      </c>
      <c r="C3" s="26" t="s">
        <v>2974</v>
      </c>
      <c r="E3" s="16"/>
      <c r="F3" s="16"/>
      <c r="G3" s="16"/>
    </row>
    <row r="4" spans="2:62">
      <c r="B4" s="2" t="s">
        <v>3</v>
      </c>
      <c r="C4" s="83" t="s">
        <v>197</v>
      </c>
      <c r="E4" s="16"/>
      <c r="F4" s="16"/>
      <c r="G4" s="16"/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63.04</v>
      </c>
      <c r="J11" s="7"/>
      <c r="K11" s="75">
        <v>1.4599999999999999E-3</v>
      </c>
      <c r="L11" s="75">
        <v>1.0478213739119999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60.65</v>
      </c>
      <c r="K12" s="81">
        <v>1.4599999999999999E-3</v>
      </c>
      <c r="L12" s="81">
        <v>0.898406360008</v>
      </c>
      <c r="N12" s="80">
        <v>0.85740000000000005</v>
      </c>
      <c r="O12" s="80">
        <v>0</v>
      </c>
    </row>
    <row r="13" spans="2:62">
      <c r="B13" s="79" t="s">
        <v>1412</v>
      </c>
      <c r="E13" s="16"/>
      <c r="F13" s="16"/>
      <c r="G13" s="16"/>
      <c r="I13" s="81">
        <v>20.03</v>
      </c>
      <c r="K13" s="81">
        <v>1.4599999999999999E-3</v>
      </c>
      <c r="L13" s="81">
        <v>0.57184071999999997</v>
      </c>
      <c r="N13" s="80">
        <v>0.54569999999999996</v>
      </c>
      <c r="O13" s="80">
        <v>0</v>
      </c>
    </row>
    <row r="14" spans="2:62">
      <c r="B14" t="s">
        <v>1413</v>
      </c>
      <c r="C14" t="s">
        <v>1414</v>
      </c>
      <c r="D14" t="s">
        <v>100</v>
      </c>
      <c r="E14" t="s">
        <v>123</v>
      </c>
      <c r="F14" t="s">
        <v>782</v>
      </c>
      <c r="G14" t="s">
        <v>414</v>
      </c>
      <c r="H14" t="s">
        <v>102</v>
      </c>
      <c r="I14" s="77">
        <v>0.59</v>
      </c>
      <c r="J14" s="77">
        <v>2674</v>
      </c>
      <c r="K14" s="77">
        <v>0</v>
      </c>
      <c r="L14" s="77">
        <v>1.5776600000000002E-2</v>
      </c>
      <c r="M14" s="78">
        <v>0</v>
      </c>
      <c r="N14" s="78">
        <v>1.5100000000000001E-2</v>
      </c>
      <c r="O14" s="78">
        <v>0</v>
      </c>
    </row>
    <row r="15" spans="2:62">
      <c r="B15" t="s">
        <v>1415</v>
      </c>
      <c r="C15" t="s">
        <v>1416</v>
      </c>
      <c r="D15" t="s">
        <v>100</v>
      </c>
      <c r="E15" t="s">
        <v>123</v>
      </c>
      <c r="F15" t="s">
        <v>1417</v>
      </c>
      <c r="G15" t="s">
        <v>818</v>
      </c>
      <c r="H15" t="s">
        <v>102</v>
      </c>
      <c r="I15" s="77">
        <v>7.0000000000000007E-2</v>
      </c>
      <c r="J15" s="77">
        <v>30480</v>
      </c>
      <c r="K15" s="77">
        <v>0</v>
      </c>
      <c r="L15" s="77">
        <v>2.1336000000000001E-2</v>
      </c>
      <c r="M15" s="78">
        <v>0</v>
      </c>
      <c r="N15" s="78">
        <v>2.0400000000000001E-2</v>
      </c>
      <c r="O15" s="78">
        <v>0</v>
      </c>
    </row>
    <row r="16" spans="2:62">
      <c r="B16" t="s">
        <v>1418</v>
      </c>
      <c r="C16" t="s">
        <v>1419</v>
      </c>
      <c r="D16" t="s">
        <v>100</v>
      </c>
      <c r="E16" t="s">
        <v>123</v>
      </c>
      <c r="F16" t="s">
        <v>986</v>
      </c>
      <c r="G16" t="s">
        <v>818</v>
      </c>
      <c r="H16" t="s">
        <v>102</v>
      </c>
      <c r="I16" s="77">
        <v>0.26</v>
      </c>
      <c r="J16" s="77">
        <v>6001</v>
      </c>
      <c r="K16" s="77">
        <v>0</v>
      </c>
      <c r="L16" s="77">
        <v>1.5602599999999999E-2</v>
      </c>
      <c r="M16" s="78">
        <v>0</v>
      </c>
      <c r="N16" s="78">
        <v>1.49E-2</v>
      </c>
      <c r="O16" s="78">
        <v>0</v>
      </c>
    </row>
    <row r="17" spans="2:15">
      <c r="B17" t="s">
        <v>1420</v>
      </c>
      <c r="C17" t="s">
        <v>1421</v>
      </c>
      <c r="D17" t="s">
        <v>100</v>
      </c>
      <c r="E17" t="s">
        <v>123</v>
      </c>
      <c r="F17" t="s">
        <v>991</v>
      </c>
      <c r="G17" t="s">
        <v>818</v>
      </c>
      <c r="H17" t="s">
        <v>102</v>
      </c>
      <c r="I17" s="77">
        <v>1.1599999999999999</v>
      </c>
      <c r="J17" s="77">
        <v>1006</v>
      </c>
      <c r="K17" s="77">
        <v>0</v>
      </c>
      <c r="L17" s="77">
        <v>1.16696E-2</v>
      </c>
      <c r="M17" s="78">
        <v>0</v>
      </c>
      <c r="N17" s="78">
        <v>1.11E-2</v>
      </c>
      <c r="O17" s="78">
        <v>0</v>
      </c>
    </row>
    <row r="18" spans="2:15">
      <c r="B18" t="s">
        <v>1422</v>
      </c>
      <c r="C18" t="s">
        <v>1423</v>
      </c>
      <c r="D18" t="s">
        <v>100</v>
      </c>
      <c r="E18" t="s">
        <v>123</v>
      </c>
      <c r="F18" t="s">
        <v>649</v>
      </c>
      <c r="G18" t="s">
        <v>650</v>
      </c>
      <c r="H18" t="s">
        <v>102</v>
      </c>
      <c r="I18" s="77">
        <v>0.31</v>
      </c>
      <c r="J18" s="77">
        <v>3560</v>
      </c>
      <c r="K18" s="77">
        <v>0</v>
      </c>
      <c r="L18" s="77">
        <v>1.1036000000000001E-2</v>
      </c>
      <c r="M18" s="78">
        <v>0</v>
      </c>
      <c r="N18" s="78">
        <v>1.0500000000000001E-2</v>
      </c>
      <c r="O18" s="78">
        <v>0</v>
      </c>
    </row>
    <row r="19" spans="2:15">
      <c r="B19" t="s">
        <v>1424</v>
      </c>
      <c r="C19" t="s">
        <v>1425</v>
      </c>
      <c r="D19" t="s">
        <v>100</v>
      </c>
      <c r="E19" t="s">
        <v>123</v>
      </c>
      <c r="F19" t="s">
        <v>1426</v>
      </c>
      <c r="G19" t="s">
        <v>650</v>
      </c>
      <c r="H19" t="s">
        <v>102</v>
      </c>
      <c r="I19" s="77">
        <v>0.26</v>
      </c>
      <c r="J19" s="77">
        <v>3020</v>
      </c>
      <c r="K19" s="77">
        <v>0</v>
      </c>
      <c r="L19" s="77">
        <v>7.8519999999999996E-3</v>
      </c>
      <c r="M19" s="78">
        <v>0</v>
      </c>
      <c r="N19" s="78">
        <v>7.4999999999999997E-3</v>
      </c>
      <c r="O19" s="78">
        <v>0</v>
      </c>
    </row>
    <row r="20" spans="2:15">
      <c r="B20" t="s">
        <v>1427</v>
      </c>
      <c r="C20" t="s">
        <v>1428</v>
      </c>
      <c r="D20" t="s">
        <v>100</v>
      </c>
      <c r="E20" t="s">
        <v>123</v>
      </c>
      <c r="F20" t="s">
        <v>1070</v>
      </c>
      <c r="G20" t="s">
        <v>846</v>
      </c>
      <c r="H20" t="s">
        <v>102</v>
      </c>
      <c r="I20" s="77">
        <v>0.05</v>
      </c>
      <c r="J20" s="77">
        <v>60900</v>
      </c>
      <c r="K20" s="77">
        <v>0</v>
      </c>
      <c r="L20" s="77">
        <v>3.0450000000000001E-2</v>
      </c>
      <c r="M20" s="78">
        <v>0</v>
      </c>
      <c r="N20" s="78">
        <v>2.9100000000000001E-2</v>
      </c>
      <c r="O20" s="78">
        <v>0</v>
      </c>
    </row>
    <row r="21" spans="2:15">
      <c r="B21" t="s">
        <v>1429</v>
      </c>
      <c r="C21" t="s">
        <v>1430</v>
      </c>
      <c r="D21" t="s">
        <v>100</v>
      </c>
      <c r="E21" t="s">
        <v>123</v>
      </c>
      <c r="F21" t="s">
        <v>769</v>
      </c>
      <c r="G21" t="s">
        <v>770</v>
      </c>
      <c r="H21" t="s">
        <v>102</v>
      </c>
      <c r="I21" s="77">
        <v>0.03</v>
      </c>
      <c r="J21" s="77">
        <v>5400</v>
      </c>
      <c r="K21" s="77">
        <v>0</v>
      </c>
      <c r="L21" s="77">
        <v>1.6199999999999999E-3</v>
      </c>
      <c r="M21" s="78">
        <v>0</v>
      </c>
      <c r="N21" s="78">
        <v>1.5E-3</v>
      </c>
      <c r="O21" s="78">
        <v>0</v>
      </c>
    </row>
    <row r="22" spans="2:15">
      <c r="B22" t="s">
        <v>1431</v>
      </c>
      <c r="C22" t="s">
        <v>1432</v>
      </c>
      <c r="D22" t="s">
        <v>100</v>
      </c>
      <c r="E22" t="s">
        <v>123</v>
      </c>
      <c r="F22" t="s">
        <v>1433</v>
      </c>
      <c r="G22" t="s">
        <v>770</v>
      </c>
      <c r="H22" t="s">
        <v>102</v>
      </c>
      <c r="I22" s="77">
        <v>0.7</v>
      </c>
      <c r="J22" s="77">
        <v>671</v>
      </c>
      <c r="K22" s="77">
        <v>0</v>
      </c>
      <c r="L22" s="77">
        <v>4.6969999999999998E-3</v>
      </c>
      <c r="M22" s="78">
        <v>0</v>
      </c>
      <c r="N22" s="78">
        <v>4.4999999999999997E-3</v>
      </c>
      <c r="O22" s="78">
        <v>0</v>
      </c>
    </row>
    <row r="23" spans="2:15">
      <c r="B23" t="s">
        <v>1434</v>
      </c>
      <c r="C23" t="s">
        <v>1435</v>
      </c>
      <c r="D23" t="s">
        <v>100</v>
      </c>
      <c r="E23" t="s">
        <v>123</v>
      </c>
      <c r="F23" t="s">
        <v>1436</v>
      </c>
      <c r="G23" t="s">
        <v>364</v>
      </c>
      <c r="H23" t="s">
        <v>102</v>
      </c>
      <c r="I23" s="77">
        <v>1.47</v>
      </c>
      <c r="J23" s="77">
        <v>1755</v>
      </c>
      <c r="K23" s="77">
        <v>0</v>
      </c>
      <c r="L23" s="77">
        <v>2.5798499999999999E-2</v>
      </c>
      <c r="M23" s="78">
        <v>0</v>
      </c>
      <c r="N23" s="78">
        <v>2.46E-2</v>
      </c>
      <c r="O23" s="78">
        <v>0</v>
      </c>
    </row>
    <row r="24" spans="2:15">
      <c r="B24" t="s">
        <v>1437</v>
      </c>
      <c r="C24" t="s">
        <v>1438</v>
      </c>
      <c r="D24" t="s">
        <v>100</v>
      </c>
      <c r="E24" t="s">
        <v>123</v>
      </c>
      <c r="F24" t="s">
        <v>401</v>
      </c>
      <c r="G24" t="s">
        <v>364</v>
      </c>
      <c r="H24" t="s">
        <v>102</v>
      </c>
      <c r="I24" s="77">
        <v>1.75</v>
      </c>
      <c r="J24" s="77">
        <v>2975</v>
      </c>
      <c r="K24" s="77">
        <v>0</v>
      </c>
      <c r="L24" s="77">
        <v>5.2062499999999998E-2</v>
      </c>
      <c r="M24" s="78">
        <v>0</v>
      </c>
      <c r="N24" s="78">
        <v>4.9700000000000001E-2</v>
      </c>
      <c r="O24" s="78">
        <v>0</v>
      </c>
    </row>
    <row r="25" spans="2:15">
      <c r="B25" t="s">
        <v>1439</v>
      </c>
      <c r="C25" t="s">
        <v>1440</v>
      </c>
      <c r="D25" t="s">
        <v>100</v>
      </c>
      <c r="E25" t="s">
        <v>123</v>
      </c>
      <c r="F25" t="s">
        <v>373</v>
      </c>
      <c r="G25" t="s">
        <v>364</v>
      </c>
      <c r="H25" t="s">
        <v>102</v>
      </c>
      <c r="I25" s="77">
        <v>2.0499999999999998</v>
      </c>
      <c r="J25" s="77">
        <v>2700</v>
      </c>
      <c r="K25" s="77">
        <v>9.3000000000000005E-4</v>
      </c>
      <c r="L25" s="77">
        <v>5.6279999999999997E-2</v>
      </c>
      <c r="M25" s="78">
        <v>0</v>
      </c>
      <c r="N25" s="78">
        <v>5.3699999999999998E-2</v>
      </c>
      <c r="O25" s="78">
        <v>0</v>
      </c>
    </row>
    <row r="26" spans="2:15">
      <c r="B26" t="s">
        <v>1441</v>
      </c>
      <c r="C26" t="s">
        <v>1442</v>
      </c>
      <c r="D26" t="s">
        <v>100</v>
      </c>
      <c r="E26" t="s">
        <v>123</v>
      </c>
      <c r="F26" t="s">
        <v>1095</v>
      </c>
      <c r="G26" t="s">
        <v>364</v>
      </c>
      <c r="H26" t="s">
        <v>102</v>
      </c>
      <c r="I26" s="77">
        <v>0.34</v>
      </c>
      <c r="J26" s="77">
        <v>11220</v>
      </c>
      <c r="K26" s="77">
        <v>0</v>
      </c>
      <c r="L26" s="77">
        <v>3.8148000000000001E-2</v>
      </c>
      <c r="M26" s="78">
        <v>0</v>
      </c>
      <c r="N26" s="78">
        <v>3.6400000000000002E-2</v>
      </c>
      <c r="O26" s="78">
        <v>0</v>
      </c>
    </row>
    <row r="27" spans="2:15">
      <c r="B27" t="s">
        <v>1443</v>
      </c>
      <c r="C27" t="s">
        <v>1444</v>
      </c>
      <c r="D27" t="s">
        <v>100</v>
      </c>
      <c r="E27" t="s">
        <v>123</v>
      </c>
      <c r="F27" t="s">
        <v>1445</v>
      </c>
      <c r="G27" t="s">
        <v>364</v>
      </c>
      <c r="H27" t="s">
        <v>102</v>
      </c>
      <c r="I27" s="77">
        <v>7.0000000000000007E-2</v>
      </c>
      <c r="J27" s="77">
        <v>12650</v>
      </c>
      <c r="K27" s="77">
        <v>0</v>
      </c>
      <c r="L27" s="77">
        <v>8.855E-3</v>
      </c>
      <c r="M27" s="78">
        <v>0</v>
      </c>
      <c r="N27" s="78">
        <v>8.5000000000000006E-3</v>
      </c>
      <c r="O27" s="78">
        <v>0</v>
      </c>
    </row>
    <row r="28" spans="2:15">
      <c r="B28" t="s">
        <v>1446</v>
      </c>
      <c r="C28" t="s">
        <v>1447</v>
      </c>
      <c r="D28" t="s">
        <v>100</v>
      </c>
      <c r="E28" t="s">
        <v>123</v>
      </c>
      <c r="F28" t="s">
        <v>937</v>
      </c>
      <c r="G28" t="s">
        <v>112</v>
      </c>
      <c r="H28" t="s">
        <v>102</v>
      </c>
      <c r="I28" s="77">
        <v>0.01</v>
      </c>
      <c r="J28" s="77">
        <v>152370</v>
      </c>
      <c r="K28" s="77">
        <v>0</v>
      </c>
      <c r="L28" s="77">
        <v>1.5237000000000001E-2</v>
      </c>
      <c r="M28" s="78">
        <v>0</v>
      </c>
      <c r="N28" s="78">
        <v>1.4500000000000001E-2</v>
      </c>
      <c r="O28" s="78">
        <v>0</v>
      </c>
    </row>
    <row r="29" spans="2:15">
      <c r="B29" t="s">
        <v>1448</v>
      </c>
      <c r="C29" t="s">
        <v>1449</v>
      </c>
      <c r="D29" t="s">
        <v>100</v>
      </c>
      <c r="E29" t="s">
        <v>123</v>
      </c>
      <c r="F29" t="s">
        <v>1450</v>
      </c>
      <c r="G29" t="s">
        <v>112</v>
      </c>
      <c r="H29" t="s">
        <v>102</v>
      </c>
      <c r="I29" s="77">
        <v>0.01</v>
      </c>
      <c r="J29" s="77">
        <v>117790</v>
      </c>
      <c r="K29" s="77">
        <v>0</v>
      </c>
      <c r="L29" s="77">
        <v>1.1779E-2</v>
      </c>
      <c r="M29" s="78">
        <v>0</v>
      </c>
      <c r="N29" s="78">
        <v>1.12E-2</v>
      </c>
      <c r="O29" s="78">
        <v>0</v>
      </c>
    </row>
    <row r="30" spans="2:15">
      <c r="B30" t="s">
        <v>1451</v>
      </c>
      <c r="C30" t="s">
        <v>1452</v>
      </c>
      <c r="D30" t="s">
        <v>100</v>
      </c>
      <c r="E30" t="s">
        <v>123</v>
      </c>
      <c r="F30" t="s">
        <v>1453</v>
      </c>
      <c r="G30" t="s">
        <v>857</v>
      </c>
      <c r="H30" t="s">
        <v>102</v>
      </c>
      <c r="I30" s="77">
        <v>0.08</v>
      </c>
      <c r="J30" s="77">
        <v>5940</v>
      </c>
      <c r="K30" s="77">
        <v>0</v>
      </c>
      <c r="L30" s="77">
        <v>4.7520000000000001E-3</v>
      </c>
      <c r="M30" s="78">
        <v>0</v>
      </c>
      <c r="N30" s="78">
        <v>4.4999999999999997E-3</v>
      </c>
      <c r="O30" s="78">
        <v>0</v>
      </c>
    </row>
    <row r="31" spans="2:15">
      <c r="B31" t="s">
        <v>1454</v>
      </c>
      <c r="C31" t="s">
        <v>1455</v>
      </c>
      <c r="D31" t="s">
        <v>100</v>
      </c>
      <c r="E31" t="s">
        <v>123</v>
      </c>
      <c r="F31" t="s">
        <v>1456</v>
      </c>
      <c r="G31" t="s">
        <v>857</v>
      </c>
      <c r="H31" t="s">
        <v>102</v>
      </c>
      <c r="I31" s="77">
        <v>1.31</v>
      </c>
      <c r="J31" s="77">
        <v>1051</v>
      </c>
      <c r="K31" s="77">
        <v>0</v>
      </c>
      <c r="L31" s="77">
        <v>1.37681E-2</v>
      </c>
      <c r="M31" s="78">
        <v>0</v>
      </c>
      <c r="N31" s="78">
        <v>1.3100000000000001E-2</v>
      </c>
      <c r="O31" s="78">
        <v>0</v>
      </c>
    </row>
    <row r="32" spans="2:15">
      <c r="B32" t="s">
        <v>1457</v>
      </c>
      <c r="C32" t="s">
        <v>1458</v>
      </c>
      <c r="D32" t="s">
        <v>100</v>
      </c>
      <c r="E32" t="s">
        <v>123</v>
      </c>
      <c r="F32" t="s">
        <v>850</v>
      </c>
      <c r="G32" t="s">
        <v>603</v>
      </c>
      <c r="H32" t="s">
        <v>102</v>
      </c>
      <c r="I32" s="77">
        <v>2.06</v>
      </c>
      <c r="J32" s="77">
        <v>2413</v>
      </c>
      <c r="K32" s="77">
        <v>0</v>
      </c>
      <c r="L32" s="77">
        <v>4.9707800000000003E-2</v>
      </c>
      <c r="M32" s="78">
        <v>0</v>
      </c>
      <c r="N32" s="78">
        <v>4.7399999999999998E-2</v>
      </c>
      <c r="O32" s="78">
        <v>0</v>
      </c>
    </row>
    <row r="33" spans="2:15">
      <c r="B33" t="s">
        <v>1459</v>
      </c>
      <c r="C33" t="s">
        <v>1460</v>
      </c>
      <c r="D33" t="s">
        <v>100</v>
      </c>
      <c r="E33" t="s">
        <v>123</v>
      </c>
      <c r="F33" t="s">
        <v>1461</v>
      </c>
      <c r="G33" t="s">
        <v>1462</v>
      </c>
      <c r="H33" t="s">
        <v>102</v>
      </c>
      <c r="I33" s="77">
        <v>0.06</v>
      </c>
      <c r="J33" s="77">
        <v>15300</v>
      </c>
      <c r="K33" s="77">
        <v>0</v>
      </c>
      <c r="L33" s="77">
        <v>9.1800000000000007E-3</v>
      </c>
      <c r="M33" s="78">
        <v>0</v>
      </c>
      <c r="N33" s="78">
        <v>8.8000000000000005E-3</v>
      </c>
      <c r="O33" s="78">
        <v>0</v>
      </c>
    </row>
    <row r="34" spans="2:15">
      <c r="B34" t="s">
        <v>1463</v>
      </c>
      <c r="C34" t="s">
        <v>1464</v>
      </c>
      <c r="D34" t="s">
        <v>100</v>
      </c>
      <c r="E34" t="s">
        <v>123</v>
      </c>
      <c r="F34" t="s">
        <v>1465</v>
      </c>
      <c r="G34" t="s">
        <v>1462</v>
      </c>
      <c r="H34" t="s">
        <v>102</v>
      </c>
      <c r="I34" s="77">
        <v>0.02</v>
      </c>
      <c r="J34" s="77">
        <v>37180</v>
      </c>
      <c r="K34" s="77">
        <v>0</v>
      </c>
      <c r="L34" s="77">
        <v>7.4359999999999999E-3</v>
      </c>
      <c r="M34" s="78">
        <v>0</v>
      </c>
      <c r="N34" s="78">
        <v>7.1000000000000004E-3</v>
      </c>
      <c r="O34" s="78">
        <v>0</v>
      </c>
    </row>
    <row r="35" spans="2:15">
      <c r="B35" t="s">
        <v>1466</v>
      </c>
      <c r="C35" t="s">
        <v>1467</v>
      </c>
      <c r="D35" t="s">
        <v>100</v>
      </c>
      <c r="E35" t="s">
        <v>123</v>
      </c>
      <c r="F35" t="s">
        <v>1468</v>
      </c>
      <c r="G35" t="s">
        <v>1469</v>
      </c>
      <c r="H35" t="s">
        <v>102</v>
      </c>
      <c r="I35" s="77">
        <v>0.17</v>
      </c>
      <c r="J35" s="77">
        <v>8105</v>
      </c>
      <c r="K35" s="77">
        <v>0</v>
      </c>
      <c r="L35" s="77">
        <v>1.3778500000000001E-2</v>
      </c>
      <c r="M35" s="78">
        <v>0</v>
      </c>
      <c r="N35" s="78">
        <v>1.3100000000000001E-2</v>
      </c>
      <c r="O35" s="78">
        <v>0</v>
      </c>
    </row>
    <row r="36" spans="2:15">
      <c r="B36" t="s">
        <v>1470</v>
      </c>
      <c r="C36" t="s">
        <v>1471</v>
      </c>
      <c r="D36" t="s">
        <v>100</v>
      </c>
      <c r="E36" t="s">
        <v>123</v>
      </c>
      <c r="F36" t="s">
        <v>959</v>
      </c>
      <c r="G36" t="s">
        <v>960</v>
      </c>
      <c r="H36" t="s">
        <v>102</v>
      </c>
      <c r="I36" s="77">
        <v>0.73</v>
      </c>
      <c r="J36" s="77">
        <v>2537</v>
      </c>
      <c r="K36" s="77">
        <v>0</v>
      </c>
      <c r="L36" s="77">
        <v>1.8520100000000001E-2</v>
      </c>
      <c r="M36" s="78">
        <v>0</v>
      </c>
      <c r="N36" s="78">
        <v>1.77E-2</v>
      </c>
      <c r="O36" s="78">
        <v>0</v>
      </c>
    </row>
    <row r="37" spans="2:15">
      <c r="B37" t="s">
        <v>1472</v>
      </c>
      <c r="C37" t="s">
        <v>1473</v>
      </c>
      <c r="D37" t="s">
        <v>100</v>
      </c>
      <c r="E37" t="s">
        <v>123</v>
      </c>
      <c r="F37" t="s">
        <v>520</v>
      </c>
      <c r="G37" t="s">
        <v>395</v>
      </c>
      <c r="H37" t="s">
        <v>102</v>
      </c>
      <c r="I37" s="77">
        <v>0.15</v>
      </c>
      <c r="J37" s="77">
        <v>4751</v>
      </c>
      <c r="K37" s="77">
        <v>0</v>
      </c>
      <c r="L37" s="77">
        <v>7.1265E-3</v>
      </c>
      <c r="M37" s="78">
        <v>0</v>
      </c>
      <c r="N37" s="78">
        <v>6.7999999999999996E-3</v>
      </c>
      <c r="O37" s="78">
        <v>0</v>
      </c>
    </row>
    <row r="38" spans="2:15">
      <c r="B38" t="s">
        <v>1474</v>
      </c>
      <c r="C38" t="s">
        <v>1475</v>
      </c>
      <c r="D38" t="s">
        <v>100</v>
      </c>
      <c r="E38" t="s">
        <v>123</v>
      </c>
      <c r="F38" t="s">
        <v>1476</v>
      </c>
      <c r="G38" t="s">
        <v>395</v>
      </c>
      <c r="H38" t="s">
        <v>102</v>
      </c>
      <c r="I38" s="77">
        <v>0.04</v>
      </c>
      <c r="J38" s="77">
        <v>2805</v>
      </c>
      <c r="K38" s="77">
        <v>0</v>
      </c>
      <c r="L38" s="77">
        <v>1.122E-3</v>
      </c>
      <c r="M38" s="78">
        <v>0</v>
      </c>
      <c r="N38" s="78">
        <v>1.1000000000000001E-3</v>
      </c>
      <c r="O38" s="78">
        <v>0</v>
      </c>
    </row>
    <row r="39" spans="2:15">
      <c r="B39" t="s">
        <v>1477</v>
      </c>
      <c r="C39" t="s">
        <v>1478</v>
      </c>
      <c r="D39" t="s">
        <v>100</v>
      </c>
      <c r="E39" t="s">
        <v>123</v>
      </c>
      <c r="F39" t="s">
        <v>524</v>
      </c>
      <c r="G39" t="s">
        <v>395</v>
      </c>
      <c r="H39" t="s">
        <v>102</v>
      </c>
      <c r="I39" s="77">
        <v>0.55000000000000004</v>
      </c>
      <c r="J39" s="77">
        <v>1823</v>
      </c>
      <c r="K39" s="77">
        <v>0</v>
      </c>
      <c r="L39" s="77">
        <v>1.0026500000000001E-2</v>
      </c>
      <c r="M39" s="78">
        <v>0</v>
      </c>
      <c r="N39" s="78">
        <v>9.5999999999999992E-3</v>
      </c>
      <c r="O39" s="78">
        <v>0</v>
      </c>
    </row>
    <row r="40" spans="2:15">
      <c r="B40" t="s">
        <v>1479</v>
      </c>
      <c r="C40" t="s">
        <v>1480</v>
      </c>
      <c r="D40" t="s">
        <v>100</v>
      </c>
      <c r="E40" t="s">
        <v>123</v>
      </c>
      <c r="F40" t="s">
        <v>538</v>
      </c>
      <c r="G40" t="s">
        <v>395</v>
      </c>
      <c r="H40" t="s">
        <v>102</v>
      </c>
      <c r="I40" s="77">
        <v>0.02</v>
      </c>
      <c r="J40" s="77">
        <v>29700</v>
      </c>
      <c r="K40" s="77">
        <v>0</v>
      </c>
      <c r="L40" s="77">
        <v>5.94E-3</v>
      </c>
      <c r="M40" s="78">
        <v>0</v>
      </c>
      <c r="N40" s="78">
        <v>5.7000000000000002E-3</v>
      </c>
      <c r="O40" s="78">
        <v>0</v>
      </c>
    </row>
    <row r="41" spans="2:15">
      <c r="B41" t="s">
        <v>1481</v>
      </c>
      <c r="C41" t="s">
        <v>1482</v>
      </c>
      <c r="D41" t="s">
        <v>100</v>
      </c>
      <c r="E41" t="s">
        <v>123</v>
      </c>
      <c r="F41" t="s">
        <v>464</v>
      </c>
      <c r="G41" t="s">
        <v>395</v>
      </c>
      <c r="H41" t="s">
        <v>102</v>
      </c>
      <c r="I41" s="77">
        <v>1.96</v>
      </c>
      <c r="J41" s="77">
        <v>992</v>
      </c>
      <c r="K41" s="77">
        <v>0</v>
      </c>
      <c r="L41" s="77">
        <v>1.9443200000000001E-2</v>
      </c>
      <c r="M41" s="78">
        <v>0</v>
      </c>
      <c r="N41" s="78">
        <v>1.8599999999999998E-2</v>
      </c>
      <c r="O41" s="78">
        <v>0</v>
      </c>
    </row>
    <row r="42" spans="2:15">
      <c r="B42" t="s">
        <v>1483</v>
      </c>
      <c r="C42" t="s">
        <v>1484</v>
      </c>
      <c r="D42" t="s">
        <v>100</v>
      </c>
      <c r="E42" t="s">
        <v>123</v>
      </c>
      <c r="F42" t="s">
        <v>478</v>
      </c>
      <c r="G42" t="s">
        <v>395</v>
      </c>
      <c r="H42" t="s">
        <v>102</v>
      </c>
      <c r="I42" s="77">
        <v>0.1</v>
      </c>
      <c r="J42" s="77">
        <v>22500</v>
      </c>
      <c r="K42" s="77">
        <v>5.2999999999999998E-4</v>
      </c>
      <c r="L42" s="77">
        <v>2.3029999999999998E-2</v>
      </c>
      <c r="M42" s="78">
        <v>0</v>
      </c>
      <c r="N42" s="78">
        <v>2.1999999999999999E-2</v>
      </c>
      <c r="O42" s="78">
        <v>0</v>
      </c>
    </row>
    <row r="43" spans="2:15">
      <c r="B43" t="s">
        <v>1485</v>
      </c>
      <c r="C43" t="s">
        <v>1486</v>
      </c>
      <c r="D43" t="s">
        <v>100</v>
      </c>
      <c r="E43" t="s">
        <v>123</v>
      </c>
      <c r="F43" t="s">
        <v>436</v>
      </c>
      <c r="G43" t="s">
        <v>395</v>
      </c>
      <c r="H43" t="s">
        <v>102</v>
      </c>
      <c r="I43" s="77">
        <v>0.13</v>
      </c>
      <c r="J43" s="77">
        <v>20580</v>
      </c>
      <c r="K43" s="77">
        <v>0</v>
      </c>
      <c r="L43" s="77">
        <v>2.6754E-2</v>
      </c>
      <c r="M43" s="78">
        <v>0</v>
      </c>
      <c r="N43" s="78">
        <v>2.5499999999999998E-2</v>
      </c>
      <c r="O43" s="78">
        <v>0</v>
      </c>
    </row>
    <row r="44" spans="2:15">
      <c r="B44" t="s">
        <v>1487</v>
      </c>
      <c r="C44" t="s">
        <v>1488</v>
      </c>
      <c r="D44" t="s">
        <v>100</v>
      </c>
      <c r="E44" t="s">
        <v>123</v>
      </c>
      <c r="F44" t="s">
        <v>1098</v>
      </c>
      <c r="G44" t="s">
        <v>1099</v>
      </c>
      <c r="H44" t="s">
        <v>102</v>
      </c>
      <c r="I44" s="77">
        <v>0.28999999999999998</v>
      </c>
      <c r="J44" s="77">
        <v>3197</v>
      </c>
      <c r="K44" s="77">
        <v>0</v>
      </c>
      <c r="L44" s="77">
        <v>9.2712999999999997E-3</v>
      </c>
      <c r="M44" s="78">
        <v>0</v>
      </c>
      <c r="N44" s="78">
        <v>8.8000000000000005E-3</v>
      </c>
      <c r="O44" s="78">
        <v>0</v>
      </c>
    </row>
    <row r="45" spans="2:15">
      <c r="B45" t="s">
        <v>1489</v>
      </c>
      <c r="C45" t="s">
        <v>1490</v>
      </c>
      <c r="D45" t="s">
        <v>100</v>
      </c>
      <c r="E45" t="s">
        <v>123</v>
      </c>
      <c r="F45" t="s">
        <v>1491</v>
      </c>
      <c r="G45" t="s">
        <v>129</v>
      </c>
      <c r="H45" t="s">
        <v>102</v>
      </c>
      <c r="I45" s="77">
        <v>0.01</v>
      </c>
      <c r="J45" s="77">
        <v>80520</v>
      </c>
      <c r="K45" s="77">
        <v>0</v>
      </c>
      <c r="L45" s="77">
        <v>8.0520000000000001E-3</v>
      </c>
      <c r="M45" s="78">
        <v>0</v>
      </c>
      <c r="N45" s="78">
        <v>7.7000000000000002E-3</v>
      </c>
      <c r="O45" s="78">
        <v>0</v>
      </c>
    </row>
    <row r="46" spans="2:15">
      <c r="B46" t="s">
        <v>1492</v>
      </c>
      <c r="C46" t="s">
        <v>1493</v>
      </c>
      <c r="D46" t="s">
        <v>100</v>
      </c>
      <c r="E46" t="s">
        <v>123</v>
      </c>
      <c r="F46" t="s">
        <v>607</v>
      </c>
      <c r="G46" t="s">
        <v>132</v>
      </c>
      <c r="H46" t="s">
        <v>102</v>
      </c>
      <c r="I46" s="77">
        <v>3.22</v>
      </c>
      <c r="J46" s="77">
        <v>488.6</v>
      </c>
      <c r="K46" s="77">
        <v>0</v>
      </c>
      <c r="L46" s="77">
        <v>1.5732920000000001E-2</v>
      </c>
      <c r="M46" s="78">
        <v>0</v>
      </c>
      <c r="N46" s="78">
        <v>1.4999999999999999E-2</v>
      </c>
      <c r="O46" s="78">
        <v>0</v>
      </c>
    </row>
    <row r="47" spans="2:15">
      <c r="B47" s="79" t="s">
        <v>1494</v>
      </c>
      <c r="E47" s="16"/>
      <c r="F47" s="16"/>
      <c r="G47" s="16"/>
      <c r="I47" s="81">
        <v>31.41</v>
      </c>
      <c r="K47" s="81">
        <v>0</v>
      </c>
      <c r="L47" s="81">
        <v>0.26185857000000001</v>
      </c>
      <c r="N47" s="80">
        <v>0.24990000000000001</v>
      </c>
      <c r="O47" s="80">
        <v>0</v>
      </c>
    </row>
    <row r="48" spans="2:15">
      <c r="B48" t="s">
        <v>1495</v>
      </c>
      <c r="C48" t="s">
        <v>1496</v>
      </c>
      <c r="D48" t="s">
        <v>100</v>
      </c>
      <c r="E48" t="s">
        <v>123</v>
      </c>
      <c r="F48" t="s">
        <v>1497</v>
      </c>
      <c r="G48" t="s">
        <v>101</v>
      </c>
      <c r="H48" t="s">
        <v>102</v>
      </c>
      <c r="I48" s="77">
        <v>0.03</v>
      </c>
      <c r="J48" s="77">
        <v>14230</v>
      </c>
      <c r="K48" s="77">
        <v>0</v>
      </c>
      <c r="L48" s="77">
        <v>4.2690000000000002E-3</v>
      </c>
      <c r="M48" s="78">
        <v>0</v>
      </c>
      <c r="N48" s="78">
        <v>4.1000000000000003E-3</v>
      </c>
      <c r="O48" s="78">
        <v>0</v>
      </c>
    </row>
    <row r="49" spans="2:15">
      <c r="B49" t="s">
        <v>1498</v>
      </c>
      <c r="C49" t="s">
        <v>1499</v>
      </c>
      <c r="D49" t="s">
        <v>100</v>
      </c>
      <c r="E49" t="s">
        <v>123</v>
      </c>
      <c r="F49" t="s">
        <v>972</v>
      </c>
      <c r="G49" t="s">
        <v>414</v>
      </c>
      <c r="H49" t="s">
        <v>102</v>
      </c>
      <c r="I49" s="77">
        <v>1.6</v>
      </c>
      <c r="J49" s="77">
        <v>98.1</v>
      </c>
      <c r="K49" s="77">
        <v>0</v>
      </c>
      <c r="L49" s="77">
        <v>1.5696E-3</v>
      </c>
      <c r="M49" s="78">
        <v>0</v>
      </c>
      <c r="N49" s="78">
        <v>1.5E-3</v>
      </c>
      <c r="O49" s="78">
        <v>0</v>
      </c>
    </row>
    <row r="50" spans="2:15">
      <c r="B50" t="s">
        <v>1500</v>
      </c>
      <c r="C50" t="s">
        <v>1501</v>
      </c>
      <c r="D50" t="s">
        <v>100</v>
      </c>
      <c r="E50" t="s">
        <v>123</v>
      </c>
      <c r="F50" t="s">
        <v>713</v>
      </c>
      <c r="G50" t="s">
        <v>414</v>
      </c>
      <c r="H50" t="s">
        <v>102</v>
      </c>
      <c r="I50" s="77">
        <v>0.03</v>
      </c>
      <c r="J50" s="77">
        <v>35160</v>
      </c>
      <c r="K50" s="77">
        <v>0</v>
      </c>
      <c r="L50" s="77">
        <v>1.0548E-2</v>
      </c>
      <c r="M50" s="78">
        <v>0</v>
      </c>
      <c r="N50" s="78">
        <v>1.01E-2</v>
      </c>
      <c r="O50" s="78">
        <v>0</v>
      </c>
    </row>
    <row r="51" spans="2:15">
      <c r="B51" t="s">
        <v>1502</v>
      </c>
      <c r="C51" t="s">
        <v>1503</v>
      </c>
      <c r="D51" t="s">
        <v>100</v>
      </c>
      <c r="E51" t="s">
        <v>123</v>
      </c>
      <c r="F51" t="s">
        <v>817</v>
      </c>
      <c r="G51" t="s">
        <v>818</v>
      </c>
      <c r="H51" t="s">
        <v>102</v>
      </c>
      <c r="I51" s="77">
        <v>0.06</v>
      </c>
      <c r="J51" s="77">
        <v>8390</v>
      </c>
      <c r="K51" s="77">
        <v>0</v>
      </c>
      <c r="L51" s="77">
        <v>5.0340000000000003E-3</v>
      </c>
      <c r="M51" s="78">
        <v>0</v>
      </c>
      <c r="N51" s="78">
        <v>4.7999999999999996E-3</v>
      </c>
      <c r="O51" s="78">
        <v>0</v>
      </c>
    </row>
    <row r="52" spans="2:15">
      <c r="B52" t="s">
        <v>1504</v>
      </c>
      <c r="C52" t="s">
        <v>1505</v>
      </c>
      <c r="D52" t="s">
        <v>100</v>
      </c>
      <c r="E52" t="s">
        <v>123</v>
      </c>
      <c r="F52" t="s">
        <v>1506</v>
      </c>
      <c r="G52" t="s">
        <v>818</v>
      </c>
      <c r="H52" t="s">
        <v>102</v>
      </c>
      <c r="I52" s="77">
        <v>0.28000000000000003</v>
      </c>
      <c r="J52" s="77">
        <v>762</v>
      </c>
      <c r="K52" s="77">
        <v>0</v>
      </c>
      <c r="L52" s="77">
        <v>2.1335999999999998E-3</v>
      </c>
      <c r="M52" s="78">
        <v>0</v>
      </c>
      <c r="N52" s="78">
        <v>2E-3</v>
      </c>
      <c r="O52" s="78">
        <v>0</v>
      </c>
    </row>
    <row r="53" spans="2:15">
      <c r="B53" t="s">
        <v>1507</v>
      </c>
      <c r="C53" t="s">
        <v>1508</v>
      </c>
      <c r="D53" t="s">
        <v>100</v>
      </c>
      <c r="E53" t="s">
        <v>123</v>
      </c>
      <c r="F53" t="s">
        <v>1509</v>
      </c>
      <c r="G53" t="s">
        <v>650</v>
      </c>
      <c r="H53" t="s">
        <v>102</v>
      </c>
      <c r="I53" s="77">
        <v>0.02</v>
      </c>
      <c r="J53" s="77">
        <v>8831</v>
      </c>
      <c r="K53" s="77">
        <v>0</v>
      </c>
      <c r="L53" s="77">
        <v>1.7662000000000001E-3</v>
      </c>
      <c r="M53" s="78">
        <v>0</v>
      </c>
      <c r="N53" s="78">
        <v>1.6999999999999999E-3</v>
      </c>
      <c r="O53" s="78">
        <v>0</v>
      </c>
    </row>
    <row r="54" spans="2:15">
      <c r="B54" t="s">
        <v>1510</v>
      </c>
      <c r="C54" t="s">
        <v>1511</v>
      </c>
      <c r="D54" t="s">
        <v>100</v>
      </c>
      <c r="E54" t="s">
        <v>123</v>
      </c>
      <c r="F54" t="s">
        <v>1512</v>
      </c>
      <c r="G54" t="s">
        <v>650</v>
      </c>
      <c r="H54" t="s">
        <v>102</v>
      </c>
      <c r="I54" s="77">
        <v>0.08</v>
      </c>
      <c r="J54" s="77">
        <v>4874</v>
      </c>
      <c r="K54" s="77">
        <v>0</v>
      </c>
      <c r="L54" s="77">
        <v>3.8991999999999998E-3</v>
      </c>
      <c r="M54" s="78">
        <v>0</v>
      </c>
      <c r="N54" s="78">
        <v>3.7000000000000002E-3</v>
      </c>
      <c r="O54" s="78">
        <v>0</v>
      </c>
    </row>
    <row r="55" spans="2:15">
      <c r="B55" t="s">
        <v>1513</v>
      </c>
      <c r="C55" t="s">
        <v>1514</v>
      </c>
      <c r="D55" t="s">
        <v>100</v>
      </c>
      <c r="E55" t="s">
        <v>123</v>
      </c>
      <c r="F55" t="s">
        <v>1515</v>
      </c>
      <c r="G55" t="s">
        <v>650</v>
      </c>
      <c r="H55" t="s">
        <v>102</v>
      </c>
      <c r="I55" s="77">
        <v>0.08</v>
      </c>
      <c r="J55" s="77">
        <v>7300</v>
      </c>
      <c r="K55" s="77">
        <v>0</v>
      </c>
      <c r="L55" s="77">
        <v>5.8399999999999997E-3</v>
      </c>
      <c r="M55" s="78">
        <v>0</v>
      </c>
      <c r="N55" s="78">
        <v>5.5999999999999999E-3</v>
      </c>
      <c r="O55" s="78">
        <v>0</v>
      </c>
    </row>
    <row r="56" spans="2:15">
      <c r="B56" t="s">
        <v>1516</v>
      </c>
      <c r="C56" t="s">
        <v>1517</v>
      </c>
      <c r="D56" t="s">
        <v>100</v>
      </c>
      <c r="E56" t="s">
        <v>123</v>
      </c>
      <c r="F56" t="s">
        <v>981</v>
      </c>
      <c r="G56" t="s">
        <v>770</v>
      </c>
      <c r="H56" t="s">
        <v>102</v>
      </c>
      <c r="I56" s="77">
        <v>0.39</v>
      </c>
      <c r="J56" s="77">
        <v>895.2</v>
      </c>
      <c r="K56" s="77">
        <v>0</v>
      </c>
      <c r="L56" s="77">
        <v>3.4912799999999998E-3</v>
      </c>
      <c r="M56" s="78">
        <v>0</v>
      </c>
      <c r="N56" s="78">
        <v>3.3E-3</v>
      </c>
      <c r="O56" s="78">
        <v>0</v>
      </c>
    </row>
    <row r="57" spans="2:15">
      <c r="B57" t="s">
        <v>1518</v>
      </c>
      <c r="C57" t="s">
        <v>1519</v>
      </c>
      <c r="D57" t="s">
        <v>100</v>
      </c>
      <c r="E57" t="s">
        <v>123</v>
      </c>
      <c r="F57" t="s">
        <v>996</v>
      </c>
      <c r="G57" t="s">
        <v>770</v>
      </c>
      <c r="H57" t="s">
        <v>102</v>
      </c>
      <c r="I57" s="77">
        <v>0.04</v>
      </c>
      <c r="J57" s="77">
        <v>14130</v>
      </c>
      <c r="K57" s="77">
        <v>0</v>
      </c>
      <c r="L57" s="77">
        <v>5.6519999999999999E-3</v>
      </c>
      <c r="M57" s="78">
        <v>0</v>
      </c>
      <c r="N57" s="78">
        <v>5.4000000000000003E-3</v>
      </c>
      <c r="O57" s="78">
        <v>0</v>
      </c>
    </row>
    <row r="58" spans="2:15">
      <c r="B58" t="s">
        <v>1520</v>
      </c>
      <c r="C58" t="s">
        <v>1521</v>
      </c>
      <c r="D58" t="s">
        <v>100</v>
      </c>
      <c r="E58" t="s">
        <v>123</v>
      </c>
      <c r="F58" t="s">
        <v>1522</v>
      </c>
      <c r="G58" t="s">
        <v>770</v>
      </c>
      <c r="H58" t="s">
        <v>102</v>
      </c>
      <c r="I58" s="77">
        <v>0.02</v>
      </c>
      <c r="J58" s="77">
        <v>7144</v>
      </c>
      <c r="K58" s="77">
        <v>0</v>
      </c>
      <c r="L58" s="77">
        <v>1.4288E-3</v>
      </c>
      <c r="M58" s="78">
        <v>0</v>
      </c>
      <c r="N58" s="78">
        <v>1.4E-3</v>
      </c>
      <c r="O58" s="78">
        <v>0</v>
      </c>
    </row>
    <row r="59" spans="2:15">
      <c r="B59" t="s">
        <v>1523</v>
      </c>
      <c r="C59" t="s">
        <v>1524</v>
      </c>
      <c r="D59" t="s">
        <v>100</v>
      </c>
      <c r="E59" t="s">
        <v>123</v>
      </c>
      <c r="F59" t="s">
        <v>943</v>
      </c>
      <c r="G59" t="s">
        <v>770</v>
      </c>
      <c r="H59" t="s">
        <v>102</v>
      </c>
      <c r="I59" s="77">
        <v>0.03</v>
      </c>
      <c r="J59" s="77">
        <v>20430</v>
      </c>
      <c r="K59" s="77">
        <v>0</v>
      </c>
      <c r="L59" s="77">
        <v>6.1289999999999999E-3</v>
      </c>
      <c r="M59" s="78">
        <v>0</v>
      </c>
      <c r="N59" s="78">
        <v>5.7999999999999996E-3</v>
      </c>
      <c r="O59" s="78">
        <v>0</v>
      </c>
    </row>
    <row r="60" spans="2:15">
      <c r="B60" t="s">
        <v>1525</v>
      </c>
      <c r="C60" t="s">
        <v>1526</v>
      </c>
      <c r="D60" t="s">
        <v>100</v>
      </c>
      <c r="E60" t="s">
        <v>123</v>
      </c>
      <c r="F60" t="s">
        <v>1527</v>
      </c>
      <c r="G60" t="s">
        <v>770</v>
      </c>
      <c r="H60" t="s">
        <v>102</v>
      </c>
      <c r="I60" s="77">
        <v>0.47</v>
      </c>
      <c r="J60" s="77">
        <v>653</v>
      </c>
      <c r="K60" s="77">
        <v>0</v>
      </c>
      <c r="L60" s="77">
        <v>3.0691E-3</v>
      </c>
      <c r="M60" s="78">
        <v>0</v>
      </c>
      <c r="N60" s="78">
        <v>2.8999999999999998E-3</v>
      </c>
      <c r="O60" s="78">
        <v>0</v>
      </c>
    </row>
    <row r="61" spans="2:15">
      <c r="B61" t="s">
        <v>1528</v>
      </c>
      <c r="C61" t="s">
        <v>1529</v>
      </c>
      <c r="D61" t="s">
        <v>100</v>
      </c>
      <c r="E61" t="s">
        <v>123</v>
      </c>
      <c r="F61" t="s">
        <v>1530</v>
      </c>
      <c r="G61" t="s">
        <v>112</v>
      </c>
      <c r="H61" t="s">
        <v>102</v>
      </c>
      <c r="I61" s="77">
        <v>0.03</v>
      </c>
      <c r="J61" s="77">
        <v>8579</v>
      </c>
      <c r="K61" s="77">
        <v>0</v>
      </c>
      <c r="L61" s="77">
        <v>2.5736999999999999E-3</v>
      </c>
      <c r="M61" s="78">
        <v>0</v>
      </c>
      <c r="N61" s="78">
        <v>2.5000000000000001E-3</v>
      </c>
      <c r="O61" s="78">
        <v>0</v>
      </c>
    </row>
    <row r="62" spans="2:15">
      <c r="B62" t="s">
        <v>1531</v>
      </c>
      <c r="C62" t="s">
        <v>1532</v>
      </c>
      <c r="D62" t="s">
        <v>100</v>
      </c>
      <c r="E62" t="s">
        <v>123</v>
      </c>
      <c r="F62" t="s">
        <v>693</v>
      </c>
      <c r="G62" t="s">
        <v>112</v>
      </c>
      <c r="H62" t="s">
        <v>102</v>
      </c>
      <c r="I62" s="77">
        <v>4.87</v>
      </c>
      <c r="J62" s="77">
        <v>60.9</v>
      </c>
      <c r="K62" s="77">
        <v>0</v>
      </c>
      <c r="L62" s="77">
        <v>2.96583E-3</v>
      </c>
      <c r="M62" s="78">
        <v>0</v>
      </c>
      <c r="N62" s="78">
        <v>2.8E-3</v>
      </c>
      <c r="O62" s="78">
        <v>0</v>
      </c>
    </row>
    <row r="63" spans="2:15">
      <c r="B63" t="s">
        <v>1533</v>
      </c>
      <c r="C63" t="s">
        <v>1534</v>
      </c>
      <c r="D63" t="s">
        <v>100</v>
      </c>
      <c r="E63" t="s">
        <v>123</v>
      </c>
      <c r="F63" t="s">
        <v>1535</v>
      </c>
      <c r="G63" t="s">
        <v>112</v>
      </c>
      <c r="H63" t="s">
        <v>102</v>
      </c>
      <c r="I63" s="77">
        <v>0.01</v>
      </c>
      <c r="J63" s="77">
        <v>40150</v>
      </c>
      <c r="K63" s="77">
        <v>0</v>
      </c>
      <c r="L63" s="77">
        <v>4.0150000000000003E-3</v>
      </c>
      <c r="M63" s="78">
        <v>0</v>
      </c>
      <c r="N63" s="78">
        <v>3.8E-3</v>
      </c>
      <c r="O63" s="78">
        <v>0</v>
      </c>
    </row>
    <row r="64" spans="2:15">
      <c r="B64" t="s">
        <v>1536</v>
      </c>
      <c r="C64" t="s">
        <v>1537</v>
      </c>
      <c r="D64" t="s">
        <v>100</v>
      </c>
      <c r="E64" t="s">
        <v>123</v>
      </c>
      <c r="F64" t="s">
        <v>856</v>
      </c>
      <c r="G64" t="s">
        <v>857</v>
      </c>
      <c r="H64" t="s">
        <v>102</v>
      </c>
      <c r="I64" s="77">
        <v>12.57</v>
      </c>
      <c r="J64" s="77">
        <v>126</v>
      </c>
      <c r="K64" s="77">
        <v>0</v>
      </c>
      <c r="L64" s="77">
        <v>1.58382E-2</v>
      </c>
      <c r="M64" s="78">
        <v>0</v>
      </c>
      <c r="N64" s="78">
        <v>1.5100000000000001E-2</v>
      </c>
      <c r="O64" s="78">
        <v>0</v>
      </c>
    </row>
    <row r="65" spans="2:15">
      <c r="B65" t="s">
        <v>1538</v>
      </c>
      <c r="C65" t="s">
        <v>1539</v>
      </c>
      <c r="D65" t="s">
        <v>100</v>
      </c>
      <c r="E65" t="s">
        <v>123</v>
      </c>
      <c r="F65" t="s">
        <v>1540</v>
      </c>
      <c r="G65" t="s">
        <v>857</v>
      </c>
      <c r="H65" t="s">
        <v>102</v>
      </c>
      <c r="I65" s="77">
        <v>0.04</v>
      </c>
      <c r="J65" s="77">
        <v>1796</v>
      </c>
      <c r="K65" s="77">
        <v>0</v>
      </c>
      <c r="L65" s="77">
        <v>7.1840000000000001E-4</v>
      </c>
      <c r="M65" s="78">
        <v>0</v>
      </c>
      <c r="N65" s="78">
        <v>6.9999999999999999E-4</v>
      </c>
      <c r="O65" s="78">
        <v>0</v>
      </c>
    </row>
    <row r="66" spans="2:15">
      <c r="B66" t="s">
        <v>1541</v>
      </c>
      <c r="C66" t="s">
        <v>1542</v>
      </c>
      <c r="D66" t="s">
        <v>100</v>
      </c>
      <c r="E66" t="s">
        <v>123</v>
      </c>
      <c r="F66" t="s">
        <v>1543</v>
      </c>
      <c r="G66" t="s">
        <v>857</v>
      </c>
      <c r="H66" t="s">
        <v>102</v>
      </c>
      <c r="I66" s="77">
        <v>0.2</v>
      </c>
      <c r="J66" s="77">
        <v>1519</v>
      </c>
      <c r="K66" s="77">
        <v>0</v>
      </c>
      <c r="L66" s="77">
        <v>3.0379999999999999E-3</v>
      </c>
      <c r="M66" s="78">
        <v>0</v>
      </c>
      <c r="N66" s="78">
        <v>2.8999999999999998E-3</v>
      </c>
      <c r="O66" s="78">
        <v>0</v>
      </c>
    </row>
    <row r="67" spans="2:15">
      <c r="B67" t="s">
        <v>1544</v>
      </c>
      <c r="C67" t="s">
        <v>1545</v>
      </c>
      <c r="D67" t="s">
        <v>100</v>
      </c>
      <c r="E67" t="s">
        <v>123</v>
      </c>
      <c r="F67" t="s">
        <v>1546</v>
      </c>
      <c r="G67" t="s">
        <v>857</v>
      </c>
      <c r="H67" t="s">
        <v>102</v>
      </c>
      <c r="I67" s="77">
        <v>1.01</v>
      </c>
      <c r="J67" s="77">
        <v>263.10000000000002</v>
      </c>
      <c r="K67" s="77">
        <v>0</v>
      </c>
      <c r="L67" s="77">
        <v>2.65731E-3</v>
      </c>
      <c r="M67" s="78">
        <v>0</v>
      </c>
      <c r="N67" s="78">
        <v>2.5000000000000001E-3</v>
      </c>
      <c r="O67" s="78">
        <v>0</v>
      </c>
    </row>
    <row r="68" spans="2:15">
      <c r="B68" t="s">
        <v>1547</v>
      </c>
      <c r="C68" t="s">
        <v>1548</v>
      </c>
      <c r="D68" t="s">
        <v>100</v>
      </c>
      <c r="E68" t="s">
        <v>123</v>
      </c>
      <c r="F68" t="s">
        <v>1549</v>
      </c>
      <c r="G68" t="s">
        <v>603</v>
      </c>
      <c r="H68" t="s">
        <v>102</v>
      </c>
      <c r="I68" s="77">
        <v>0.4</v>
      </c>
      <c r="J68" s="77">
        <v>861.4</v>
      </c>
      <c r="K68" s="77">
        <v>0</v>
      </c>
      <c r="L68" s="77">
        <v>3.4456000000000001E-3</v>
      </c>
      <c r="M68" s="78">
        <v>0</v>
      </c>
      <c r="N68" s="78">
        <v>3.3E-3</v>
      </c>
      <c r="O68" s="78">
        <v>0</v>
      </c>
    </row>
    <row r="69" spans="2:15">
      <c r="B69" t="s">
        <v>1550</v>
      </c>
      <c r="C69" t="s">
        <v>1551</v>
      </c>
      <c r="D69" t="s">
        <v>100</v>
      </c>
      <c r="E69" t="s">
        <v>123</v>
      </c>
      <c r="F69" t="s">
        <v>1552</v>
      </c>
      <c r="G69" t="s">
        <v>603</v>
      </c>
      <c r="H69" t="s">
        <v>102</v>
      </c>
      <c r="I69" s="77">
        <v>0.02</v>
      </c>
      <c r="J69" s="77">
        <v>14360</v>
      </c>
      <c r="K69" s="77">
        <v>0</v>
      </c>
      <c r="L69" s="77">
        <v>2.872E-3</v>
      </c>
      <c r="M69" s="78">
        <v>0</v>
      </c>
      <c r="N69" s="78">
        <v>2.7000000000000001E-3</v>
      </c>
      <c r="O69" s="78">
        <v>0</v>
      </c>
    </row>
    <row r="70" spans="2:15">
      <c r="B70" t="s">
        <v>1553</v>
      </c>
      <c r="C70" t="s">
        <v>1554</v>
      </c>
      <c r="D70" t="s">
        <v>100</v>
      </c>
      <c r="E70" t="s">
        <v>123</v>
      </c>
      <c r="F70" t="s">
        <v>1555</v>
      </c>
      <c r="G70" t="s">
        <v>1462</v>
      </c>
      <c r="H70" t="s">
        <v>102</v>
      </c>
      <c r="I70" s="77">
        <v>0.04</v>
      </c>
      <c r="J70" s="77">
        <v>9869</v>
      </c>
      <c r="K70" s="77">
        <v>0</v>
      </c>
      <c r="L70" s="77">
        <v>3.9475999999999999E-3</v>
      </c>
      <c r="M70" s="78">
        <v>0</v>
      </c>
      <c r="N70" s="78">
        <v>3.8E-3</v>
      </c>
      <c r="O70" s="78">
        <v>0</v>
      </c>
    </row>
    <row r="71" spans="2:15">
      <c r="B71" t="s">
        <v>1556</v>
      </c>
      <c r="C71" t="s">
        <v>1557</v>
      </c>
      <c r="D71" t="s">
        <v>100</v>
      </c>
      <c r="E71" t="s">
        <v>123</v>
      </c>
      <c r="F71" t="s">
        <v>1558</v>
      </c>
      <c r="G71" t="s">
        <v>1469</v>
      </c>
      <c r="H71" t="s">
        <v>102</v>
      </c>
      <c r="I71" s="77">
        <v>0.17</v>
      </c>
      <c r="J71" s="77">
        <v>1221</v>
      </c>
      <c r="K71" s="77">
        <v>0</v>
      </c>
      <c r="L71" s="77">
        <v>2.0757000000000002E-3</v>
      </c>
      <c r="M71" s="78">
        <v>0</v>
      </c>
      <c r="N71" s="78">
        <v>2E-3</v>
      </c>
      <c r="O71" s="78">
        <v>0</v>
      </c>
    </row>
    <row r="72" spans="2:15">
      <c r="B72" t="s">
        <v>1559</v>
      </c>
      <c r="C72" t="s">
        <v>1560</v>
      </c>
      <c r="D72" t="s">
        <v>100</v>
      </c>
      <c r="E72" t="s">
        <v>123</v>
      </c>
      <c r="F72" t="s">
        <v>786</v>
      </c>
      <c r="G72" t="s">
        <v>1025</v>
      </c>
      <c r="H72" t="s">
        <v>102</v>
      </c>
      <c r="I72" s="77">
        <v>0.05</v>
      </c>
      <c r="J72" s="77">
        <v>33500</v>
      </c>
      <c r="K72" s="77">
        <v>0</v>
      </c>
      <c r="L72" s="77">
        <v>1.6750000000000001E-2</v>
      </c>
      <c r="M72" s="78">
        <v>0</v>
      </c>
      <c r="N72" s="78">
        <v>1.6E-2</v>
      </c>
      <c r="O72" s="78">
        <v>0</v>
      </c>
    </row>
    <row r="73" spans="2:15">
      <c r="B73" t="s">
        <v>1561</v>
      </c>
      <c r="C73" t="s">
        <v>1562</v>
      </c>
      <c r="D73" t="s">
        <v>100</v>
      </c>
      <c r="E73" t="s">
        <v>123</v>
      </c>
      <c r="F73" t="s">
        <v>1563</v>
      </c>
      <c r="G73" t="s">
        <v>903</v>
      </c>
      <c r="H73" t="s">
        <v>102</v>
      </c>
      <c r="I73" s="77">
        <v>0.01</v>
      </c>
      <c r="J73" s="77">
        <v>8193</v>
      </c>
      <c r="K73" s="77">
        <v>0</v>
      </c>
      <c r="L73" s="77">
        <v>8.1930000000000002E-4</v>
      </c>
      <c r="M73" s="78">
        <v>0</v>
      </c>
      <c r="N73" s="78">
        <v>8.0000000000000004E-4</v>
      </c>
      <c r="O73" s="78">
        <v>0</v>
      </c>
    </row>
    <row r="74" spans="2:15">
      <c r="B74" t="s">
        <v>1564</v>
      </c>
      <c r="C74" t="s">
        <v>1565</v>
      </c>
      <c r="D74" t="s">
        <v>100</v>
      </c>
      <c r="E74" t="s">
        <v>123</v>
      </c>
      <c r="F74" t="s">
        <v>1566</v>
      </c>
      <c r="G74" t="s">
        <v>903</v>
      </c>
      <c r="H74" t="s">
        <v>102</v>
      </c>
      <c r="I74" s="77">
        <v>0.02</v>
      </c>
      <c r="J74" s="77">
        <v>3586</v>
      </c>
      <c r="K74" s="77">
        <v>0</v>
      </c>
      <c r="L74" s="77">
        <v>7.1719999999999998E-4</v>
      </c>
      <c r="M74" s="78">
        <v>0</v>
      </c>
      <c r="N74" s="78">
        <v>6.9999999999999999E-4</v>
      </c>
      <c r="O74" s="78">
        <v>0</v>
      </c>
    </row>
    <row r="75" spans="2:15">
      <c r="B75" t="s">
        <v>1567</v>
      </c>
      <c r="C75" t="s">
        <v>1568</v>
      </c>
      <c r="D75" t="s">
        <v>100</v>
      </c>
      <c r="E75" t="s">
        <v>123</v>
      </c>
      <c r="F75" t="s">
        <v>1569</v>
      </c>
      <c r="G75" t="s">
        <v>903</v>
      </c>
      <c r="H75" t="s">
        <v>102</v>
      </c>
      <c r="I75" s="77">
        <v>0.03</v>
      </c>
      <c r="J75" s="77">
        <v>11960</v>
      </c>
      <c r="K75" s="77">
        <v>0</v>
      </c>
      <c r="L75" s="77">
        <v>3.588E-3</v>
      </c>
      <c r="M75" s="78">
        <v>0</v>
      </c>
      <c r="N75" s="78">
        <v>3.3999999999999998E-3</v>
      </c>
      <c r="O75" s="78">
        <v>0</v>
      </c>
    </row>
    <row r="76" spans="2:15">
      <c r="B76" t="s">
        <v>1570</v>
      </c>
      <c r="C76" t="s">
        <v>1571</v>
      </c>
      <c r="D76" t="s">
        <v>100</v>
      </c>
      <c r="E76" t="s">
        <v>123</v>
      </c>
      <c r="F76" t="s">
        <v>1572</v>
      </c>
      <c r="G76" t="s">
        <v>903</v>
      </c>
      <c r="H76" t="s">
        <v>102</v>
      </c>
      <c r="I76" s="77">
        <v>0.01</v>
      </c>
      <c r="J76" s="77">
        <v>32520</v>
      </c>
      <c r="K76" s="77">
        <v>0</v>
      </c>
      <c r="L76" s="77">
        <v>3.2520000000000001E-3</v>
      </c>
      <c r="M76" s="78">
        <v>0</v>
      </c>
      <c r="N76" s="78">
        <v>3.0999999999999999E-3</v>
      </c>
      <c r="O76" s="78">
        <v>0</v>
      </c>
    </row>
    <row r="77" spans="2:15">
      <c r="B77" t="s">
        <v>1573</v>
      </c>
      <c r="C77" t="s">
        <v>1574</v>
      </c>
      <c r="D77" t="s">
        <v>100</v>
      </c>
      <c r="E77" t="s">
        <v>123</v>
      </c>
      <c r="F77" t="s">
        <v>1575</v>
      </c>
      <c r="G77" t="s">
        <v>960</v>
      </c>
      <c r="H77" t="s">
        <v>102</v>
      </c>
      <c r="I77" s="77">
        <v>0.44</v>
      </c>
      <c r="J77" s="77">
        <v>1220</v>
      </c>
      <c r="K77" s="77">
        <v>0</v>
      </c>
      <c r="L77" s="77">
        <v>5.3680000000000004E-3</v>
      </c>
      <c r="M77" s="78">
        <v>0</v>
      </c>
      <c r="N77" s="78">
        <v>5.1000000000000004E-3</v>
      </c>
      <c r="O77" s="78">
        <v>0</v>
      </c>
    </row>
    <row r="78" spans="2:15">
      <c r="B78" t="s">
        <v>1576</v>
      </c>
      <c r="C78" t="s">
        <v>1577</v>
      </c>
      <c r="D78" t="s">
        <v>100</v>
      </c>
      <c r="E78" t="s">
        <v>123</v>
      </c>
      <c r="F78" t="s">
        <v>1578</v>
      </c>
      <c r="G78" t="s">
        <v>759</v>
      </c>
      <c r="H78" t="s">
        <v>102</v>
      </c>
      <c r="I78" s="77">
        <v>0.01</v>
      </c>
      <c r="J78" s="77">
        <v>3174</v>
      </c>
      <c r="K78" s="77">
        <v>0</v>
      </c>
      <c r="L78" s="77">
        <v>3.1740000000000002E-4</v>
      </c>
      <c r="M78" s="78">
        <v>0</v>
      </c>
      <c r="N78" s="78">
        <v>2.9999999999999997E-4</v>
      </c>
      <c r="O78" s="78">
        <v>0</v>
      </c>
    </row>
    <row r="79" spans="2:15">
      <c r="B79" t="s">
        <v>1579</v>
      </c>
      <c r="C79" t="s">
        <v>1580</v>
      </c>
      <c r="D79" t="s">
        <v>100</v>
      </c>
      <c r="E79" t="s">
        <v>123</v>
      </c>
      <c r="F79" t="s">
        <v>773</v>
      </c>
      <c r="G79" t="s">
        <v>759</v>
      </c>
      <c r="H79" t="s">
        <v>102</v>
      </c>
      <c r="I79" s="77">
        <v>0.31</v>
      </c>
      <c r="J79" s="77">
        <v>1185</v>
      </c>
      <c r="K79" s="77">
        <v>0</v>
      </c>
      <c r="L79" s="77">
        <v>3.6735000000000001E-3</v>
      </c>
      <c r="M79" s="78">
        <v>0</v>
      </c>
      <c r="N79" s="78">
        <v>3.5000000000000001E-3</v>
      </c>
      <c r="O79" s="78">
        <v>0</v>
      </c>
    </row>
    <row r="80" spans="2:15">
      <c r="B80" t="s">
        <v>1581</v>
      </c>
      <c r="C80" t="s">
        <v>1582</v>
      </c>
      <c r="D80" t="s">
        <v>100</v>
      </c>
      <c r="E80" t="s">
        <v>123</v>
      </c>
      <c r="F80" t="s">
        <v>549</v>
      </c>
      <c r="G80" t="s">
        <v>395</v>
      </c>
      <c r="H80" t="s">
        <v>102</v>
      </c>
      <c r="I80" s="77">
        <v>0.01</v>
      </c>
      <c r="J80" s="77">
        <v>59120</v>
      </c>
      <c r="K80" s="77">
        <v>0</v>
      </c>
      <c r="L80" s="77">
        <v>5.9119999999999997E-3</v>
      </c>
      <c r="M80" s="78">
        <v>0</v>
      </c>
      <c r="N80" s="78">
        <v>5.5999999999999999E-3</v>
      </c>
      <c r="O80" s="78">
        <v>0</v>
      </c>
    </row>
    <row r="81" spans="2:15">
      <c r="B81" t="s">
        <v>1583</v>
      </c>
      <c r="C81" t="s">
        <v>1584</v>
      </c>
      <c r="D81" t="s">
        <v>100</v>
      </c>
      <c r="E81" t="s">
        <v>123</v>
      </c>
      <c r="F81" t="s">
        <v>590</v>
      </c>
      <c r="G81" t="s">
        <v>395</v>
      </c>
      <c r="H81" t="s">
        <v>102</v>
      </c>
      <c r="I81" s="77">
        <v>7.0000000000000007E-2</v>
      </c>
      <c r="J81" s="77">
        <v>7670</v>
      </c>
      <c r="K81" s="77">
        <v>0</v>
      </c>
      <c r="L81" s="77">
        <v>5.3689999999999996E-3</v>
      </c>
      <c r="M81" s="78">
        <v>0</v>
      </c>
      <c r="N81" s="78">
        <v>5.1000000000000004E-3</v>
      </c>
      <c r="O81" s="78">
        <v>0</v>
      </c>
    </row>
    <row r="82" spans="2:15">
      <c r="B82" t="s">
        <v>1585</v>
      </c>
      <c r="C82" t="s">
        <v>1586</v>
      </c>
      <c r="D82" t="s">
        <v>100</v>
      </c>
      <c r="E82" t="s">
        <v>123</v>
      </c>
      <c r="F82" t="s">
        <v>828</v>
      </c>
      <c r="G82" t="s">
        <v>395</v>
      </c>
      <c r="H82" t="s">
        <v>102</v>
      </c>
      <c r="I82" s="77">
        <v>2.48</v>
      </c>
      <c r="J82" s="77">
        <v>160</v>
      </c>
      <c r="K82" s="77">
        <v>0</v>
      </c>
      <c r="L82" s="77">
        <v>3.9680000000000002E-3</v>
      </c>
      <c r="M82" s="78">
        <v>0</v>
      </c>
      <c r="N82" s="78">
        <v>3.8E-3</v>
      </c>
      <c r="O82" s="78">
        <v>0</v>
      </c>
    </row>
    <row r="83" spans="2:15">
      <c r="B83" t="s">
        <v>1587</v>
      </c>
      <c r="C83" t="s">
        <v>1588</v>
      </c>
      <c r="D83" t="s">
        <v>100</v>
      </c>
      <c r="E83" t="s">
        <v>123</v>
      </c>
      <c r="F83" t="s">
        <v>504</v>
      </c>
      <c r="G83" t="s">
        <v>395</v>
      </c>
      <c r="H83" t="s">
        <v>102</v>
      </c>
      <c r="I83" s="77">
        <v>0.03</v>
      </c>
      <c r="J83" s="77">
        <v>19500</v>
      </c>
      <c r="K83" s="77">
        <v>0</v>
      </c>
      <c r="L83" s="77">
        <v>5.8500000000000002E-3</v>
      </c>
      <c r="M83" s="78">
        <v>0</v>
      </c>
      <c r="N83" s="78">
        <v>5.5999999999999999E-3</v>
      </c>
      <c r="O83" s="78">
        <v>0</v>
      </c>
    </row>
    <row r="84" spans="2:15">
      <c r="B84" t="s">
        <v>1589</v>
      </c>
      <c r="C84" t="s">
        <v>1590</v>
      </c>
      <c r="D84" t="s">
        <v>100</v>
      </c>
      <c r="E84" t="s">
        <v>123</v>
      </c>
      <c r="F84" t="s">
        <v>508</v>
      </c>
      <c r="G84" t="s">
        <v>395</v>
      </c>
      <c r="H84" t="s">
        <v>102</v>
      </c>
      <c r="I84" s="77">
        <v>0.42</v>
      </c>
      <c r="J84" s="77">
        <v>1570</v>
      </c>
      <c r="K84" s="77">
        <v>0</v>
      </c>
      <c r="L84" s="77">
        <v>6.594E-3</v>
      </c>
      <c r="M84" s="78">
        <v>0</v>
      </c>
      <c r="N84" s="78">
        <v>6.3E-3</v>
      </c>
      <c r="O84" s="78">
        <v>0</v>
      </c>
    </row>
    <row r="85" spans="2:15">
      <c r="B85" t="s">
        <v>1591</v>
      </c>
      <c r="C85" t="s">
        <v>1592</v>
      </c>
      <c r="D85" t="s">
        <v>100</v>
      </c>
      <c r="E85" t="s">
        <v>123</v>
      </c>
      <c r="F85" t="s">
        <v>1593</v>
      </c>
      <c r="G85" t="s">
        <v>125</v>
      </c>
      <c r="H85" t="s">
        <v>102</v>
      </c>
      <c r="I85" s="77">
        <v>0.13</v>
      </c>
      <c r="J85" s="77">
        <v>1985</v>
      </c>
      <c r="K85" s="77">
        <v>0</v>
      </c>
      <c r="L85" s="77">
        <v>2.5804999999999999E-3</v>
      </c>
      <c r="M85" s="78">
        <v>0</v>
      </c>
      <c r="N85" s="78">
        <v>2.5000000000000001E-3</v>
      </c>
      <c r="O85" s="78">
        <v>0</v>
      </c>
    </row>
    <row r="86" spans="2:15">
      <c r="B86" t="s">
        <v>1594</v>
      </c>
      <c r="C86" t="s">
        <v>1595</v>
      </c>
      <c r="D86" t="s">
        <v>100</v>
      </c>
      <c r="E86" t="s">
        <v>123</v>
      </c>
      <c r="F86" t="s">
        <v>1596</v>
      </c>
      <c r="G86" t="s">
        <v>1597</v>
      </c>
      <c r="H86" t="s">
        <v>102</v>
      </c>
      <c r="I86" s="77">
        <v>0.23</v>
      </c>
      <c r="J86" s="77">
        <v>3813</v>
      </c>
      <c r="K86" s="77">
        <v>0</v>
      </c>
      <c r="L86" s="77">
        <v>8.7699000000000006E-3</v>
      </c>
      <c r="M86" s="78">
        <v>0</v>
      </c>
      <c r="N86" s="78">
        <v>8.3999999999999995E-3</v>
      </c>
      <c r="O86" s="78">
        <v>0</v>
      </c>
    </row>
    <row r="87" spans="2:15">
      <c r="B87" t="s">
        <v>1598</v>
      </c>
      <c r="C87" t="s">
        <v>1599</v>
      </c>
      <c r="D87" t="s">
        <v>100</v>
      </c>
      <c r="E87" t="s">
        <v>123</v>
      </c>
      <c r="F87" t="s">
        <v>1600</v>
      </c>
      <c r="G87" t="s">
        <v>861</v>
      </c>
      <c r="H87" t="s">
        <v>102</v>
      </c>
      <c r="I87" s="77">
        <v>0.03</v>
      </c>
      <c r="J87" s="77">
        <v>9714</v>
      </c>
      <c r="K87" s="77">
        <v>0</v>
      </c>
      <c r="L87" s="77">
        <v>2.9142E-3</v>
      </c>
      <c r="M87" s="78">
        <v>0</v>
      </c>
      <c r="N87" s="78">
        <v>2.8E-3</v>
      </c>
      <c r="O87" s="78">
        <v>0</v>
      </c>
    </row>
    <row r="88" spans="2:15">
      <c r="B88" t="s">
        <v>1601</v>
      </c>
      <c r="C88" t="s">
        <v>1602</v>
      </c>
      <c r="D88" t="s">
        <v>100</v>
      </c>
      <c r="E88" t="s">
        <v>123</v>
      </c>
      <c r="F88" t="s">
        <v>1603</v>
      </c>
      <c r="G88" t="s">
        <v>861</v>
      </c>
      <c r="H88" t="s">
        <v>102</v>
      </c>
      <c r="I88" s="77">
        <v>0.03</v>
      </c>
      <c r="J88" s="77">
        <v>16530</v>
      </c>
      <c r="K88" s="77">
        <v>0</v>
      </c>
      <c r="L88" s="77">
        <v>4.9589999999999999E-3</v>
      </c>
      <c r="M88" s="78">
        <v>0</v>
      </c>
      <c r="N88" s="78">
        <v>4.7000000000000002E-3</v>
      </c>
      <c r="O88" s="78">
        <v>0</v>
      </c>
    </row>
    <row r="89" spans="2:15">
      <c r="B89" t="s">
        <v>1604</v>
      </c>
      <c r="C89" t="s">
        <v>1605</v>
      </c>
      <c r="D89" t="s">
        <v>100</v>
      </c>
      <c r="E89" t="s">
        <v>123</v>
      </c>
      <c r="F89" t="s">
        <v>1606</v>
      </c>
      <c r="G89" t="s">
        <v>861</v>
      </c>
      <c r="H89" t="s">
        <v>102</v>
      </c>
      <c r="I89" s="77">
        <v>0.01</v>
      </c>
      <c r="J89" s="77">
        <v>30550</v>
      </c>
      <c r="K89" s="77">
        <v>0</v>
      </c>
      <c r="L89" s="77">
        <v>3.055E-3</v>
      </c>
      <c r="M89" s="78">
        <v>0</v>
      </c>
      <c r="N89" s="78">
        <v>2.8999999999999998E-3</v>
      </c>
      <c r="O89" s="78">
        <v>0</v>
      </c>
    </row>
    <row r="90" spans="2:15">
      <c r="B90" t="s">
        <v>1607</v>
      </c>
      <c r="C90" t="s">
        <v>1608</v>
      </c>
      <c r="D90" t="s">
        <v>100</v>
      </c>
      <c r="E90" t="s">
        <v>123</v>
      </c>
      <c r="F90" t="s">
        <v>1609</v>
      </c>
      <c r="G90" t="s">
        <v>861</v>
      </c>
      <c r="H90" t="s">
        <v>102</v>
      </c>
      <c r="I90" s="77">
        <v>0.03</v>
      </c>
      <c r="J90" s="77">
        <v>6565</v>
      </c>
      <c r="K90" s="77">
        <v>0</v>
      </c>
      <c r="L90" s="77">
        <v>1.9694999999999999E-3</v>
      </c>
      <c r="M90" s="78">
        <v>0</v>
      </c>
      <c r="N90" s="78">
        <v>1.9E-3</v>
      </c>
      <c r="O90" s="78">
        <v>0</v>
      </c>
    </row>
    <row r="91" spans="2:15">
      <c r="B91" t="s">
        <v>1610</v>
      </c>
      <c r="C91" t="s">
        <v>1611</v>
      </c>
      <c r="D91" t="s">
        <v>100</v>
      </c>
      <c r="E91" t="s">
        <v>123</v>
      </c>
      <c r="F91" t="s">
        <v>1612</v>
      </c>
      <c r="G91" t="s">
        <v>861</v>
      </c>
      <c r="H91" t="s">
        <v>102</v>
      </c>
      <c r="I91" s="77">
        <v>0.01</v>
      </c>
      <c r="J91" s="77">
        <v>21280</v>
      </c>
      <c r="K91" s="77">
        <v>0</v>
      </c>
      <c r="L91" s="77">
        <v>2.1280000000000001E-3</v>
      </c>
      <c r="M91" s="78">
        <v>0</v>
      </c>
      <c r="N91" s="78">
        <v>2E-3</v>
      </c>
      <c r="O91" s="78">
        <v>0</v>
      </c>
    </row>
    <row r="92" spans="2:15">
      <c r="B92" t="s">
        <v>1613</v>
      </c>
      <c r="C92" t="s">
        <v>1614</v>
      </c>
      <c r="D92" t="s">
        <v>100</v>
      </c>
      <c r="E92" t="s">
        <v>123</v>
      </c>
      <c r="F92" t="s">
        <v>860</v>
      </c>
      <c r="G92" t="s">
        <v>861</v>
      </c>
      <c r="H92" t="s">
        <v>102</v>
      </c>
      <c r="I92" s="77">
        <v>0.89</v>
      </c>
      <c r="J92" s="77">
        <v>1741</v>
      </c>
      <c r="K92" s="77">
        <v>0</v>
      </c>
      <c r="L92" s="77">
        <v>1.5494900000000001E-2</v>
      </c>
      <c r="M92" s="78">
        <v>0</v>
      </c>
      <c r="N92" s="78">
        <v>1.4800000000000001E-2</v>
      </c>
      <c r="O92" s="78">
        <v>0</v>
      </c>
    </row>
    <row r="93" spans="2:15">
      <c r="B93" t="s">
        <v>1615</v>
      </c>
      <c r="C93" t="s">
        <v>1616</v>
      </c>
      <c r="D93" t="s">
        <v>100</v>
      </c>
      <c r="E93" t="s">
        <v>123</v>
      </c>
      <c r="F93" t="s">
        <v>1617</v>
      </c>
      <c r="G93" t="s">
        <v>1618</v>
      </c>
      <c r="H93" t="s">
        <v>102</v>
      </c>
      <c r="I93" s="77">
        <v>0.28000000000000003</v>
      </c>
      <c r="J93" s="77">
        <v>3650</v>
      </c>
      <c r="K93" s="77">
        <v>0</v>
      </c>
      <c r="L93" s="77">
        <v>1.022E-2</v>
      </c>
      <c r="M93" s="78">
        <v>0</v>
      </c>
      <c r="N93" s="78">
        <v>9.7999999999999997E-3</v>
      </c>
      <c r="O93" s="78">
        <v>0</v>
      </c>
    </row>
    <row r="94" spans="2:15">
      <c r="B94" t="s">
        <v>1619</v>
      </c>
      <c r="C94" t="s">
        <v>1620</v>
      </c>
      <c r="D94" t="s">
        <v>100</v>
      </c>
      <c r="E94" t="s">
        <v>123</v>
      </c>
      <c r="F94" t="s">
        <v>1621</v>
      </c>
      <c r="G94" t="s">
        <v>1618</v>
      </c>
      <c r="H94" t="s">
        <v>102</v>
      </c>
      <c r="I94" s="77">
        <v>7.0000000000000007E-2</v>
      </c>
      <c r="J94" s="77">
        <v>14920</v>
      </c>
      <c r="K94" s="77">
        <v>0</v>
      </c>
      <c r="L94" s="77">
        <v>1.0444E-2</v>
      </c>
      <c r="M94" s="78">
        <v>0</v>
      </c>
      <c r="N94" s="78">
        <v>0.01</v>
      </c>
      <c r="O94" s="78">
        <v>0</v>
      </c>
    </row>
    <row r="95" spans="2:15">
      <c r="B95" t="s">
        <v>1622</v>
      </c>
      <c r="C95" t="s">
        <v>1623</v>
      </c>
      <c r="D95" t="s">
        <v>100</v>
      </c>
      <c r="E95" t="s">
        <v>123</v>
      </c>
      <c r="F95" t="s">
        <v>1624</v>
      </c>
      <c r="G95" t="s">
        <v>1618</v>
      </c>
      <c r="H95" t="s">
        <v>102</v>
      </c>
      <c r="I95" s="77">
        <v>0.18</v>
      </c>
      <c r="J95" s="77">
        <v>6316</v>
      </c>
      <c r="K95" s="77">
        <v>0</v>
      </c>
      <c r="L95" s="77">
        <v>1.13688E-2</v>
      </c>
      <c r="M95" s="78">
        <v>0</v>
      </c>
      <c r="N95" s="78">
        <v>1.0800000000000001E-2</v>
      </c>
      <c r="O95" s="78">
        <v>0</v>
      </c>
    </row>
    <row r="96" spans="2:15">
      <c r="B96" t="s">
        <v>1625</v>
      </c>
      <c r="C96" t="s">
        <v>1626</v>
      </c>
      <c r="D96" t="s">
        <v>100</v>
      </c>
      <c r="E96" t="s">
        <v>123</v>
      </c>
      <c r="F96" t="s">
        <v>1627</v>
      </c>
      <c r="G96" t="s">
        <v>127</v>
      </c>
      <c r="H96" t="s">
        <v>102</v>
      </c>
      <c r="I96" s="77">
        <v>0.02</v>
      </c>
      <c r="J96" s="77">
        <v>26300</v>
      </c>
      <c r="K96" s="77">
        <v>0</v>
      </c>
      <c r="L96" s="77">
        <v>5.2599999999999999E-3</v>
      </c>
      <c r="M96" s="78">
        <v>0</v>
      </c>
      <c r="N96" s="78">
        <v>5.0000000000000001E-3</v>
      </c>
      <c r="O96" s="78">
        <v>0</v>
      </c>
    </row>
    <row r="97" spans="2:15">
      <c r="B97" t="s">
        <v>1628</v>
      </c>
      <c r="C97" t="s">
        <v>1629</v>
      </c>
      <c r="D97" t="s">
        <v>100</v>
      </c>
      <c r="E97" t="s">
        <v>123</v>
      </c>
      <c r="F97" t="s">
        <v>1630</v>
      </c>
      <c r="G97" t="s">
        <v>127</v>
      </c>
      <c r="H97" t="s">
        <v>102</v>
      </c>
      <c r="I97" s="77">
        <v>1.97</v>
      </c>
      <c r="J97" s="77">
        <v>181</v>
      </c>
      <c r="K97" s="77">
        <v>0</v>
      </c>
      <c r="L97" s="77">
        <v>3.5657000000000002E-3</v>
      </c>
      <c r="M97" s="78">
        <v>0</v>
      </c>
      <c r="N97" s="78">
        <v>3.3999999999999998E-3</v>
      </c>
      <c r="O97" s="78">
        <v>0</v>
      </c>
    </row>
    <row r="98" spans="2:15">
      <c r="B98" t="s">
        <v>1631</v>
      </c>
      <c r="C98" t="s">
        <v>1632</v>
      </c>
      <c r="D98" t="s">
        <v>100</v>
      </c>
      <c r="E98" t="s">
        <v>123</v>
      </c>
      <c r="F98" t="s">
        <v>1633</v>
      </c>
      <c r="G98" t="s">
        <v>128</v>
      </c>
      <c r="H98" t="s">
        <v>102</v>
      </c>
      <c r="I98" s="77">
        <v>7.0000000000000007E-2</v>
      </c>
      <c r="J98" s="77">
        <v>703.5</v>
      </c>
      <c r="K98" s="77">
        <v>0</v>
      </c>
      <c r="L98" s="77">
        <v>4.9244999999999996E-4</v>
      </c>
      <c r="M98" s="78">
        <v>0</v>
      </c>
      <c r="N98" s="78">
        <v>5.0000000000000001E-4</v>
      </c>
      <c r="O98" s="78">
        <v>0</v>
      </c>
    </row>
    <row r="99" spans="2:15">
      <c r="B99" t="s">
        <v>1634</v>
      </c>
      <c r="C99" t="s">
        <v>1635</v>
      </c>
      <c r="D99" t="s">
        <v>100</v>
      </c>
      <c r="E99" t="s">
        <v>123</v>
      </c>
      <c r="F99" t="s">
        <v>1636</v>
      </c>
      <c r="G99" t="s">
        <v>128</v>
      </c>
      <c r="H99" t="s">
        <v>102</v>
      </c>
      <c r="I99" s="77">
        <v>0.18</v>
      </c>
      <c r="J99" s="77">
        <v>1500</v>
      </c>
      <c r="K99" s="77">
        <v>0</v>
      </c>
      <c r="L99" s="77">
        <v>2.7000000000000001E-3</v>
      </c>
      <c r="M99" s="78">
        <v>0</v>
      </c>
      <c r="N99" s="78">
        <v>2.5999999999999999E-3</v>
      </c>
      <c r="O99" s="78">
        <v>0</v>
      </c>
    </row>
    <row r="100" spans="2:15">
      <c r="B100" t="s">
        <v>1637</v>
      </c>
      <c r="C100" t="s">
        <v>1638</v>
      </c>
      <c r="D100" t="s">
        <v>100</v>
      </c>
      <c r="E100" t="s">
        <v>123</v>
      </c>
      <c r="F100" t="s">
        <v>1639</v>
      </c>
      <c r="G100" t="s">
        <v>129</v>
      </c>
      <c r="H100" t="s">
        <v>102</v>
      </c>
      <c r="I100" s="77">
        <v>0.03</v>
      </c>
      <c r="J100" s="77">
        <v>6095</v>
      </c>
      <c r="K100" s="77">
        <v>0</v>
      </c>
      <c r="L100" s="77">
        <v>1.8285E-3</v>
      </c>
      <c r="M100" s="78">
        <v>0</v>
      </c>
      <c r="N100" s="78">
        <v>1.6999999999999999E-3</v>
      </c>
      <c r="O100" s="78">
        <v>0</v>
      </c>
    </row>
    <row r="101" spans="2:15">
      <c r="B101" t="s">
        <v>1640</v>
      </c>
      <c r="C101" t="s">
        <v>1641</v>
      </c>
      <c r="D101" t="s">
        <v>100</v>
      </c>
      <c r="E101" t="s">
        <v>123</v>
      </c>
      <c r="F101" t="s">
        <v>953</v>
      </c>
      <c r="G101" t="s">
        <v>132</v>
      </c>
      <c r="H101" t="s">
        <v>102</v>
      </c>
      <c r="I101" s="77">
        <v>0.46</v>
      </c>
      <c r="J101" s="77">
        <v>1666</v>
      </c>
      <c r="K101" s="77">
        <v>0</v>
      </c>
      <c r="L101" s="77">
        <v>7.6635999999999996E-3</v>
      </c>
      <c r="M101" s="78">
        <v>0</v>
      </c>
      <c r="N101" s="78">
        <v>7.3000000000000001E-3</v>
      </c>
      <c r="O101" s="78">
        <v>0</v>
      </c>
    </row>
    <row r="102" spans="2:15">
      <c r="B102" t="s">
        <v>1642</v>
      </c>
      <c r="C102" t="s">
        <v>1643</v>
      </c>
      <c r="D102" t="s">
        <v>100</v>
      </c>
      <c r="E102" t="s">
        <v>123</v>
      </c>
      <c r="F102" t="s">
        <v>753</v>
      </c>
      <c r="G102" t="s">
        <v>132</v>
      </c>
      <c r="H102" t="s">
        <v>102</v>
      </c>
      <c r="I102" s="77">
        <v>0.41</v>
      </c>
      <c r="J102" s="77">
        <v>1290</v>
      </c>
      <c r="K102" s="77">
        <v>0</v>
      </c>
      <c r="L102" s="77">
        <v>5.2890000000000003E-3</v>
      </c>
      <c r="M102" s="78">
        <v>0</v>
      </c>
      <c r="N102" s="78">
        <v>5.0000000000000001E-3</v>
      </c>
      <c r="O102" s="78">
        <v>0</v>
      </c>
    </row>
    <row r="103" spans="2:15">
      <c r="B103" s="79" t="s">
        <v>1644</v>
      </c>
      <c r="E103" s="16"/>
      <c r="F103" s="16"/>
      <c r="G103" s="16"/>
      <c r="I103" s="81">
        <v>9.2100000000000009</v>
      </c>
      <c r="K103" s="81">
        <v>0</v>
      </c>
      <c r="L103" s="81">
        <v>6.4707070007999995E-2</v>
      </c>
      <c r="N103" s="80">
        <v>6.1800000000000001E-2</v>
      </c>
      <c r="O103" s="80">
        <v>0</v>
      </c>
    </row>
    <row r="104" spans="2:15">
      <c r="B104" t="s">
        <v>1645</v>
      </c>
      <c r="C104" t="s">
        <v>1646</v>
      </c>
      <c r="D104" t="s">
        <v>100</v>
      </c>
      <c r="E104" t="s">
        <v>123</v>
      </c>
      <c r="F104" t="s">
        <v>1647</v>
      </c>
      <c r="G104" t="s">
        <v>1648</v>
      </c>
      <c r="H104" t="s">
        <v>102</v>
      </c>
      <c r="I104" s="77">
        <v>0.03</v>
      </c>
      <c r="J104" s="77">
        <v>483.4</v>
      </c>
      <c r="K104" s="77">
        <v>0</v>
      </c>
      <c r="L104" s="77">
        <v>1.4501999999999999E-4</v>
      </c>
      <c r="M104" s="78">
        <v>0</v>
      </c>
      <c r="N104" s="78">
        <v>1E-4</v>
      </c>
      <c r="O104" s="78">
        <v>0</v>
      </c>
    </row>
    <row r="105" spans="2:15">
      <c r="B105" t="s">
        <v>1649</v>
      </c>
      <c r="C105" t="s">
        <v>1650</v>
      </c>
      <c r="D105" t="s">
        <v>100</v>
      </c>
      <c r="E105" t="s">
        <v>123</v>
      </c>
      <c r="F105" t="s">
        <v>1651</v>
      </c>
      <c r="G105" t="s">
        <v>1648</v>
      </c>
      <c r="H105" t="s">
        <v>102</v>
      </c>
      <c r="I105" s="77">
        <v>7.0000000000000007E-2</v>
      </c>
      <c r="J105" s="77">
        <v>3999</v>
      </c>
      <c r="K105" s="77">
        <v>0</v>
      </c>
      <c r="L105" s="77">
        <v>2.7992999999999998E-3</v>
      </c>
      <c r="M105" s="78">
        <v>0</v>
      </c>
      <c r="N105" s="78">
        <v>2.7000000000000001E-3</v>
      </c>
      <c r="O105" s="78">
        <v>0</v>
      </c>
    </row>
    <row r="106" spans="2:15">
      <c r="B106" t="s">
        <v>1652</v>
      </c>
      <c r="C106" t="s">
        <v>1653</v>
      </c>
      <c r="D106" t="s">
        <v>100</v>
      </c>
      <c r="E106" t="s">
        <v>123</v>
      </c>
      <c r="F106" t="s">
        <v>837</v>
      </c>
      <c r="G106" t="s">
        <v>414</v>
      </c>
      <c r="H106" t="s">
        <v>102</v>
      </c>
      <c r="I106" s="77">
        <v>0.57999999999999996</v>
      </c>
      <c r="J106" s="77">
        <v>416.9</v>
      </c>
      <c r="K106" s="77">
        <v>0</v>
      </c>
      <c r="L106" s="77">
        <v>2.4180199999999999E-3</v>
      </c>
      <c r="M106" s="78">
        <v>0</v>
      </c>
      <c r="N106" s="78">
        <v>2.3E-3</v>
      </c>
      <c r="O106" s="78">
        <v>0</v>
      </c>
    </row>
    <row r="107" spans="2:15">
      <c r="B107" t="s">
        <v>1654</v>
      </c>
      <c r="C107" t="s">
        <v>1655</v>
      </c>
      <c r="D107" t="s">
        <v>100</v>
      </c>
      <c r="E107" t="s">
        <v>123</v>
      </c>
      <c r="F107" t="s">
        <v>1656</v>
      </c>
      <c r="G107" t="s">
        <v>414</v>
      </c>
      <c r="H107" t="s">
        <v>102</v>
      </c>
      <c r="I107" s="77">
        <v>0.04</v>
      </c>
      <c r="J107" s="77">
        <v>3768</v>
      </c>
      <c r="K107" s="77">
        <v>0</v>
      </c>
      <c r="L107" s="77">
        <v>1.5072E-3</v>
      </c>
      <c r="M107" s="78">
        <v>0</v>
      </c>
      <c r="N107" s="78">
        <v>1.4E-3</v>
      </c>
      <c r="O107" s="78">
        <v>0</v>
      </c>
    </row>
    <row r="108" spans="2:15">
      <c r="B108" t="s">
        <v>1657</v>
      </c>
      <c r="C108" t="s">
        <v>1658</v>
      </c>
      <c r="D108" t="s">
        <v>100</v>
      </c>
      <c r="E108" t="s">
        <v>123</v>
      </c>
      <c r="F108" t="s">
        <v>1045</v>
      </c>
      <c r="G108" t="s">
        <v>818</v>
      </c>
      <c r="H108" t="s">
        <v>102</v>
      </c>
      <c r="I108" s="77">
        <v>0.01</v>
      </c>
      <c r="J108" s="77">
        <v>4338</v>
      </c>
      <c r="K108" s="77">
        <v>0</v>
      </c>
      <c r="L108" s="77">
        <v>4.3379999999999997E-4</v>
      </c>
      <c r="M108" s="78">
        <v>0</v>
      </c>
      <c r="N108" s="78">
        <v>4.0000000000000002E-4</v>
      </c>
      <c r="O108" s="78">
        <v>0</v>
      </c>
    </row>
    <row r="109" spans="2:15">
      <c r="B109" t="s">
        <v>1659</v>
      </c>
      <c r="C109" t="s">
        <v>1660</v>
      </c>
      <c r="D109" t="s">
        <v>100</v>
      </c>
      <c r="E109" t="s">
        <v>123</v>
      </c>
      <c r="F109" t="s">
        <v>1661</v>
      </c>
      <c r="G109" t="s">
        <v>818</v>
      </c>
      <c r="H109" t="s">
        <v>102</v>
      </c>
      <c r="I109" s="77">
        <v>0.06</v>
      </c>
      <c r="J109" s="77">
        <v>1211</v>
      </c>
      <c r="K109" s="77">
        <v>0</v>
      </c>
      <c r="L109" s="77">
        <v>7.2659999999999999E-4</v>
      </c>
      <c r="M109" s="78">
        <v>0</v>
      </c>
      <c r="N109" s="78">
        <v>6.9999999999999999E-4</v>
      </c>
      <c r="O109" s="78">
        <v>0</v>
      </c>
    </row>
    <row r="110" spans="2:15">
      <c r="B110" t="s">
        <v>1662</v>
      </c>
      <c r="C110" t="s">
        <v>1663</v>
      </c>
      <c r="D110" t="s">
        <v>100</v>
      </c>
      <c r="E110" t="s">
        <v>123</v>
      </c>
      <c r="F110" t="s">
        <v>1664</v>
      </c>
      <c r="G110" t="s">
        <v>818</v>
      </c>
      <c r="H110" t="s">
        <v>102</v>
      </c>
      <c r="I110" s="77">
        <v>7.0000000000000007E-2</v>
      </c>
      <c r="J110" s="77">
        <v>428.7</v>
      </c>
      <c r="K110" s="77">
        <v>0</v>
      </c>
      <c r="L110" s="77">
        <v>3.0008999999999998E-4</v>
      </c>
      <c r="M110" s="78">
        <v>0</v>
      </c>
      <c r="N110" s="78">
        <v>2.9999999999999997E-4</v>
      </c>
      <c r="O110" s="78">
        <v>0</v>
      </c>
    </row>
    <row r="111" spans="2:15">
      <c r="B111" t="s">
        <v>1665</v>
      </c>
      <c r="C111" t="s">
        <v>1666</v>
      </c>
      <c r="D111" t="s">
        <v>100</v>
      </c>
      <c r="E111" t="s">
        <v>123</v>
      </c>
      <c r="F111" t="s">
        <v>1667</v>
      </c>
      <c r="G111" t="s">
        <v>818</v>
      </c>
      <c r="H111" t="s">
        <v>102</v>
      </c>
      <c r="I111" s="77">
        <v>7.0000000000000007E-2</v>
      </c>
      <c r="J111" s="77">
        <v>701.5</v>
      </c>
      <c r="K111" s="77">
        <v>0</v>
      </c>
      <c r="L111" s="77">
        <v>4.9105000000000004E-4</v>
      </c>
      <c r="M111" s="78">
        <v>0</v>
      </c>
      <c r="N111" s="78">
        <v>5.0000000000000001E-4</v>
      </c>
      <c r="O111" s="78">
        <v>0</v>
      </c>
    </row>
    <row r="112" spans="2:15">
      <c r="B112" t="s">
        <v>1668</v>
      </c>
      <c r="C112" t="s">
        <v>1669</v>
      </c>
      <c r="D112" t="s">
        <v>100</v>
      </c>
      <c r="E112" t="s">
        <v>123</v>
      </c>
      <c r="F112" t="s">
        <v>1670</v>
      </c>
      <c r="G112" t="s">
        <v>744</v>
      </c>
      <c r="H112" t="s">
        <v>102</v>
      </c>
      <c r="I112" s="77">
        <v>0.7</v>
      </c>
      <c r="J112" s="77">
        <v>150.1</v>
      </c>
      <c r="K112" s="77">
        <v>0</v>
      </c>
      <c r="L112" s="77">
        <v>1.0506999999999999E-3</v>
      </c>
      <c r="M112" s="78">
        <v>0</v>
      </c>
      <c r="N112" s="78">
        <v>1E-3</v>
      </c>
      <c r="O112" s="78">
        <v>0</v>
      </c>
    </row>
    <row r="113" spans="2:15">
      <c r="B113" t="s">
        <v>1671</v>
      </c>
      <c r="C113" t="s">
        <v>1672</v>
      </c>
      <c r="D113" t="s">
        <v>100</v>
      </c>
      <c r="E113" t="s">
        <v>123</v>
      </c>
      <c r="F113" t="s">
        <v>1673</v>
      </c>
      <c r="G113" t="s">
        <v>1674</v>
      </c>
      <c r="H113" t="s">
        <v>102</v>
      </c>
      <c r="I113" s="77">
        <v>0.02</v>
      </c>
      <c r="J113" s="77">
        <v>1684</v>
      </c>
      <c r="K113" s="77">
        <v>0</v>
      </c>
      <c r="L113" s="77">
        <v>3.368E-4</v>
      </c>
      <c r="M113" s="78">
        <v>0</v>
      </c>
      <c r="N113" s="78">
        <v>2.9999999999999997E-4</v>
      </c>
      <c r="O113" s="78">
        <v>0</v>
      </c>
    </row>
    <row r="114" spans="2:15">
      <c r="B114" t="s">
        <v>1675</v>
      </c>
      <c r="C114" t="s">
        <v>1676</v>
      </c>
      <c r="D114" t="s">
        <v>100</v>
      </c>
      <c r="E114" t="s">
        <v>123</v>
      </c>
      <c r="F114" t="s">
        <v>1032</v>
      </c>
      <c r="G114" t="s">
        <v>770</v>
      </c>
      <c r="H114" t="s">
        <v>102</v>
      </c>
      <c r="I114" s="77">
        <v>0.01</v>
      </c>
      <c r="J114" s="77">
        <v>3120</v>
      </c>
      <c r="K114" s="77">
        <v>0</v>
      </c>
      <c r="L114" s="77">
        <v>3.1199999999999999E-4</v>
      </c>
      <c r="M114" s="78">
        <v>0</v>
      </c>
      <c r="N114" s="78">
        <v>2.9999999999999997E-4</v>
      </c>
      <c r="O114" s="78">
        <v>0</v>
      </c>
    </row>
    <row r="115" spans="2:15">
      <c r="B115" t="s">
        <v>1677</v>
      </c>
      <c r="C115" t="s">
        <v>1678</v>
      </c>
      <c r="D115" t="s">
        <v>100</v>
      </c>
      <c r="E115" t="s">
        <v>123</v>
      </c>
      <c r="F115" t="s">
        <v>1679</v>
      </c>
      <c r="G115" t="s">
        <v>770</v>
      </c>
      <c r="H115" t="s">
        <v>102</v>
      </c>
      <c r="I115" s="77">
        <v>0.02</v>
      </c>
      <c r="J115" s="77">
        <v>26800</v>
      </c>
      <c r="K115" s="77">
        <v>0</v>
      </c>
      <c r="L115" s="77">
        <v>5.3600000000000002E-3</v>
      </c>
      <c r="M115" s="78">
        <v>0</v>
      </c>
      <c r="N115" s="78">
        <v>5.1000000000000004E-3</v>
      </c>
      <c r="O115" s="78">
        <v>0</v>
      </c>
    </row>
    <row r="116" spans="2:15">
      <c r="B116" t="s">
        <v>1680</v>
      </c>
      <c r="C116" t="s">
        <v>1681</v>
      </c>
      <c r="D116" t="s">
        <v>100</v>
      </c>
      <c r="E116" t="s">
        <v>123</v>
      </c>
      <c r="F116" t="s">
        <v>1042</v>
      </c>
      <c r="G116" t="s">
        <v>770</v>
      </c>
      <c r="H116" t="s">
        <v>102</v>
      </c>
      <c r="I116" s="77">
        <v>0.08</v>
      </c>
      <c r="J116" s="77">
        <v>2616.0000100000002</v>
      </c>
      <c r="K116" s="77">
        <v>0</v>
      </c>
      <c r="L116" s="77">
        <v>2.0928000080000001E-3</v>
      </c>
      <c r="M116" s="78">
        <v>0</v>
      </c>
      <c r="N116" s="78">
        <v>2E-3</v>
      </c>
      <c r="O116" s="78">
        <v>0</v>
      </c>
    </row>
    <row r="117" spans="2:15">
      <c r="B117" t="s">
        <v>1682</v>
      </c>
      <c r="C117" t="s">
        <v>1683</v>
      </c>
      <c r="D117" t="s">
        <v>100</v>
      </c>
      <c r="E117" t="s">
        <v>123</v>
      </c>
      <c r="F117" t="s">
        <v>1684</v>
      </c>
      <c r="G117" t="s">
        <v>770</v>
      </c>
      <c r="H117" t="s">
        <v>102</v>
      </c>
      <c r="I117" s="77">
        <v>7.0000000000000007E-2</v>
      </c>
      <c r="J117" s="77">
        <v>2540</v>
      </c>
      <c r="K117" s="77">
        <v>0</v>
      </c>
      <c r="L117" s="77">
        <v>1.7780000000000001E-3</v>
      </c>
      <c r="M117" s="78">
        <v>0</v>
      </c>
      <c r="N117" s="78">
        <v>1.6999999999999999E-3</v>
      </c>
      <c r="O117" s="78">
        <v>0</v>
      </c>
    </row>
    <row r="118" spans="2:15">
      <c r="B118" t="s">
        <v>1685</v>
      </c>
      <c r="C118" t="s">
        <v>1686</v>
      </c>
      <c r="D118" t="s">
        <v>100</v>
      </c>
      <c r="E118" t="s">
        <v>123</v>
      </c>
      <c r="F118" t="s">
        <v>1687</v>
      </c>
      <c r="G118" t="s">
        <v>770</v>
      </c>
      <c r="H118" t="s">
        <v>102</v>
      </c>
      <c r="I118" s="77">
        <v>1.18</v>
      </c>
      <c r="J118" s="77">
        <v>255.8</v>
      </c>
      <c r="K118" s="77">
        <v>0</v>
      </c>
      <c r="L118" s="77">
        <v>3.0184399999999998E-3</v>
      </c>
      <c r="M118" s="78">
        <v>0</v>
      </c>
      <c r="N118" s="78">
        <v>2.8999999999999998E-3</v>
      </c>
      <c r="O118" s="78">
        <v>0</v>
      </c>
    </row>
    <row r="119" spans="2:15">
      <c r="B119" t="s">
        <v>1688</v>
      </c>
      <c r="C119" t="s">
        <v>1689</v>
      </c>
      <c r="D119" t="s">
        <v>100</v>
      </c>
      <c r="E119" t="s">
        <v>123</v>
      </c>
      <c r="F119" t="s">
        <v>1690</v>
      </c>
      <c r="G119" t="s">
        <v>1691</v>
      </c>
      <c r="H119" t="s">
        <v>102</v>
      </c>
      <c r="I119" s="77">
        <v>0.01</v>
      </c>
      <c r="J119" s="77">
        <v>1964</v>
      </c>
      <c r="K119" s="77">
        <v>0</v>
      </c>
      <c r="L119" s="77">
        <v>1.964E-4</v>
      </c>
      <c r="M119" s="78">
        <v>0</v>
      </c>
      <c r="N119" s="78">
        <v>2.0000000000000001E-4</v>
      </c>
      <c r="O119" s="78">
        <v>0</v>
      </c>
    </row>
    <row r="120" spans="2:15">
      <c r="B120" t="s">
        <v>1692</v>
      </c>
      <c r="C120" t="s">
        <v>1693</v>
      </c>
      <c r="D120" t="s">
        <v>100</v>
      </c>
      <c r="E120" t="s">
        <v>123</v>
      </c>
      <c r="F120" t="s">
        <v>1694</v>
      </c>
      <c r="G120" t="s">
        <v>1695</v>
      </c>
      <c r="H120" t="s">
        <v>102</v>
      </c>
      <c r="I120" s="77">
        <v>0.04</v>
      </c>
      <c r="J120" s="77">
        <v>432.8</v>
      </c>
      <c r="K120" s="77">
        <v>0</v>
      </c>
      <c r="L120" s="77">
        <v>1.7312E-4</v>
      </c>
      <c r="M120" s="78">
        <v>0</v>
      </c>
      <c r="N120" s="78">
        <v>2.0000000000000001E-4</v>
      </c>
      <c r="O120" s="78">
        <v>0</v>
      </c>
    </row>
    <row r="121" spans="2:15">
      <c r="B121" t="s">
        <v>1696</v>
      </c>
      <c r="C121" t="s">
        <v>1697</v>
      </c>
      <c r="D121" t="s">
        <v>100</v>
      </c>
      <c r="E121" t="s">
        <v>123</v>
      </c>
      <c r="F121" t="s">
        <v>1698</v>
      </c>
      <c r="G121" t="s">
        <v>112</v>
      </c>
      <c r="H121" t="s">
        <v>102</v>
      </c>
      <c r="I121" s="77">
        <v>0.02</v>
      </c>
      <c r="J121" s="77">
        <v>9584</v>
      </c>
      <c r="K121" s="77">
        <v>0</v>
      </c>
      <c r="L121" s="77">
        <v>1.9168E-3</v>
      </c>
      <c r="M121" s="78">
        <v>0</v>
      </c>
      <c r="N121" s="78">
        <v>1.8E-3</v>
      </c>
      <c r="O121" s="78">
        <v>0</v>
      </c>
    </row>
    <row r="122" spans="2:15">
      <c r="B122" t="s">
        <v>1699</v>
      </c>
      <c r="C122" t="s">
        <v>1700</v>
      </c>
      <c r="D122" t="s">
        <v>100</v>
      </c>
      <c r="E122" t="s">
        <v>123</v>
      </c>
      <c r="F122" t="s">
        <v>1701</v>
      </c>
      <c r="G122" t="s">
        <v>112</v>
      </c>
      <c r="H122" t="s">
        <v>102</v>
      </c>
      <c r="I122" s="77">
        <v>0.04</v>
      </c>
      <c r="J122" s="77">
        <v>2097</v>
      </c>
      <c r="K122" s="77">
        <v>0</v>
      </c>
      <c r="L122" s="77">
        <v>8.3880000000000001E-4</v>
      </c>
      <c r="M122" s="78">
        <v>0</v>
      </c>
      <c r="N122" s="78">
        <v>8.0000000000000004E-4</v>
      </c>
      <c r="O122" s="78">
        <v>0</v>
      </c>
    </row>
    <row r="123" spans="2:15">
      <c r="B123" t="s">
        <v>1702</v>
      </c>
      <c r="C123" t="s">
        <v>1703</v>
      </c>
      <c r="D123" t="s">
        <v>100</v>
      </c>
      <c r="E123" t="s">
        <v>123</v>
      </c>
      <c r="F123" t="s">
        <v>1704</v>
      </c>
      <c r="G123" t="s">
        <v>112</v>
      </c>
      <c r="H123" t="s">
        <v>102</v>
      </c>
      <c r="I123" s="77">
        <v>0.01</v>
      </c>
      <c r="J123" s="77">
        <v>11000</v>
      </c>
      <c r="K123" s="77">
        <v>0</v>
      </c>
      <c r="L123" s="77">
        <v>1.1000000000000001E-3</v>
      </c>
      <c r="M123" s="78">
        <v>0</v>
      </c>
      <c r="N123" s="78">
        <v>1E-3</v>
      </c>
      <c r="O123" s="78">
        <v>0</v>
      </c>
    </row>
    <row r="124" spans="2:15">
      <c r="B124" t="s">
        <v>1705</v>
      </c>
      <c r="C124" t="s">
        <v>1706</v>
      </c>
      <c r="D124" t="s">
        <v>100</v>
      </c>
      <c r="E124" t="s">
        <v>123</v>
      </c>
      <c r="F124" t="s">
        <v>1707</v>
      </c>
      <c r="G124" t="s">
        <v>112</v>
      </c>
      <c r="H124" t="s">
        <v>102</v>
      </c>
      <c r="I124" s="77">
        <v>0.23</v>
      </c>
      <c r="J124" s="77">
        <v>483.7</v>
      </c>
      <c r="K124" s="77">
        <v>0</v>
      </c>
      <c r="L124" s="77">
        <v>1.1125099999999999E-3</v>
      </c>
      <c r="M124" s="78">
        <v>0</v>
      </c>
      <c r="N124" s="78">
        <v>1.1000000000000001E-3</v>
      </c>
      <c r="O124" s="78">
        <v>0</v>
      </c>
    </row>
    <row r="125" spans="2:15">
      <c r="B125" t="s">
        <v>1708</v>
      </c>
      <c r="C125" t="s">
        <v>1709</v>
      </c>
      <c r="D125" t="s">
        <v>100</v>
      </c>
      <c r="E125" t="s">
        <v>123</v>
      </c>
      <c r="F125" t="s">
        <v>821</v>
      </c>
      <c r="G125" t="s">
        <v>112</v>
      </c>
      <c r="H125" t="s">
        <v>102</v>
      </c>
      <c r="I125" s="77">
        <v>0.03</v>
      </c>
      <c r="J125" s="77">
        <v>5.0999999999999996</v>
      </c>
      <c r="K125" s="77">
        <v>0</v>
      </c>
      <c r="L125" s="77">
        <v>1.53E-6</v>
      </c>
      <c r="M125" s="78">
        <v>0</v>
      </c>
      <c r="N125" s="78">
        <v>0</v>
      </c>
      <c r="O125" s="78">
        <v>0</v>
      </c>
    </row>
    <row r="126" spans="2:15">
      <c r="B126" t="s">
        <v>1710</v>
      </c>
      <c r="C126" t="s">
        <v>1711</v>
      </c>
      <c r="D126" t="s">
        <v>100</v>
      </c>
      <c r="E126" t="s">
        <v>123</v>
      </c>
      <c r="F126" t="s">
        <v>1712</v>
      </c>
      <c r="G126" t="s">
        <v>112</v>
      </c>
      <c r="H126" t="s">
        <v>102</v>
      </c>
      <c r="I126" s="77">
        <v>0.05</v>
      </c>
      <c r="J126" s="77">
        <v>7550</v>
      </c>
      <c r="K126" s="77">
        <v>0</v>
      </c>
      <c r="L126" s="77">
        <v>3.7750000000000001E-3</v>
      </c>
      <c r="M126" s="78">
        <v>0</v>
      </c>
      <c r="N126" s="78">
        <v>3.5999999999999999E-3</v>
      </c>
      <c r="O126" s="78">
        <v>0</v>
      </c>
    </row>
    <row r="127" spans="2:15">
      <c r="B127" t="s">
        <v>1713</v>
      </c>
      <c r="C127" t="s">
        <v>1714</v>
      </c>
      <c r="D127" t="s">
        <v>100</v>
      </c>
      <c r="E127" t="s">
        <v>123</v>
      </c>
      <c r="F127" t="s">
        <v>1715</v>
      </c>
      <c r="G127" t="s">
        <v>857</v>
      </c>
      <c r="H127" t="s">
        <v>102</v>
      </c>
      <c r="I127" s="77">
        <v>0.05</v>
      </c>
      <c r="J127" s="77">
        <v>819.8</v>
      </c>
      <c r="K127" s="77">
        <v>0</v>
      </c>
      <c r="L127" s="77">
        <v>4.0989999999999999E-4</v>
      </c>
      <c r="M127" s="78">
        <v>0</v>
      </c>
      <c r="N127" s="78">
        <v>4.0000000000000002E-4</v>
      </c>
      <c r="O127" s="78">
        <v>0</v>
      </c>
    </row>
    <row r="128" spans="2:15">
      <c r="B128" t="s">
        <v>1716</v>
      </c>
      <c r="C128" t="s">
        <v>1717</v>
      </c>
      <c r="D128" t="s">
        <v>100</v>
      </c>
      <c r="E128" t="s">
        <v>123</v>
      </c>
      <c r="F128" t="s">
        <v>1073</v>
      </c>
      <c r="G128" t="s">
        <v>857</v>
      </c>
      <c r="H128" t="s">
        <v>102</v>
      </c>
      <c r="I128" s="77">
        <v>0.21</v>
      </c>
      <c r="J128" s="77">
        <v>1003</v>
      </c>
      <c r="K128" s="77">
        <v>0</v>
      </c>
      <c r="L128" s="77">
        <v>2.1063000000000002E-3</v>
      </c>
      <c r="M128" s="78">
        <v>0</v>
      </c>
      <c r="N128" s="78">
        <v>2E-3</v>
      </c>
      <c r="O128" s="78">
        <v>0</v>
      </c>
    </row>
    <row r="129" spans="2:15">
      <c r="B129" t="s">
        <v>1718</v>
      </c>
      <c r="C129" t="s">
        <v>1719</v>
      </c>
      <c r="D129" t="s">
        <v>100</v>
      </c>
      <c r="E129" t="s">
        <v>123</v>
      </c>
      <c r="F129" t="s">
        <v>1720</v>
      </c>
      <c r="G129" t="s">
        <v>1721</v>
      </c>
      <c r="H129" t="s">
        <v>102</v>
      </c>
      <c r="I129" s="77">
        <v>7.0000000000000007E-2</v>
      </c>
      <c r="J129" s="77">
        <v>276.39999999999998</v>
      </c>
      <c r="K129" s="77">
        <v>0</v>
      </c>
      <c r="L129" s="77">
        <v>1.9348E-4</v>
      </c>
      <c r="M129" s="78">
        <v>0</v>
      </c>
      <c r="N129" s="78">
        <v>2.0000000000000001E-4</v>
      </c>
      <c r="O129" s="78">
        <v>0</v>
      </c>
    </row>
    <row r="130" spans="2:15">
      <c r="B130" t="s">
        <v>1722</v>
      </c>
      <c r="C130" t="s">
        <v>1723</v>
      </c>
      <c r="D130" t="s">
        <v>100</v>
      </c>
      <c r="E130" t="s">
        <v>123</v>
      </c>
      <c r="F130" t="s">
        <v>1724</v>
      </c>
      <c r="G130" t="s">
        <v>603</v>
      </c>
      <c r="H130" t="s">
        <v>102</v>
      </c>
      <c r="I130" s="77">
        <v>0.08</v>
      </c>
      <c r="J130" s="77">
        <v>885</v>
      </c>
      <c r="K130" s="77">
        <v>0</v>
      </c>
      <c r="L130" s="77">
        <v>7.0799999999999997E-4</v>
      </c>
      <c r="M130" s="78">
        <v>0</v>
      </c>
      <c r="N130" s="78">
        <v>6.9999999999999999E-4</v>
      </c>
      <c r="O130" s="78">
        <v>0</v>
      </c>
    </row>
    <row r="131" spans="2:15">
      <c r="B131" t="s">
        <v>1725</v>
      </c>
      <c r="C131" t="s">
        <v>1726</v>
      </c>
      <c r="D131" t="s">
        <v>100</v>
      </c>
      <c r="E131" t="s">
        <v>123</v>
      </c>
      <c r="F131" t="s">
        <v>1727</v>
      </c>
      <c r="G131" t="s">
        <v>603</v>
      </c>
      <c r="H131" t="s">
        <v>102</v>
      </c>
      <c r="I131" s="77">
        <v>0.05</v>
      </c>
      <c r="J131" s="77">
        <v>702.2</v>
      </c>
      <c r="K131" s="77">
        <v>0</v>
      </c>
      <c r="L131" s="77">
        <v>3.5110000000000002E-4</v>
      </c>
      <c r="M131" s="78">
        <v>0</v>
      </c>
      <c r="N131" s="78">
        <v>2.9999999999999997E-4</v>
      </c>
      <c r="O131" s="78">
        <v>0</v>
      </c>
    </row>
    <row r="132" spans="2:15">
      <c r="B132" t="s">
        <v>1728</v>
      </c>
      <c r="C132" t="s">
        <v>1729</v>
      </c>
      <c r="D132" t="s">
        <v>100</v>
      </c>
      <c r="E132" t="s">
        <v>123</v>
      </c>
      <c r="F132" t="s">
        <v>1730</v>
      </c>
      <c r="G132" t="s">
        <v>603</v>
      </c>
      <c r="H132" t="s">
        <v>102</v>
      </c>
      <c r="I132" s="77">
        <v>0.02</v>
      </c>
      <c r="J132" s="77">
        <v>490</v>
      </c>
      <c r="K132" s="77">
        <v>0</v>
      </c>
      <c r="L132" s="77">
        <v>9.7999999999999997E-5</v>
      </c>
      <c r="M132" s="78">
        <v>0</v>
      </c>
      <c r="N132" s="78">
        <v>1E-4</v>
      </c>
      <c r="O132" s="78">
        <v>0</v>
      </c>
    </row>
    <row r="133" spans="2:15">
      <c r="B133" t="s">
        <v>1731</v>
      </c>
      <c r="C133" t="s">
        <v>1732</v>
      </c>
      <c r="D133" t="s">
        <v>100</v>
      </c>
      <c r="E133" t="s">
        <v>123</v>
      </c>
      <c r="F133" t="s">
        <v>1733</v>
      </c>
      <c r="G133" t="s">
        <v>603</v>
      </c>
      <c r="H133" t="s">
        <v>102</v>
      </c>
      <c r="I133" s="77">
        <v>0.05</v>
      </c>
      <c r="J133" s="77">
        <v>2190</v>
      </c>
      <c r="K133" s="77">
        <v>0</v>
      </c>
      <c r="L133" s="77">
        <v>1.0950000000000001E-3</v>
      </c>
      <c r="M133" s="78">
        <v>0</v>
      </c>
      <c r="N133" s="78">
        <v>1E-3</v>
      </c>
      <c r="O133" s="78">
        <v>0</v>
      </c>
    </row>
    <row r="134" spans="2:15">
      <c r="B134" t="s">
        <v>1734</v>
      </c>
      <c r="C134" t="s">
        <v>1735</v>
      </c>
      <c r="D134" t="s">
        <v>100</v>
      </c>
      <c r="E134" t="s">
        <v>123</v>
      </c>
      <c r="F134" t="s">
        <v>1736</v>
      </c>
      <c r="G134" t="s">
        <v>603</v>
      </c>
      <c r="H134" t="s">
        <v>102</v>
      </c>
      <c r="I134" s="77">
        <v>0.26</v>
      </c>
      <c r="J134" s="77">
        <v>470.4</v>
      </c>
      <c r="K134" s="77">
        <v>0</v>
      </c>
      <c r="L134" s="77">
        <v>1.2230400000000001E-3</v>
      </c>
      <c r="M134" s="78">
        <v>0</v>
      </c>
      <c r="N134" s="78">
        <v>1.1999999999999999E-3</v>
      </c>
      <c r="O134" s="78">
        <v>0</v>
      </c>
    </row>
    <row r="135" spans="2:15">
      <c r="B135" t="s">
        <v>1737</v>
      </c>
      <c r="C135" t="s">
        <v>1738</v>
      </c>
      <c r="D135" t="s">
        <v>100</v>
      </c>
      <c r="E135" t="s">
        <v>123</v>
      </c>
      <c r="F135" t="s">
        <v>1739</v>
      </c>
      <c r="G135" t="s">
        <v>603</v>
      </c>
      <c r="H135" t="s">
        <v>102</v>
      </c>
      <c r="I135" s="77">
        <v>0.02</v>
      </c>
      <c r="J135" s="77">
        <v>5790</v>
      </c>
      <c r="K135" s="77">
        <v>0</v>
      </c>
      <c r="L135" s="77">
        <v>1.158E-3</v>
      </c>
      <c r="M135" s="78">
        <v>0</v>
      </c>
      <c r="N135" s="78">
        <v>1.1000000000000001E-3</v>
      </c>
      <c r="O135" s="78">
        <v>0</v>
      </c>
    </row>
    <row r="136" spans="2:15">
      <c r="B136" t="s">
        <v>1740</v>
      </c>
      <c r="C136" t="s">
        <v>1741</v>
      </c>
      <c r="D136" t="s">
        <v>100</v>
      </c>
      <c r="E136" t="s">
        <v>123</v>
      </c>
      <c r="F136" t="s">
        <v>1742</v>
      </c>
      <c r="G136" t="s">
        <v>603</v>
      </c>
      <c r="H136" t="s">
        <v>102</v>
      </c>
      <c r="I136" s="77">
        <v>0.06</v>
      </c>
      <c r="J136" s="77">
        <v>1013</v>
      </c>
      <c r="K136" s="77">
        <v>0</v>
      </c>
      <c r="L136" s="77">
        <v>6.0780000000000003E-4</v>
      </c>
      <c r="M136" s="78">
        <v>0</v>
      </c>
      <c r="N136" s="78">
        <v>5.9999999999999995E-4</v>
      </c>
      <c r="O136" s="78">
        <v>0</v>
      </c>
    </row>
    <row r="137" spans="2:15">
      <c r="B137" t="s">
        <v>1743</v>
      </c>
      <c r="C137" t="s">
        <v>1744</v>
      </c>
      <c r="D137" t="s">
        <v>100</v>
      </c>
      <c r="E137" t="s">
        <v>123</v>
      </c>
      <c r="F137" t="s">
        <v>1745</v>
      </c>
      <c r="G137" t="s">
        <v>1469</v>
      </c>
      <c r="H137" t="s">
        <v>102</v>
      </c>
      <c r="I137" s="77">
        <v>0.04</v>
      </c>
      <c r="J137" s="77">
        <v>1780</v>
      </c>
      <c r="K137" s="77">
        <v>0</v>
      </c>
      <c r="L137" s="77">
        <v>7.1199999999999996E-4</v>
      </c>
      <c r="M137" s="78">
        <v>0</v>
      </c>
      <c r="N137" s="78">
        <v>6.9999999999999999E-4</v>
      </c>
      <c r="O137" s="78">
        <v>0</v>
      </c>
    </row>
    <row r="138" spans="2:15">
      <c r="B138" t="s">
        <v>1746</v>
      </c>
      <c r="C138" t="s">
        <v>1747</v>
      </c>
      <c r="D138" t="s">
        <v>100</v>
      </c>
      <c r="E138" t="s">
        <v>123</v>
      </c>
      <c r="F138" t="s">
        <v>1748</v>
      </c>
      <c r="G138" t="s">
        <v>1469</v>
      </c>
      <c r="H138" t="s">
        <v>102</v>
      </c>
      <c r="I138" s="77">
        <v>0.03</v>
      </c>
      <c r="J138" s="77">
        <v>7922</v>
      </c>
      <c r="K138" s="77">
        <v>0</v>
      </c>
      <c r="L138" s="77">
        <v>2.3766E-3</v>
      </c>
      <c r="M138" s="78">
        <v>0</v>
      </c>
      <c r="N138" s="78">
        <v>2.3E-3</v>
      </c>
      <c r="O138" s="78">
        <v>0</v>
      </c>
    </row>
    <row r="139" spans="2:15">
      <c r="B139" t="s">
        <v>1749</v>
      </c>
      <c r="C139" t="s">
        <v>1750</v>
      </c>
      <c r="D139" t="s">
        <v>100</v>
      </c>
      <c r="E139" t="s">
        <v>123</v>
      </c>
      <c r="F139" t="s">
        <v>1751</v>
      </c>
      <c r="G139" t="s">
        <v>1752</v>
      </c>
      <c r="H139" t="s">
        <v>102</v>
      </c>
      <c r="I139" s="77">
        <v>0.05</v>
      </c>
      <c r="J139" s="77">
        <v>751.1</v>
      </c>
      <c r="K139" s="77">
        <v>0</v>
      </c>
      <c r="L139" s="77">
        <v>3.7554999999999999E-4</v>
      </c>
      <c r="M139" s="78">
        <v>0</v>
      </c>
      <c r="N139" s="78">
        <v>4.0000000000000002E-4</v>
      </c>
      <c r="O139" s="78">
        <v>0</v>
      </c>
    </row>
    <row r="140" spans="2:15">
      <c r="B140" t="s">
        <v>1753</v>
      </c>
      <c r="C140" t="s">
        <v>1754</v>
      </c>
      <c r="D140" t="s">
        <v>100</v>
      </c>
      <c r="E140" t="s">
        <v>123</v>
      </c>
      <c r="F140" t="s">
        <v>1755</v>
      </c>
      <c r="G140" t="s">
        <v>1025</v>
      </c>
      <c r="H140" t="s">
        <v>102</v>
      </c>
      <c r="I140" s="77">
        <v>0.03</v>
      </c>
      <c r="J140" s="77">
        <v>7273</v>
      </c>
      <c r="K140" s="77">
        <v>0</v>
      </c>
      <c r="L140" s="77">
        <v>2.1819000000000001E-3</v>
      </c>
      <c r="M140" s="78">
        <v>0</v>
      </c>
      <c r="N140" s="78">
        <v>2.0999999999999999E-3</v>
      </c>
      <c r="O140" s="78">
        <v>0</v>
      </c>
    </row>
    <row r="141" spans="2:15">
      <c r="B141" t="s">
        <v>1756</v>
      </c>
      <c r="C141" t="s">
        <v>1757</v>
      </c>
      <c r="D141" t="s">
        <v>100</v>
      </c>
      <c r="E141" t="s">
        <v>123</v>
      </c>
      <c r="F141" t="s">
        <v>1758</v>
      </c>
      <c r="G141" t="s">
        <v>903</v>
      </c>
      <c r="H141" t="s">
        <v>102</v>
      </c>
      <c r="I141" s="77">
        <v>7.0000000000000007E-2</v>
      </c>
      <c r="J141" s="77">
        <v>510.5</v>
      </c>
      <c r="K141" s="77">
        <v>0</v>
      </c>
      <c r="L141" s="77">
        <v>3.5734999999999999E-4</v>
      </c>
      <c r="M141" s="78">
        <v>0</v>
      </c>
      <c r="N141" s="78">
        <v>2.9999999999999997E-4</v>
      </c>
      <c r="O141" s="78">
        <v>0</v>
      </c>
    </row>
    <row r="142" spans="2:15">
      <c r="B142" t="s">
        <v>1759</v>
      </c>
      <c r="C142" t="s">
        <v>1760</v>
      </c>
      <c r="D142" t="s">
        <v>100</v>
      </c>
      <c r="E142" t="s">
        <v>123</v>
      </c>
      <c r="F142" t="s">
        <v>1761</v>
      </c>
      <c r="G142" t="s">
        <v>903</v>
      </c>
      <c r="H142" t="s">
        <v>102</v>
      </c>
      <c r="I142" s="77">
        <v>0.26</v>
      </c>
      <c r="J142" s="77">
        <v>221.9</v>
      </c>
      <c r="K142" s="77">
        <v>0</v>
      </c>
      <c r="L142" s="77">
        <v>5.7693999999999996E-4</v>
      </c>
      <c r="M142" s="78">
        <v>0</v>
      </c>
      <c r="N142" s="78">
        <v>5.9999999999999995E-4</v>
      </c>
      <c r="O142" s="78">
        <v>0</v>
      </c>
    </row>
    <row r="143" spans="2:15">
      <c r="B143" t="s">
        <v>1762</v>
      </c>
      <c r="C143" t="s">
        <v>1763</v>
      </c>
      <c r="D143" t="s">
        <v>100</v>
      </c>
      <c r="E143" t="s">
        <v>123</v>
      </c>
      <c r="F143" t="s">
        <v>1764</v>
      </c>
      <c r="G143" t="s">
        <v>903</v>
      </c>
      <c r="H143" t="s">
        <v>102</v>
      </c>
      <c r="I143" s="77">
        <v>0.1</v>
      </c>
      <c r="J143" s="77">
        <v>881.6</v>
      </c>
      <c r="K143" s="77">
        <v>0</v>
      </c>
      <c r="L143" s="77">
        <v>8.8159999999999996E-4</v>
      </c>
      <c r="M143" s="78">
        <v>0</v>
      </c>
      <c r="N143" s="78">
        <v>8.0000000000000004E-4</v>
      </c>
      <c r="O143" s="78">
        <v>0</v>
      </c>
    </row>
    <row r="144" spans="2:15">
      <c r="B144" t="s">
        <v>1765</v>
      </c>
      <c r="C144" t="s">
        <v>1766</v>
      </c>
      <c r="D144" t="s">
        <v>100</v>
      </c>
      <c r="E144" t="s">
        <v>123</v>
      </c>
      <c r="F144" t="s">
        <v>1767</v>
      </c>
      <c r="G144" t="s">
        <v>960</v>
      </c>
      <c r="H144" t="s">
        <v>102</v>
      </c>
      <c r="I144" s="77">
        <v>0.02</v>
      </c>
      <c r="J144" s="77">
        <v>7908</v>
      </c>
      <c r="K144" s="77">
        <v>0</v>
      </c>
      <c r="L144" s="77">
        <v>1.5816000000000001E-3</v>
      </c>
      <c r="M144" s="78">
        <v>0</v>
      </c>
      <c r="N144" s="78">
        <v>1.5E-3</v>
      </c>
      <c r="O144" s="78">
        <v>0</v>
      </c>
    </row>
    <row r="145" spans="2:15">
      <c r="B145" t="s">
        <v>1768</v>
      </c>
      <c r="C145" t="s">
        <v>1769</v>
      </c>
      <c r="D145" t="s">
        <v>100</v>
      </c>
      <c r="E145" t="s">
        <v>123</v>
      </c>
      <c r="F145" t="s">
        <v>1770</v>
      </c>
      <c r="G145" t="s">
        <v>960</v>
      </c>
      <c r="H145" t="s">
        <v>102</v>
      </c>
      <c r="I145" s="77">
        <v>0.28000000000000003</v>
      </c>
      <c r="J145" s="77">
        <v>414.8</v>
      </c>
      <c r="K145" s="77">
        <v>0</v>
      </c>
      <c r="L145" s="77">
        <v>1.1614399999999999E-3</v>
      </c>
      <c r="M145" s="78">
        <v>0</v>
      </c>
      <c r="N145" s="78">
        <v>1.1000000000000001E-3</v>
      </c>
      <c r="O145" s="78">
        <v>0</v>
      </c>
    </row>
    <row r="146" spans="2:15">
      <c r="B146" t="s">
        <v>1771</v>
      </c>
      <c r="C146" t="s">
        <v>1772</v>
      </c>
      <c r="D146" t="s">
        <v>100</v>
      </c>
      <c r="E146" t="s">
        <v>123</v>
      </c>
      <c r="F146" t="s">
        <v>1773</v>
      </c>
      <c r="G146" t="s">
        <v>960</v>
      </c>
      <c r="H146" t="s">
        <v>102</v>
      </c>
      <c r="I146" s="77">
        <v>0.03</v>
      </c>
      <c r="J146" s="77">
        <v>227.3</v>
      </c>
      <c r="K146" s="77">
        <v>0</v>
      </c>
      <c r="L146" s="77">
        <v>6.8189999999999996E-5</v>
      </c>
      <c r="M146" s="78">
        <v>0</v>
      </c>
      <c r="N146" s="78">
        <v>1E-4</v>
      </c>
      <c r="O146" s="78">
        <v>0</v>
      </c>
    </row>
    <row r="147" spans="2:15">
      <c r="B147" t="s">
        <v>1774</v>
      </c>
      <c r="C147" t="s">
        <v>1775</v>
      </c>
      <c r="D147" t="s">
        <v>100</v>
      </c>
      <c r="E147" t="s">
        <v>123</v>
      </c>
      <c r="F147" t="s">
        <v>1776</v>
      </c>
      <c r="G147" t="s">
        <v>759</v>
      </c>
      <c r="H147" t="s">
        <v>102</v>
      </c>
      <c r="I147" s="77">
        <v>0.3</v>
      </c>
      <c r="J147" s="77">
        <v>388.5</v>
      </c>
      <c r="K147" s="77">
        <v>0</v>
      </c>
      <c r="L147" s="77">
        <v>1.1655000000000001E-3</v>
      </c>
      <c r="M147" s="78">
        <v>0</v>
      </c>
      <c r="N147" s="78">
        <v>1.1000000000000001E-3</v>
      </c>
      <c r="O147" s="78">
        <v>0</v>
      </c>
    </row>
    <row r="148" spans="2:15">
      <c r="B148" t="s">
        <v>1777</v>
      </c>
      <c r="C148" t="s">
        <v>1778</v>
      </c>
      <c r="D148" t="s">
        <v>100</v>
      </c>
      <c r="E148" t="s">
        <v>123</v>
      </c>
      <c r="F148" t="s">
        <v>1059</v>
      </c>
      <c r="G148" t="s">
        <v>395</v>
      </c>
      <c r="H148" t="s">
        <v>102</v>
      </c>
      <c r="I148" s="77">
        <v>0.34</v>
      </c>
      <c r="J148" s="77">
        <v>576</v>
      </c>
      <c r="K148" s="77">
        <v>0</v>
      </c>
      <c r="L148" s="77">
        <v>1.9583999999999999E-3</v>
      </c>
      <c r="M148" s="78">
        <v>0</v>
      </c>
      <c r="N148" s="78">
        <v>1.9E-3</v>
      </c>
      <c r="O148" s="78">
        <v>0</v>
      </c>
    </row>
    <row r="149" spans="2:15">
      <c r="B149" t="s">
        <v>1779</v>
      </c>
      <c r="C149" t="s">
        <v>1780</v>
      </c>
      <c r="D149" t="s">
        <v>100</v>
      </c>
      <c r="E149" t="s">
        <v>123</v>
      </c>
      <c r="F149" t="s">
        <v>1781</v>
      </c>
      <c r="G149" t="s">
        <v>1782</v>
      </c>
      <c r="H149" t="s">
        <v>102</v>
      </c>
      <c r="I149" s="77">
        <v>0.75</v>
      </c>
      <c r="J149" s="77">
        <v>174.1</v>
      </c>
      <c r="K149" s="77">
        <v>0</v>
      </c>
      <c r="L149" s="77">
        <v>1.3057500000000001E-3</v>
      </c>
      <c r="M149" s="78">
        <v>0</v>
      </c>
      <c r="N149" s="78">
        <v>1.1999999999999999E-3</v>
      </c>
      <c r="O149" s="78">
        <v>0</v>
      </c>
    </row>
    <row r="150" spans="2:15">
      <c r="B150" t="s">
        <v>1783</v>
      </c>
      <c r="C150" t="s">
        <v>1784</v>
      </c>
      <c r="D150" t="s">
        <v>100</v>
      </c>
      <c r="E150" t="s">
        <v>123</v>
      </c>
      <c r="F150" t="s">
        <v>1785</v>
      </c>
      <c r="G150" t="s">
        <v>1786</v>
      </c>
      <c r="H150" t="s">
        <v>102</v>
      </c>
      <c r="I150" s="77">
        <v>0.22</v>
      </c>
      <c r="J150" s="77">
        <v>670.4</v>
      </c>
      <c r="K150" s="77">
        <v>0</v>
      </c>
      <c r="L150" s="77">
        <v>1.47488E-3</v>
      </c>
      <c r="M150" s="78">
        <v>0</v>
      </c>
      <c r="N150" s="78">
        <v>1.4E-3</v>
      </c>
      <c r="O150" s="78">
        <v>0</v>
      </c>
    </row>
    <row r="151" spans="2:15">
      <c r="B151" t="s">
        <v>1787</v>
      </c>
      <c r="C151" t="s">
        <v>1788</v>
      </c>
      <c r="D151" t="s">
        <v>100</v>
      </c>
      <c r="E151" t="s">
        <v>123</v>
      </c>
      <c r="F151" t="s">
        <v>1789</v>
      </c>
      <c r="G151" t="s">
        <v>125</v>
      </c>
      <c r="H151" t="s">
        <v>102</v>
      </c>
      <c r="I151" s="77">
        <v>0.03</v>
      </c>
      <c r="J151" s="77">
        <v>318.89999999999998</v>
      </c>
      <c r="K151" s="77">
        <v>0</v>
      </c>
      <c r="L151" s="77">
        <v>9.5669999999999997E-5</v>
      </c>
      <c r="M151" s="78">
        <v>0</v>
      </c>
      <c r="N151" s="78">
        <v>1E-4</v>
      </c>
      <c r="O151" s="78">
        <v>0</v>
      </c>
    </row>
    <row r="152" spans="2:15">
      <c r="B152" t="s">
        <v>1790</v>
      </c>
      <c r="C152" t="s">
        <v>1791</v>
      </c>
      <c r="D152" t="s">
        <v>100</v>
      </c>
      <c r="E152" t="s">
        <v>123</v>
      </c>
      <c r="F152" t="s">
        <v>1792</v>
      </c>
      <c r="G152" t="s">
        <v>125</v>
      </c>
      <c r="H152" t="s">
        <v>102</v>
      </c>
      <c r="I152" s="77">
        <v>0.25</v>
      </c>
      <c r="J152" s="77">
        <v>194.5</v>
      </c>
      <c r="K152" s="77">
        <v>0</v>
      </c>
      <c r="L152" s="77">
        <v>4.8624999999999997E-4</v>
      </c>
      <c r="M152" s="78">
        <v>0</v>
      </c>
      <c r="N152" s="78">
        <v>5.0000000000000001E-4</v>
      </c>
      <c r="O152" s="78">
        <v>0</v>
      </c>
    </row>
    <row r="153" spans="2:15">
      <c r="B153" t="s">
        <v>1793</v>
      </c>
      <c r="C153" t="s">
        <v>1794</v>
      </c>
      <c r="D153" t="s">
        <v>100</v>
      </c>
      <c r="E153" t="s">
        <v>123</v>
      </c>
      <c r="F153" t="s">
        <v>1795</v>
      </c>
      <c r="G153" t="s">
        <v>125</v>
      </c>
      <c r="H153" t="s">
        <v>102</v>
      </c>
      <c r="I153" s="77">
        <v>0.06</v>
      </c>
      <c r="J153" s="77">
        <v>676</v>
      </c>
      <c r="K153" s="77">
        <v>0</v>
      </c>
      <c r="L153" s="77">
        <v>4.0559999999999999E-4</v>
      </c>
      <c r="M153" s="78">
        <v>0</v>
      </c>
      <c r="N153" s="78">
        <v>4.0000000000000002E-4</v>
      </c>
      <c r="O153" s="78">
        <v>0</v>
      </c>
    </row>
    <row r="154" spans="2:15">
      <c r="B154" t="s">
        <v>1796</v>
      </c>
      <c r="C154" t="s">
        <v>1797</v>
      </c>
      <c r="D154" t="s">
        <v>100</v>
      </c>
      <c r="E154" t="s">
        <v>123</v>
      </c>
      <c r="F154" t="s">
        <v>1798</v>
      </c>
      <c r="G154" t="s">
        <v>125</v>
      </c>
      <c r="H154" t="s">
        <v>102</v>
      </c>
      <c r="I154" s="77">
        <v>0.02</v>
      </c>
      <c r="J154" s="77">
        <v>546.4</v>
      </c>
      <c r="K154" s="77">
        <v>0</v>
      </c>
      <c r="L154" s="77">
        <v>1.0928E-4</v>
      </c>
      <c r="M154" s="78">
        <v>0</v>
      </c>
      <c r="N154" s="78">
        <v>1E-4</v>
      </c>
      <c r="O154" s="78">
        <v>0</v>
      </c>
    </row>
    <row r="155" spans="2:15">
      <c r="B155" t="s">
        <v>1799</v>
      </c>
      <c r="C155" t="s">
        <v>1800</v>
      </c>
      <c r="D155" t="s">
        <v>100</v>
      </c>
      <c r="E155" t="s">
        <v>123</v>
      </c>
      <c r="F155" t="s">
        <v>1801</v>
      </c>
      <c r="G155" t="s">
        <v>125</v>
      </c>
      <c r="H155" t="s">
        <v>102</v>
      </c>
      <c r="I155" s="77">
        <v>0.17</v>
      </c>
      <c r="J155" s="77">
        <v>265.39999999999998</v>
      </c>
      <c r="K155" s="77">
        <v>0</v>
      </c>
      <c r="L155" s="77">
        <v>4.5117999999999997E-4</v>
      </c>
      <c r="M155" s="78">
        <v>0</v>
      </c>
      <c r="N155" s="78">
        <v>4.0000000000000002E-4</v>
      </c>
      <c r="O155" s="78">
        <v>0</v>
      </c>
    </row>
    <row r="156" spans="2:15">
      <c r="B156" t="s">
        <v>1802</v>
      </c>
      <c r="C156" t="s">
        <v>1803</v>
      </c>
      <c r="D156" t="s">
        <v>100</v>
      </c>
      <c r="E156" t="s">
        <v>123</v>
      </c>
      <c r="F156" t="s">
        <v>1804</v>
      </c>
      <c r="G156" t="s">
        <v>1597</v>
      </c>
      <c r="H156" t="s">
        <v>102</v>
      </c>
      <c r="I156" s="77">
        <v>0.06</v>
      </c>
      <c r="J156" s="77">
        <v>108.9</v>
      </c>
      <c r="K156" s="77">
        <v>0</v>
      </c>
      <c r="L156" s="77">
        <v>6.5339999999999994E-5</v>
      </c>
      <c r="M156" s="78">
        <v>0</v>
      </c>
      <c r="N156" s="78">
        <v>1E-4</v>
      </c>
      <c r="O156" s="78">
        <v>0</v>
      </c>
    </row>
    <row r="157" spans="2:15">
      <c r="B157" t="s">
        <v>1805</v>
      </c>
      <c r="C157" t="s">
        <v>1806</v>
      </c>
      <c r="D157" t="s">
        <v>100</v>
      </c>
      <c r="E157" t="s">
        <v>123</v>
      </c>
      <c r="F157" t="s">
        <v>1807</v>
      </c>
      <c r="G157" t="s">
        <v>1597</v>
      </c>
      <c r="H157" t="s">
        <v>102</v>
      </c>
      <c r="I157" s="77">
        <v>0.26</v>
      </c>
      <c r="J157" s="77">
        <v>51.5</v>
      </c>
      <c r="K157" s="77">
        <v>0</v>
      </c>
      <c r="L157" s="77">
        <v>1.339E-4</v>
      </c>
      <c r="M157" s="78">
        <v>0</v>
      </c>
      <c r="N157" s="78">
        <v>1E-4</v>
      </c>
      <c r="O157" s="78">
        <v>0</v>
      </c>
    </row>
    <row r="158" spans="2:15">
      <c r="B158" t="s">
        <v>1808</v>
      </c>
      <c r="C158" t="s">
        <v>1809</v>
      </c>
      <c r="D158" t="s">
        <v>100</v>
      </c>
      <c r="E158" t="s">
        <v>123</v>
      </c>
      <c r="F158" t="s">
        <v>1810</v>
      </c>
      <c r="G158" t="s">
        <v>1597</v>
      </c>
      <c r="H158" t="s">
        <v>102</v>
      </c>
      <c r="I158" s="77">
        <v>0.04</v>
      </c>
      <c r="J158" s="77">
        <v>654.6</v>
      </c>
      <c r="K158" s="77">
        <v>0</v>
      </c>
      <c r="L158" s="77">
        <v>2.6184E-4</v>
      </c>
      <c r="M158" s="78">
        <v>0</v>
      </c>
      <c r="N158" s="78">
        <v>2.0000000000000001E-4</v>
      </c>
      <c r="O158" s="78">
        <v>0</v>
      </c>
    </row>
    <row r="159" spans="2:15">
      <c r="B159" t="s">
        <v>1811</v>
      </c>
      <c r="C159" t="s">
        <v>1812</v>
      </c>
      <c r="D159" t="s">
        <v>100</v>
      </c>
      <c r="E159" t="s">
        <v>123</v>
      </c>
      <c r="F159" t="s">
        <v>1813</v>
      </c>
      <c r="G159" t="s">
        <v>861</v>
      </c>
      <c r="H159" t="s">
        <v>102</v>
      </c>
      <c r="I159" s="77">
        <v>0.16</v>
      </c>
      <c r="J159" s="77">
        <v>97.2</v>
      </c>
      <c r="K159" s="77">
        <v>0</v>
      </c>
      <c r="L159" s="77">
        <v>1.5552E-4</v>
      </c>
      <c r="M159" s="78">
        <v>0</v>
      </c>
      <c r="N159" s="78">
        <v>1E-4</v>
      </c>
      <c r="O159" s="78">
        <v>0</v>
      </c>
    </row>
    <row r="160" spans="2:15">
      <c r="B160" t="s">
        <v>1814</v>
      </c>
      <c r="C160" t="s">
        <v>1815</v>
      </c>
      <c r="D160" t="s">
        <v>100</v>
      </c>
      <c r="E160" t="s">
        <v>123</v>
      </c>
      <c r="F160" t="s">
        <v>1816</v>
      </c>
      <c r="G160" t="s">
        <v>861</v>
      </c>
      <c r="H160" t="s">
        <v>102</v>
      </c>
      <c r="I160" s="77">
        <v>0.1</v>
      </c>
      <c r="J160" s="77">
        <v>353.6</v>
      </c>
      <c r="K160" s="77">
        <v>0</v>
      </c>
      <c r="L160" s="77">
        <v>3.5359999999999998E-4</v>
      </c>
      <c r="M160" s="78">
        <v>0</v>
      </c>
      <c r="N160" s="78">
        <v>2.9999999999999997E-4</v>
      </c>
      <c r="O160" s="78">
        <v>0</v>
      </c>
    </row>
    <row r="161" spans="2:15">
      <c r="B161" t="s">
        <v>1817</v>
      </c>
      <c r="C161" t="s">
        <v>1818</v>
      </c>
      <c r="D161" t="s">
        <v>100</v>
      </c>
      <c r="E161" t="s">
        <v>123</v>
      </c>
      <c r="F161" t="s">
        <v>1819</v>
      </c>
      <c r="G161" t="s">
        <v>861</v>
      </c>
      <c r="H161" t="s">
        <v>102</v>
      </c>
      <c r="I161" s="77">
        <v>0.14000000000000001</v>
      </c>
      <c r="J161" s="77">
        <v>701.5</v>
      </c>
      <c r="K161" s="77">
        <v>0</v>
      </c>
      <c r="L161" s="77">
        <v>9.8210000000000007E-4</v>
      </c>
      <c r="M161" s="78">
        <v>0</v>
      </c>
      <c r="N161" s="78">
        <v>8.9999999999999998E-4</v>
      </c>
      <c r="O161" s="78">
        <v>0</v>
      </c>
    </row>
    <row r="162" spans="2:15">
      <c r="B162" t="s">
        <v>1820</v>
      </c>
      <c r="C162" t="s">
        <v>1821</v>
      </c>
      <c r="D162" t="s">
        <v>100</v>
      </c>
      <c r="E162" t="s">
        <v>123</v>
      </c>
      <c r="F162" t="s">
        <v>1822</v>
      </c>
      <c r="G162" t="s">
        <v>127</v>
      </c>
      <c r="H162" t="s">
        <v>102</v>
      </c>
      <c r="I162" s="77">
        <v>0.14000000000000001</v>
      </c>
      <c r="J162" s="77">
        <v>455</v>
      </c>
      <c r="K162" s="77">
        <v>0</v>
      </c>
      <c r="L162" s="77">
        <v>6.3699999999999998E-4</v>
      </c>
      <c r="M162" s="78">
        <v>0</v>
      </c>
      <c r="N162" s="78">
        <v>5.9999999999999995E-4</v>
      </c>
      <c r="O162" s="78">
        <v>0</v>
      </c>
    </row>
    <row r="163" spans="2:15">
      <c r="B163" t="s">
        <v>1823</v>
      </c>
      <c r="C163" t="s">
        <v>1824</v>
      </c>
      <c r="D163" t="s">
        <v>100</v>
      </c>
      <c r="E163" t="s">
        <v>123</v>
      </c>
      <c r="F163" t="s">
        <v>1825</v>
      </c>
      <c r="G163" t="s">
        <v>127</v>
      </c>
      <c r="H163" t="s">
        <v>102</v>
      </c>
      <c r="I163" s="77">
        <v>0.06</v>
      </c>
      <c r="J163" s="77">
        <v>2137</v>
      </c>
      <c r="K163" s="77">
        <v>0</v>
      </c>
      <c r="L163" s="77">
        <v>1.2822E-3</v>
      </c>
      <c r="M163" s="78">
        <v>0</v>
      </c>
      <c r="N163" s="78">
        <v>1.1999999999999999E-3</v>
      </c>
      <c r="O163" s="78">
        <v>0</v>
      </c>
    </row>
    <row r="164" spans="2:15">
      <c r="B164" t="s">
        <v>1826</v>
      </c>
      <c r="C164" t="s">
        <v>1827</v>
      </c>
      <c r="D164" t="s">
        <v>100</v>
      </c>
      <c r="E164" t="s">
        <v>123</v>
      </c>
      <c r="F164" t="s">
        <v>1828</v>
      </c>
      <c r="G164" t="s">
        <v>127</v>
      </c>
      <c r="H164" t="s">
        <v>102</v>
      </c>
      <c r="I164" s="77">
        <v>0.02</v>
      </c>
      <c r="J164" s="77">
        <v>1946</v>
      </c>
      <c r="K164" s="77">
        <v>0</v>
      </c>
      <c r="L164" s="77">
        <v>3.8919999999999997E-4</v>
      </c>
      <c r="M164" s="78">
        <v>0</v>
      </c>
      <c r="N164" s="78">
        <v>4.0000000000000002E-4</v>
      </c>
      <c r="O164" s="78">
        <v>0</v>
      </c>
    </row>
    <row r="165" spans="2:15">
      <c r="B165" t="s">
        <v>1829</v>
      </c>
      <c r="C165" t="s">
        <v>1830</v>
      </c>
      <c r="D165" t="s">
        <v>100</v>
      </c>
      <c r="E165" t="s">
        <v>123</v>
      </c>
      <c r="F165" t="s">
        <v>1831</v>
      </c>
      <c r="G165" t="s">
        <v>127</v>
      </c>
      <c r="H165" t="s">
        <v>102</v>
      </c>
      <c r="I165" s="77">
        <v>0.24</v>
      </c>
      <c r="J165" s="77">
        <v>365.1</v>
      </c>
      <c r="K165" s="77">
        <v>0</v>
      </c>
      <c r="L165" s="77">
        <v>8.7624000000000003E-4</v>
      </c>
      <c r="M165" s="78">
        <v>0</v>
      </c>
      <c r="N165" s="78">
        <v>8.0000000000000004E-4</v>
      </c>
      <c r="O165" s="78">
        <v>0</v>
      </c>
    </row>
    <row r="166" spans="2:15">
      <c r="B166" t="s">
        <v>1832</v>
      </c>
      <c r="C166" t="s">
        <v>1833</v>
      </c>
      <c r="D166" t="s">
        <v>100</v>
      </c>
      <c r="E166" t="s">
        <v>123</v>
      </c>
      <c r="F166" t="s">
        <v>1834</v>
      </c>
      <c r="G166" t="s">
        <v>127</v>
      </c>
      <c r="H166" t="s">
        <v>102</v>
      </c>
      <c r="I166" s="77">
        <v>0.04</v>
      </c>
      <c r="J166" s="77">
        <v>1355</v>
      </c>
      <c r="K166" s="77">
        <v>0</v>
      </c>
      <c r="L166" s="77">
        <v>5.4199999999999995E-4</v>
      </c>
      <c r="M166" s="78">
        <v>0</v>
      </c>
      <c r="N166" s="78">
        <v>5.0000000000000001E-4</v>
      </c>
      <c r="O166" s="78">
        <v>0</v>
      </c>
    </row>
    <row r="167" spans="2:15">
      <c r="B167" t="s">
        <v>1835</v>
      </c>
      <c r="C167" t="s">
        <v>1836</v>
      </c>
      <c r="D167" t="s">
        <v>100</v>
      </c>
      <c r="E167" t="s">
        <v>123</v>
      </c>
      <c r="F167" t="s">
        <v>887</v>
      </c>
      <c r="G167" t="s">
        <v>128</v>
      </c>
      <c r="H167" t="s">
        <v>102</v>
      </c>
      <c r="I167" s="77">
        <v>0.1</v>
      </c>
      <c r="J167" s="77">
        <v>834</v>
      </c>
      <c r="K167" s="77">
        <v>0</v>
      </c>
      <c r="L167" s="77">
        <v>8.34E-4</v>
      </c>
      <c r="M167" s="78">
        <v>0</v>
      </c>
      <c r="N167" s="78">
        <v>8.0000000000000004E-4</v>
      </c>
      <c r="O167" s="78">
        <v>0</v>
      </c>
    </row>
    <row r="168" spans="2:15">
      <c r="B168" t="s">
        <v>1837</v>
      </c>
      <c r="C168" t="s">
        <v>1838</v>
      </c>
      <c r="D168" t="s">
        <v>100</v>
      </c>
      <c r="E168" t="s">
        <v>123</v>
      </c>
      <c r="F168" t="s">
        <v>1839</v>
      </c>
      <c r="G168" t="s">
        <v>129</v>
      </c>
      <c r="H168" t="s">
        <v>102</v>
      </c>
      <c r="I168" s="77">
        <v>0.02</v>
      </c>
      <c r="J168" s="77">
        <v>2060</v>
      </c>
      <c r="K168" s="77">
        <v>0</v>
      </c>
      <c r="L168" s="77">
        <v>4.1199999999999999E-4</v>
      </c>
      <c r="M168" s="78">
        <v>0</v>
      </c>
      <c r="N168" s="78">
        <v>4.0000000000000002E-4</v>
      </c>
      <c r="O168" s="78">
        <v>0</v>
      </c>
    </row>
    <row r="169" spans="2:15">
      <c r="B169" t="s">
        <v>1840</v>
      </c>
      <c r="C169" t="s">
        <v>1841</v>
      </c>
      <c r="D169" t="s">
        <v>100</v>
      </c>
      <c r="E169" t="s">
        <v>123</v>
      </c>
      <c r="F169" t="s">
        <v>1842</v>
      </c>
      <c r="G169" t="s">
        <v>129</v>
      </c>
      <c r="H169" t="s">
        <v>102</v>
      </c>
      <c r="I169" s="77">
        <v>0.41</v>
      </c>
      <c r="J169" s="77">
        <v>44.1</v>
      </c>
      <c r="K169" s="77">
        <v>0</v>
      </c>
      <c r="L169" s="77">
        <v>1.8081E-4</v>
      </c>
      <c r="M169" s="78">
        <v>0</v>
      </c>
      <c r="N169" s="78">
        <v>2.0000000000000001E-4</v>
      </c>
      <c r="O169" s="78">
        <v>0</v>
      </c>
    </row>
    <row r="170" spans="2:15">
      <c r="B170" t="s">
        <v>1843</v>
      </c>
      <c r="C170" t="s">
        <v>1844</v>
      </c>
      <c r="D170" t="s">
        <v>100</v>
      </c>
      <c r="E170" t="s">
        <v>123</v>
      </c>
      <c r="F170" t="s">
        <v>1845</v>
      </c>
      <c r="G170" t="s">
        <v>129</v>
      </c>
      <c r="H170" t="s">
        <v>102</v>
      </c>
      <c r="I170" s="77">
        <v>0.06</v>
      </c>
      <c r="J170" s="77">
        <v>68.400000000000006</v>
      </c>
      <c r="K170" s="77">
        <v>0</v>
      </c>
      <c r="L170" s="77">
        <v>4.104E-5</v>
      </c>
      <c r="M170" s="78">
        <v>0</v>
      </c>
      <c r="N170" s="78">
        <v>0</v>
      </c>
      <c r="O170" s="78">
        <v>0</v>
      </c>
    </row>
    <row r="171" spans="2:15">
      <c r="B171" s="79" t="s">
        <v>1846</v>
      </c>
      <c r="E171" s="16"/>
      <c r="F171" s="16"/>
      <c r="G171" s="16"/>
      <c r="I171" s="81">
        <v>0</v>
      </c>
      <c r="K171" s="81">
        <v>0</v>
      </c>
      <c r="L171" s="81">
        <v>0</v>
      </c>
      <c r="N171" s="80">
        <v>0</v>
      </c>
      <c r="O171" s="80">
        <v>0</v>
      </c>
    </row>
    <row r="172" spans="2:15">
      <c r="B172" t="s">
        <v>210</v>
      </c>
      <c r="C172" t="s">
        <v>210</v>
      </c>
      <c r="E172" s="16"/>
      <c r="F172" s="16"/>
      <c r="G172" t="s">
        <v>210</v>
      </c>
      <c r="H172" t="s">
        <v>210</v>
      </c>
      <c r="I172" s="77">
        <v>0</v>
      </c>
      <c r="J172" s="77">
        <v>0</v>
      </c>
      <c r="L172" s="77">
        <v>0</v>
      </c>
      <c r="M172" s="78">
        <v>0</v>
      </c>
      <c r="N172" s="78">
        <v>0</v>
      </c>
      <c r="O172" s="78">
        <v>0</v>
      </c>
    </row>
    <row r="173" spans="2:15">
      <c r="B173" s="79" t="s">
        <v>225</v>
      </c>
      <c r="E173" s="16"/>
      <c r="F173" s="16"/>
      <c r="G173" s="16"/>
      <c r="I173" s="81">
        <v>2.39</v>
      </c>
      <c r="K173" s="81">
        <v>0</v>
      </c>
      <c r="L173" s="81">
        <v>0.149415013904</v>
      </c>
      <c r="N173" s="80">
        <v>0.1426</v>
      </c>
      <c r="O173" s="80">
        <v>0</v>
      </c>
    </row>
    <row r="174" spans="2:15">
      <c r="B174" s="79" t="s">
        <v>359</v>
      </c>
      <c r="E174" s="16"/>
      <c r="F174" s="16"/>
      <c r="G174" s="16"/>
      <c r="I174" s="81">
        <v>1.71</v>
      </c>
      <c r="K174" s="81">
        <v>0</v>
      </c>
      <c r="L174" s="81">
        <v>0.12572996550000001</v>
      </c>
      <c r="N174" s="80">
        <v>0.12</v>
      </c>
      <c r="O174" s="80">
        <v>0</v>
      </c>
    </row>
    <row r="175" spans="2:15">
      <c r="B175" t="s">
        <v>1847</v>
      </c>
      <c r="C175" t="s">
        <v>1848</v>
      </c>
      <c r="D175" t="s">
        <v>1849</v>
      </c>
      <c r="E175" t="s">
        <v>1081</v>
      </c>
      <c r="F175" t="s">
        <v>1850</v>
      </c>
      <c r="G175" t="s">
        <v>1165</v>
      </c>
      <c r="H175" t="s">
        <v>106</v>
      </c>
      <c r="I175" s="77">
        <v>0.01</v>
      </c>
      <c r="J175" s="77">
        <v>1940</v>
      </c>
      <c r="K175" s="77">
        <v>0</v>
      </c>
      <c r="L175" s="77">
        <v>6.9568400000000002E-4</v>
      </c>
      <c r="M175" s="78">
        <v>0</v>
      </c>
      <c r="N175" s="78">
        <v>6.9999999999999999E-4</v>
      </c>
      <c r="O175" s="78">
        <v>0</v>
      </c>
    </row>
    <row r="176" spans="2:15">
      <c r="B176" t="s">
        <v>1851</v>
      </c>
      <c r="C176" t="s">
        <v>1852</v>
      </c>
      <c r="D176" t="s">
        <v>1849</v>
      </c>
      <c r="E176" t="s">
        <v>1081</v>
      </c>
      <c r="F176" t="s">
        <v>1417</v>
      </c>
      <c r="G176" t="s">
        <v>1277</v>
      </c>
      <c r="H176" t="s">
        <v>106</v>
      </c>
      <c r="I176" s="77">
        <v>0.04</v>
      </c>
      <c r="J176" s="77">
        <v>8469</v>
      </c>
      <c r="K176" s="77">
        <v>0</v>
      </c>
      <c r="L176" s="77">
        <v>1.2147933600000001E-2</v>
      </c>
      <c r="M176" s="78">
        <v>0</v>
      </c>
      <c r="N176" s="78">
        <v>1.1599999999999999E-2</v>
      </c>
      <c r="O176" s="78">
        <v>0</v>
      </c>
    </row>
    <row r="177" spans="2:15">
      <c r="B177" t="s">
        <v>1853</v>
      </c>
      <c r="C177" t="s">
        <v>1854</v>
      </c>
      <c r="D177" t="s">
        <v>1849</v>
      </c>
      <c r="E177" t="s">
        <v>1081</v>
      </c>
      <c r="F177" t="s">
        <v>1855</v>
      </c>
      <c r="G177" t="s">
        <v>1856</v>
      </c>
      <c r="H177" t="s">
        <v>106</v>
      </c>
      <c r="I177" s="77">
        <v>0.03</v>
      </c>
      <c r="J177" s="77">
        <v>3152</v>
      </c>
      <c r="K177" s="77">
        <v>0</v>
      </c>
      <c r="L177" s="77">
        <v>3.3909216000000001E-3</v>
      </c>
      <c r="M177" s="78">
        <v>0</v>
      </c>
      <c r="N177" s="78">
        <v>3.2000000000000002E-3</v>
      </c>
      <c r="O177" s="78">
        <v>0</v>
      </c>
    </row>
    <row r="178" spans="2:15">
      <c r="B178" t="s">
        <v>1857</v>
      </c>
      <c r="C178" t="s">
        <v>1858</v>
      </c>
      <c r="D178" t="s">
        <v>1849</v>
      </c>
      <c r="E178" t="s">
        <v>1081</v>
      </c>
      <c r="F178" t="s">
        <v>1859</v>
      </c>
      <c r="G178" t="s">
        <v>1264</v>
      </c>
      <c r="H178" t="s">
        <v>106</v>
      </c>
      <c r="I178" s="77">
        <v>0.04</v>
      </c>
      <c r="J178" s="77">
        <v>403</v>
      </c>
      <c r="K178" s="77">
        <v>0</v>
      </c>
      <c r="L178" s="77">
        <v>5.7806320000000004E-4</v>
      </c>
      <c r="M178" s="78">
        <v>0</v>
      </c>
      <c r="N178" s="78">
        <v>5.9999999999999995E-4</v>
      </c>
      <c r="O178" s="78">
        <v>0</v>
      </c>
    </row>
    <row r="179" spans="2:15">
      <c r="B179" t="s">
        <v>1860</v>
      </c>
      <c r="C179" t="s">
        <v>1861</v>
      </c>
      <c r="D179" t="s">
        <v>1849</v>
      </c>
      <c r="E179" t="s">
        <v>1081</v>
      </c>
      <c r="F179" t="s">
        <v>1862</v>
      </c>
      <c r="G179" t="s">
        <v>1264</v>
      </c>
      <c r="H179" t="s">
        <v>106</v>
      </c>
      <c r="I179" s="77">
        <v>0.02</v>
      </c>
      <c r="J179" s="77">
        <v>838</v>
      </c>
      <c r="K179" s="77">
        <v>0</v>
      </c>
      <c r="L179" s="77">
        <v>6.0101359999999995E-4</v>
      </c>
      <c r="M179" s="78">
        <v>0</v>
      </c>
      <c r="N179" s="78">
        <v>5.9999999999999995E-4</v>
      </c>
      <c r="O179" s="78">
        <v>0</v>
      </c>
    </row>
    <row r="180" spans="2:15">
      <c r="B180" t="s">
        <v>1863</v>
      </c>
      <c r="C180" t="s">
        <v>1864</v>
      </c>
      <c r="D180" t="s">
        <v>1849</v>
      </c>
      <c r="E180" t="s">
        <v>1081</v>
      </c>
      <c r="F180" t="s">
        <v>1865</v>
      </c>
      <c r="G180" t="s">
        <v>1866</v>
      </c>
      <c r="H180" t="s">
        <v>106</v>
      </c>
      <c r="I180" s="77">
        <v>0.03</v>
      </c>
      <c r="J180" s="77">
        <v>2996</v>
      </c>
      <c r="K180" s="77">
        <v>0</v>
      </c>
      <c r="L180" s="77">
        <v>3.2230967999999998E-3</v>
      </c>
      <c r="M180" s="78">
        <v>0</v>
      </c>
      <c r="N180" s="78">
        <v>3.0999999999999999E-3</v>
      </c>
      <c r="O180" s="78">
        <v>0</v>
      </c>
    </row>
    <row r="181" spans="2:15">
      <c r="B181" t="s">
        <v>1867</v>
      </c>
      <c r="C181" t="s">
        <v>1868</v>
      </c>
      <c r="D181" t="s">
        <v>1869</v>
      </c>
      <c r="E181" t="s">
        <v>1081</v>
      </c>
      <c r="F181" t="s">
        <v>1870</v>
      </c>
      <c r="G181" t="s">
        <v>1866</v>
      </c>
      <c r="H181" t="s">
        <v>106</v>
      </c>
      <c r="I181" s="77">
        <v>0.01</v>
      </c>
      <c r="J181" s="77">
        <v>3390</v>
      </c>
      <c r="K181" s="77">
        <v>0</v>
      </c>
      <c r="L181" s="77">
        <v>1.215654E-3</v>
      </c>
      <c r="M181" s="78">
        <v>0</v>
      </c>
      <c r="N181" s="78">
        <v>1.1999999999999999E-3</v>
      </c>
      <c r="O181" s="78">
        <v>0</v>
      </c>
    </row>
    <row r="182" spans="2:15">
      <c r="B182" t="s">
        <v>1871</v>
      </c>
      <c r="C182" t="s">
        <v>1872</v>
      </c>
      <c r="D182" t="s">
        <v>1849</v>
      </c>
      <c r="E182" t="s">
        <v>1081</v>
      </c>
      <c r="F182" t="s">
        <v>1107</v>
      </c>
      <c r="G182" t="s">
        <v>1108</v>
      </c>
      <c r="H182" t="s">
        <v>106</v>
      </c>
      <c r="I182" s="77">
        <v>0.01</v>
      </c>
      <c r="J182" s="77">
        <v>29603</v>
      </c>
      <c r="K182" s="77">
        <v>0</v>
      </c>
      <c r="L182" s="77">
        <v>1.06156358E-2</v>
      </c>
      <c r="M182" s="78">
        <v>0</v>
      </c>
      <c r="N182" s="78">
        <v>1.01E-2</v>
      </c>
      <c r="O182" s="78">
        <v>0</v>
      </c>
    </row>
    <row r="183" spans="2:15">
      <c r="B183" t="s">
        <v>1873</v>
      </c>
      <c r="C183" t="s">
        <v>1874</v>
      </c>
      <c r="D183" t="s">
        <v>1849</v>
      </c>
      <c r="E183" t="s">
        <v>1081</v>
      </c>
      <c r="F183" t="s">
        <v>1555</v>
      </c>
      <c r="G183" t="s">
        <v>1108</v>
      </c>
      <c r="H183" t="s">
        <v>106</v>
      </c>
      <c r="I183" s="77">
        <v>0.05</v>
      </c>
      <c r="J183" s="77">
        <v>2776</v>
      </c>
      <c r="K183" s="77">
        <v>0</v>
      </c>
      <c r="L183" s="77">
        <v>4.9773680000000002E-3</v>
      </c>
      <c r="M183" s="78">
        <v>0</v>
      </c>
      <c r="N183" s="78">
        <v>4.7999999999999996E-3</v>
      </c>
      <c r="O183" s="78">
        <v>0</v>
      </c>
    </row>
    <row r="184" spans="2:15">
      <c r="B184" t="s">
        <v>1875</v>
      </c>
      <c r="C184" t="s">
        <v>1876</v>
      </c>
      <c r="D184" t="s">
        <v>1869</v>
      </c>
      <c r="E184" t="s">
        <v>1081</v>
      </c>
      <c r="F184" t="s">
        <v>1877</v>
      </c>
      <c r="G184" t="s">
        <v>1220</v>
      </c>
      <c r="H184" t="s">
        <v>106</v>
      </c>
      <c r="I184" s="77">
        <v>0.02</v>
      </c>
      <c r="J184" s="77">
        <v>543</v>
      </c>
      <c r="K184" s="77">
        <v>0</v>
      </c>
      <c r="L184" s="77">
        <v>3.8943959999999998E-4</v>
      </c>
      <c r="M184" s="78">
        <v>0</v>
      </c>
      <c r="N184" s="78">
        <v>4.0000000000000002E-4</v>
      </c>
      <c r="O184" s="78">
        <v>0</v>
      </c>
    </row>
    <row r="185" spans="2:15">
      <c r="B185" t="s">
        <v>1878</v>
      </c>
      <c r="C185" t="s">
        <v>1879</v>
      </c>
      <c r="D185" t="s">
        <v>1869</v>
      </c>
      <c r="E185" t="s">
        <v>1081</v>
      </c>
      <c r="F185" t="s">
        <v>1880</v>
      </c>
      <c r="G185" t="s">
        <v>1220</v>
      </c>
      <c r="H185" t="s">
        <v>106</v>
      </c>
      <c r="I185" s="77">
        <v>0.05</v>
      </c>
      <c r="J185" s="77">
        <v>675</v>
      </c>
      <c r="K185" s="77">
        <v>0</v>
      </c>
      <c r="L185" s="77">
        <v>1.210275E-3</v>
      </c>
      <c r="M185" s="78">
        <v>0</v>
      </c>
      <c r="N185" s="78">
        <v>1.1999999999999999E-3</v>
      </c>
      <c r="O185" s="78">
        <v>0</v>
      </c>
    </row>
    <row r="186" spans="2:15">
      <c r="B186" t="s">
        <v>1881</v>
      </c>
      <c r="C186" t="s">
        <v>1882</v>
      </c>
      <c r="D186" t="s">
        <v>107</v>
      </c>
      <c r="E186" t="s">
        <v>1081</v>
      </c>
      <c r="F186" t="s">
        <v>1883</v>
      </c>
      <c r="G186" t="s">
        <v>1220</v>
      </c>
      <c r="H186" t="s">
        <v>120</v>
      </c>
      <c r="I186" s="77">
        <v>0.41</v>
      </c>
      <c r="J186" s="77">
        <v>14</v>
      </c>
      <c r="K186" s="77">
        <v>0</v>
      </c>
      <c r="L186" s="77">
        <v>1.3784609999999999E-4</v>
      </c>
      <c r="M186" s="78">
        <v>0</v>
      </c>
      <c r="N186" s="78">
        <v>1E-4</v>
      </c>
      <c r="O186" s="78">
        <v>0</v>
      </c>
    </row>
    <row r="187" spans="2:15">
      <c r="B187" t="s">
        <v>1884</v>
      </c>
      <c r="C187" t="s">
        <v>1885</v>
      </c>
      <c r="D187" t="s">
        <v>1849</v>
      </c>
      <c r="E187" t="s">
        <v>1081</v>
      </c>
      <c r="F187" t="s">
        <v>1886</v>
      </c>
      <c r="G187" t="s">
        <v>1220</v>
      </c>
      <c r="H187" t="s">
        <v>106</v>
      </c>
      <c r="I187" s="77">
        <v>0.01</v>
      </c>
      <c r="J187" s="77">
        <v>9605</v>
      </c>
      <c r="K187" s="77">
        <v>0</v>
      </c>
      <c r="L187" s="77">
        <v>3.4443529999999998E-3</v>
      </c>
      <c r="M187" s="78">
        <v>0</v>
      </c>
      <c r="N187" s="78">
        <v>3.3E-3</v>
      </c>
      <c r="O187" s="78">
        <v>0</v>
      </c>
    </row>
    <row r="188" spans="2:15">
      <c r="B188" t="s">
        <v>1887</v>
      </c>
      <c r="C188" t="s">
        <v>1888</v>
      </c>
      <c r="D188" t="s">
        <v>1849</v>
      </c>
      <c r="E188" t="s">
        <v>1081</v>
      </c>
      <c r="F188" t="s">
        <v>1889</v>
      </c>
      <c r="G188" t="s">
        <v>1220</v>
      </c>
      <c r="H188" t="s">
        <v>106</v>
      </c>
      <c r="I188" s="77">
        <v>0.01</v>
      </c>
      <c r="J188" s="77">
        <v>12763</v>
      </c>
      <c r="K188" s="77">
        <v>0</v>
      </c>
      <c r="L188" s="77">
        <v>4.5768118000000003E-3</v>
      </c>
      <c r="M188" s="78">
        <v>0</v>
      </c>
      <c r="N188" s="78">
        <v>4.4000000000000003E-3</v>
      </c>
      <c r="O188" s="78">
        <v>0</v>
      </c>
    </row>
    <row r="189" spans="2:15">
      <c r="B189" t="s">
        <v>1890</v>
      </c>
      <c r="C189" t="s">
        <v>1891</v>
      </c>
      <c r="D189" t="s">
        <v>1849</v>
      </c>
      <c r="E189" t="s">
        <v>1081</v>
      </c>
      <c r="F189" t="s">
        <v>1892</v>
      </c>
      <c r="G189" t="s">
        <v>1173</v>
      </c>
      <c r="H189" t="s">
        <v>106</v>
      </c>
      <c r="I189" s="77">
        <v>0.04</v>
      </c>
      <c r="J189" s="77">
        <v>330</v>
      </c>
      <c r="K189" s="77">
        <v>0</v>
      </c>
      <c r="L189" s="77">
        <v>4.7335200000000002E-4</v>
      </c>
      <c r="M189" s="78">
        <v>0</v>
      </c>
      <c r="N189" s="78">
        <v>5.0000000000000001E-4</v>
      </c>
      <c r="O189" s="78">
        <v>0</v>
      </c>
    </row>
    <row r="190" spans="2:15">
      <c r="B190" t="s">
        <v>1893</v>
      </c>
      <c r="C190" t="s">
        <v>1894</v>
      </c>
      <c r="D190" t="s">
        <v>1849</v>
      </c>
      <c r="E190" t="s">
        <v>1081</v>
      </c>
      <c r="F190" t="s">
        <v>1895</v>
      </c>
      <c r="G190" t="s">
        <v>1173</v>
      </c>
      <c r="H190" t="s">
        <v>106</v>
      </c>
      <c r="I190" s="77">
        <v>0.06</v>
      </c>
      <c r="J190" s="77">
        <v>328</v>
      </c>
      <c r="K190" s="77">
        <v>0</v>
      </c>
      <c r="L190" s="77">
        <v>7.0572479999999997E-4</v>
      </c>
      <c r="M190" s="78">
        <v>0</v>
      </c>
      <c r="N190" s="78">
        <v>6.9999999999999999E-4</v>
      </c>
      <c r="O190" s="78">
        <v>0</v>
      </c>
    </row>
    <row r="191" spans="2:15">
      <c r="B191" t="s">
        <v>1896</v>
      </c>
      <c r="C191" t="s">
        <v>1897</v>
      </c>
      <c r="D191" t="s">
        <v>1849</v>
      </c>
      <c r="E191" t="s">
        <v>1081</v>
      </c>
      <c r="F191" t="s">
        <v>1461</v>
      </c>
      <c r="G191" t="s">
        <v>1462</v>
      </c>
      <c r="H191" t="s">
        <v>106</v>
      </c>
      <c r="I191" s="77">
        <v>0.02</v>
      </c>
      <c r="J191" s="77">
        <v>4236</v>
      </c>
      <c r="K191" s="77">
        <v>0</v>
      </c>
      <c r="L191" s="77">
        <v>3.0380592000000001E-3</v>
      </c>
      <c r="M191" s="78">
        <v>0</v>
      </c>
      <c r="N191" s="78">
        <v>2.8999999999999998E-3</v>
      </c>
      <c r="O191" s="78">
        <v>0</v>
      </c>
    </row>
    <row r="192" spans="2:15">
      <c r="B192" t="s">
        <v>1898</v>
      </c>
      <c r="C192" t="s">
        <v>1899</v>
      </c>
      <c r="D192" t="s">
        <v>1849</v>
      </c>
      <c r="E192" t="s">
        <v>1081</v>
      </c>
      <c r="F192" t="s">
        <v>1465</v>
      </c>
      <c r="G192" t="s">
        <v>1462</v>
      </c>
      <c r="H192" t="s">
        <v>106</v>
      </c>
      <c r="I192" s="77">
        <v>0.03</v>
      </c>
      <c r="J192" s="77">
        <v>10313</v>
      </c>
      <c r="K192" s="77">
        <v>0</v>
      </c>
      <c r="L192" s="77">
        <v>1.10947254E-2</v>
      </c>
      <c r="M192" s="78">
        <v>0</v>
      </c>
      <c r="N192" s="78">
        <v>1.06E-2</v>
      </c>
      <c r="O192" s="78">
        <v>0</v>
      </c>
    </row>
    <row r="193" spans="2:15">
      <c r="B193" t="s">
        <v>1900</v>
      </c>
      <c r="C193" t="s">
        <v>1901</v>
      </c>
      <c r="D193" t="s">
        <v>1869</v>
      </c>
      <c r="E193" t="s">
        <v>1081</v>
      </c>
      <c r="F193" t="s">
        <v>1098</v>
      </c>
      <c r="G193" t="s">
        <v>1099</v>
      </c>
      <c r="H193" t="s">
        <v>106</v>
      </c>
      <c r="I193" s="77">
        <v>0.72</v>
      </c>
      <c r="J193" s="77">
        <v>882</v>
      </c>
      <c r="K193" s="77">
        <v>0</v>
      </c>
      <c r="L193" s="77">
        <v>2.2772534399999999E-2</v>
      </c>
      <c r="M193" s="78">
        <v>0</v>
      </c>
      <c r="N193" s="78">
        <v>2.1700000000000001E-2</v>
      </c>
      <c r="O193" s="78">
        <v>0</v>
      </c>
    </row>
    <row r="194" spans="2:15">
      <c r="B194" t="s">
        <v>1902</v>
      </c>
      <c r="C194" t="s">
        <v>1903</v>
      </c>
      <c r="D194" t="s">
        <v>1849</v>
      </c>
      <c r="E194" t="s">
        <v>1081</v>
      </c>
      <c r="F194" t="s">
        <v>1491</v>
      </c>
      <c r="G194" t="s">
        <v>129</v>
      </c>
      <c r="H194" t="s">
        <v>106</v>
      </c>
      <c r="I194" s="77">
        <v>0.04</v>
      </c>
      <c r="J194" s="77">
        <v>22440</v>
      </c>
      <c r="K194" s="77">
        <v>0</v>
      </c>
      <c r="L194" s="77">
        <v>3.2187936E-2</v>
      </c>
      <c r="M194" s="78">
        <v>0</v>
      </c>
      <c r="N194" s="78">
        <v>3.0700000000000002E-2</v>
      </c>
      <c r="O194" s="78">
        <v>0</v>
      </c>
    </row>
    <row r="195" spans="2:15">
      <c r="B195" t="s">
        <v>1904</v>
      </c>
      <c r="C195" t="s">
        <v>1905</v>
      </c>
      <c r="D195" t="s">
        <v>1849</v>
      </c>
      <c r="E195" t="s">
        <v>1081</v>
      </c>
      <c r="F195" t="s">
        <v>1906</v>
      </c>
      <c r="G195" t="s">
        <v>129</v>
      </c>
      <c r="H195" t="s">
        <v>106</v>
      </c>
      <c r="I195" s="77">
        <v>0.06</v>
      </c>
      <c r="J195" s="77">
        <v>3836</v>
      </c>
      <c r="K195" s="77">
        <v>0</v>
      </c>
      <c r="L195" s="77">
        <v>8.2535375999999994E-3</v>
      </c>
      <c r="M195" s="78">
        <v>0</v>
      </c>
      <c r="N195" s="78">
        <v>7.9000000000000008E-3</v>
      </c>
      <c r="O195" s="78">
        <v>0</v>
      </c>
    </row>
    <row r="196" spans="2:15">
      <c r="B196" s="79" t="s">
        <v>360</v>
      </c>
      <c r="E196" s="16"/>
      <c r="F196" s="16"/>
      <c r="G196" s="16"/>
      <c r="I196" s="81">
        <v>0.68</v>
      </c>
      <c r="K196" s="81">
        <v>0</v>
      </c>
      <c r="L196" s="81">
        <v>2.3685048404E-2</v>
      </c>
      <c r="N196" s="80">
        <v>2.2599999999999999E-2</v>
      </c>
      <c r="O196" s="80">
        <v>0</v>
      </c>
    </row>
    <row r="197" spans="2:15">
      <c r="B197" t="s">
        <v>1907</v>
      </c>
      <c r="C197" t="s">
        <v>1908</v>
      </c>
      <c r="D197" t="s">
        <v>1849</v>
      </c>
      <c r="E197" t="s">
        <v>1081</v>
      </c>
      <c r="F197" t="s">
        <v>1909</v>
      </c>
      <c r="G197" t="s">
        <v>1165</v>
      </c>
      <c r="H197" t="s">
        <v>106</v>
      </c>
      <c r="I197" s="77">
        <v>0.04</v>
      </c>
      <c r="J197" s="77">
        <v>1230</v>
      </c>
      <c r="K197" s="77">
        <v>0</v>
      </c>
      <c r="L197" s="77">
        <v>1.7643120000000001E-3</v>
      </c>
      <c r="M197" s="78">
        <v>0</v>
      </c>
      <c r="N197" s="78">
        <v>1.6999999999999999E-3</v>
      </c>
      <c r="O197" s="78">
        <v>0</v>
      </c>
    </row>
    <row r="198" spans="2:15">
      <c r="B198" t="s">
        <v>1910</v>
      </c>
      <c r="C198" t="s">
        <v>1911</v>
      </c>
      <c r="D198" t="s">
        <v>1912</v>
      </c>
      <c r="E198" t="s">
        <v>1081</v>
      </c>
      <c r="F198" t="s">
        <v>1453</v>
      </c>
      <c r="G198" t="s">
        <v>1277</v>
      </c>
      <c r="H198" t="s">
        <v>113</v>
      </c>
      <c r="I198" s="77">
        <v>0.12</v>
      </c>
      <c r="J198" s="77">
        <v>1312</v>
      </c>
      <c r="K198" s="77">
        <v>0</v>
      </c>
      <c r="L198" s="77">
        <v>6.9686092800000004E-3</v>
      </c>
      <c r="M198" s="78">
        <v>0</v>
      </c>
      <c r="N198" s="78">
        <v>6.7000000000000002E-3</v>
      </c>
      <c r="O198" s="78">
        <v>0</v>
      </c>
    </row>
    <row r="199" spans="2:15">
      <c r="B199" t="s">
        <v>1913</v>
      </c>
      <c r="C199" t="s">
        <v>1914</v>
      </c>
      <c r="D199" t="s">
        <v>1849</v>
      </c>
      <c r="E199" t="s">
        <v>1081</v>
      </c>
      <c r="F199" t="s">
        <v>1915</v>
      </c>
      <c r="G199" t="s">
        <v>1856</v>
      </c>
      <c r="H199" t="s">
        <v>106</v>
      </c>
      <c r="I199" s="77">
        <v>0.06</v>
      </c>
      <c r="J199" s="77">
        <v>70.09</v>
      </c>
      <c r="K199" s="77">
        <v>0</v>
      </c>
      <c r="L199" s="77">
        <v>1.5080564400000001E-4</v>
      </c>
      <c r="M199" s="78">
        <v>0</v>
      </c>
      <c r="N199" s="78">
        <v>1E-4</v>
      </c>
      <c r="O199" s="78">
        <v>0</v>
      </c>
    </row>
    <row r="200" spans="2:15">
      <c r="B200" t="s">
        <v>1916</v>
      </c>
      <c r="C200" t="s">
        <v>1917</v>
      </c>
      <c r="D200" t="s">
        <v>1849</v>
      </c>
      <c r="E200" t="s">
        <v>1081</v>
      </c>
      <c r="F200" t="s">
        <v>1918</v>
      </c>
      <c r="G200" t="s">
        <v>1293</v>
      </c>
      <c r="H200" t="s">
        <v>106</v>
      </c>
      <c r="I200" s="77">
        <v>0.04</v>
      </c>
      <c r="J200" s="77">
        <v>505.62599999999998</v>
      </c>
      <c r="K200" s="77">
        <v>0</v>
      </c>
      <c r="L200" s="77">
        <v>2.0225040000000001E-4</v>
      </c>
      <c r="M200" s="78">
        <v>0</v>
      </c>
      <c r="N200" s="78">
        <v>2.0000000000000001E-4</v>
      </c>
      <c r="O200" s="78">
        <v>0</v>
      </c>
    </row>
    <row r="201" spans="2:15">
      <c r="B201" t="s">
        <v>1919</v>
      </c>
      <c r="C201" t="s">
        <v>1920</v>
      </c>
      <c r="D201" t="s">
        <v>1849</v>
      </c>
      <c r="E201" t="s">
        <v>1081</v>
      </c>
      <c r="F201" t="s">
        <v>1921</v>
      </c>
      <c r="G201" t="s">
        <v>1125</v>
      </c>
      <c r="H201" t="s">
        <v>106</v>
      </c>
      <c r="I201" s="77">
        <v>0.04</v>
      </c>
      <c r="J201" s="77">
        <v>1025</v>
      </c>
      <c r="K201" s="77">
        <v>0</v>
      </c>
      <c r="L201" s="77">
        <v>1.4702599999999999E-3</v>
      </c>
      <c r="M201" s="78">
        <v>0</v>
      </c>
      <c r="N201" s="78">
        <v>1.4E-3</v>
      </c>
      <c r="O201" s="78">
        <v>0</v>
      </c>
    </row>
    <row r="202" spans="2:15">
      <c r="B202" t="s">
        <v>1922</v>
      </c>
      <c r="C202" t="s">
        <v>1923</v>
      </c>
      <c r="D202" t="s">
        <v>1924</v>
      </c>
      <c r="E202" t="s">
        <v>1081</v>
      </c>
      <c r="F202" t="s">
        <v>1925</v>
      </c>
      <c r="G202" t="s">
        <v>1138</v>
      </c>
      <c r="H202" t="s">
        <v>110</v>
      </c>
      <c r="I202" s="77">
        <v>0.24</v>
      </c>
      <c r="J202" s="77">
        <v>148.5</v>
      </c>
      <c r="K202" s="77">
        <v>0</v>
      </c>
      <c r="L202" s="77">
        <v>1.3886056800000001E-3</v>
      </c>
      <c r="M202" s="78">
        <v>0</v>
      </c>
      <c r="N202" s="78">
        <v>1.2999999999999999E-3</v>
      </c>
      <c r="O202" s="78">
        <v>0</v>
      </c>
    </row>
    <row r="203" spans="2:15">
      <c r="B203" t="s">
        <v>1926</v>
      </c>
      <c r="C203" t="s">
        <v>1927</v>
      </c>
      <c r="D203" t="s">
        <v>1849</v>
      </c>
      <c r="E203" t="s">
        <v>1081</v>
      </c>
      <c r="F203" t="s">
        <v>1928</v>
      </c>
      <c r="G203" t="s">
        <v>1220</v>
      </c>
      <c r="H203" t="s">
        <v>106</v>
      </c>
      <c r="I203" s="77">
        <v>0.01</v>
      </c>
      <c r="J203" s="77">
        <v>6581</v>
      </c>
      <c r="K203" s="77">
        <v>0</v>
      </c>
      <c r="L203" s="77">
        <v>2.3599466000000001E-3</v>
      </c>
      <c r="M203" s="78">
        <v>0</v>
      </c>
      <c r="N203" s="78">
        <v>2.3E-3</v>
      </c>
      <c r="O203" s="78">
        <v>0</v>
      </c>
    </row>
    <row r="204" spans="2:15">
      <c r="B204" t="s">
        <v>1929</v>
      </c>
      <c r="C204" t="s">
        <v>1930</v>
      </c>
      <c r="D204" t="s">
        <v>1849</v>
      </c>
      <c r="E204" t="s">
        <v>1081</v>
      </c>
      <c r="F204" t="s">
        <v>1931</v>
      </c>
      <c r="G204" t="s">
        <v>1220</v>
      </c>
      <c r="H204" t="s">
        <v>106</v>
      </c>
      <c r="I204" s="77">
        <v>0.01</v>
      </c>
      <c r="J204" s="77">
        <v>19357</v>
      </c>
      <c r="K204" s="77">
        <v>0</v>
      </c>
      <c r="L204" s="77">
        <v>6.9414202000000003E-3</v>
      </c>
      <c r="M204" s="78">
        <v>0</v>
      </c>
      <c r="N204" s="78">
        <v>6.6E-3</v>
      </c>
      <c r="O204" s="78">
        <v>0</v>
      </c>
    </row>
    <row r="205" spans="2:15">
      <c r="B205" t="s">
        <v>1932</v>
      </c>
      <c r="C205" t="s">
        <v>1933</v>
      </c>
      <c r="D205" t="s">
        <v>1869</v>
      </c>
      <c r="E205" t="s">
        <v>1081</v>
      </c>
      <c r="F205" t="s">
        <v>1934</v>
      </c>
      <c r="G205" t="s">
        <v>1220</v>
      </c>
      <c r="H205" t="s">
        <v>106</v>
      </c>
      <c r="I205" s="77">
        <v>0.03</v>
      </c>
      <c r="J205" s="77">
        <v>1526</v>
      </c>
      <c r="K205" s="77">
        <v>0</v>
      </c>
      <c r="L205" s="77">
        <v>1.6416708000000001E-3</v>
      </c>
      <c r="M205" s="78">
        <v>0</v>
      </c>
      <c r="N205" s="78">
        <v>1.6000000000000001E-3</v>
      </c>
      <c r="O205" s="78">
        <v>0</v>
      </c>
    </row>
    <row r="206" spans="2:15">
      <c r="B206" t="s">
        <v>1935</v>
      </c>
      <c r="C206" t="s">
        <v>1936</v>
      </c>
      <c r="D206" t="s">
        <v>1869</v>
      </c>
      <c r="E206" t="s">
        <v>1081</v>
      </c>
      <c r="F206" t="s">
        <v>1918</v>
      </c>
      <c r="G206" t="s">
        <v>1173</v>
      </c>
      <c r="H206" t="s">
        <v>106</v>
      </c>
      <c r="I206" s="77">
        <v>0.09</v>
      </c>
      <c r="J206" s="77">
        <v>247</v>
      </c>
      <c r="K206" s="77">
        <v>0</v>
      </c>
      <c r="L206" s="77">
        <v>7.9716780000000005E-4</v>
      </c>
      <c r="M206" s="78">
        <v>0</v>
      </c>
      <c r="N206" s="78">
        <v>8.0000000000000004E-4</v>
      </c>
      <c r="O206" s="78">
        <v>0</v>
      </c>
    </row>
    <row r="207" spans="2:15">
      <c r="B207" t="s">
        <v>227</v>
      </c>
      <c r="E207" s="16"/>
      <c r="F207" s="16"/>
      <c r="G207" s="16"/>
    </row>
    <row r="208" spans="2:15">
      <c r="B208" t="s">
        <v>353</v>
      </c>
      <c r="E208" s="16"/>
      <c r="F208" s="16"/>
      <c r="G208" s="16"/>
    </row>
    <row r="209" spans="2:7">
      <c r="B209" t="s">
        <v>354</v>
      </c>
      <c r="E209" s="16"/>
      <c r="F209" s="16"/>
      <c r="G209" s="16"/>
    </row>
    <row r="210" spans="2:7">
      <c r="B210" t="s">
        <v>355</v>
      </c>
      <c r="E210" s="16"/>
      <c r="F210" s="16"/>
      <c r="G210" s="16"/>
    </row>
    <row r="211" spans="2:7">
      <c r="B211" t="s">
        <v>356</v>
      </c>
      <c r="E211" s="16"/>
      <c r="F211" s="16"/>
      <c r="G211" s="16"/>
    </row>
    <row r="212" spans="2:7">
      <c r="E212" s="16"/>
      <c r="F212" s="16"/>
      <c r="G212" s="16"/>
    </row>
    <row r="213" spans="2:7"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45016</v>
      </c>
      <c r="E1" s="16"/>
      <c r="F1" s="16"/>
      <c r="G1" s="16"/>
    </row>
    <row r="2" spans="2:63">
      <c r="B2" s="2" t="s">
        <v>1</v>
      </c>
      <c r="C2" s="12" t="s">
        <v>2973</v>
      </c>
      <c r="E2" s="16"/>
      <c r="F2" s="16"/>
      <c r="G2" s="16"/>
    </row>
    <row r="3" spans="2:63">
      <c r="B3" s="2" t="s">
        <v>2</v>
      </c>
      <c r="C3" s="26" t="s">
        <v>2974</v>
      </c>
      <c r="E3" s="16"/>
      <c r="F3" s="16"/>
      <c r="G3" s="16"/>
    </row>
    <row r="4" spans="2:63">
      <c r="B4" s="2" t="s">
        <v>3</v>
      </c>
      <c r="C4" s="83" t="s">
        <v>197</v>
      </c>
      <c r="E4" s="16"/>
      <c r="F4" s="16"/>
      <c r="G4" s="16"/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101480.22</v>
      </c>
      <c r="I11" s="7"/>
      <c r="J11" s="75">
        <v>0</v>
      </c>
      <c r="K11" s="75">
        <v>3574.187904161</v>
      </c>
      <c r="L11" s="7"/>
      <c r="M11" s="76">
        <v>1</v>
      </c>
      <c r="N11" s="76">
        <v>1.9599999999999999E-2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100221.22</v>
      </c>
      <c r="J12" s="81">
        <v>0</v>
      </c>
      <c r="K12" s="81">
        <v>3163.840095301</v>
      </c>
      <c r="M12" s="80">
        <v>0.88519999999999999</v>
      </c>
      <c r="N12" s="80">
        <v>1.7399999999999999E-2</v>
      </c>
    </row>
    <row r="13" spans="2:63">
      <c r="B13" s="79" t="s">
        <v>1937</v>
      </c>
      <c r="D13" s="16"/>
      <c r="E13" s="16"/>
      <c r="F13" s="16"/>
      <c r="G13" s="16"/>
      <c r="H13" s="81">
        <v>2.83</v>
      </c>
      <c r="J13" s="81">
        <v>0</v>
      </c>
      <c r="K13" s="81">
        <v>9.1778999999999999E-2</v>
      </c>
      <c r="M13" s="80">
        <v>0</v>
      </c>
      <c r="N13" s="80">
        <v>0</v>
      </c>
    </row>
    <row r="14" spans="2:63">
      <c r="B14" t="s">
        <v>1938</v>
      </c>
      <c r="C14" t="s">
        <v>1939</v>
      </c>
      <c r="D14" t="s">
        <v>100</v>
      </c>
      <c r="E14" t="s">
        <v>1940</v>
      </c>
      <c r="F14" t="s">
        <v>1941</v>
      </c>
      <c r="G14" t="s">
        <v>102</v>
      </c>
      <c r="H14" s="77">
        <v>0.53</v>
      </c>
      <c r="I14" s="77">
        <v>2939</v>
      </c>
      <c r="J14" s="77">
        <v>0</v>
      </c>
      <c r="K14" s="77">
        <v>1.5576700000000001E-2</v>
      </c>
      <c r="L14" s="78">
        <v>0</v>
      </c>
      <c r="M14" s="78">
        <v>0</v>
      </c>
      <c r="N14" s="78">
        <v>0</v>
      </c>
    </row>
    <row r="15" spans="2:63">
      <c r="B15" t="s">
        <v>1942</v>
      </c>
      <c r="C15" t="s">
        <v>1943</v>
      </c>
      <c r="D15" t="s">
        <v>100</v>
      </c>
      <c r="E15" t="s">
        <v>1940</v>
      </c>
      <c r="F15" t="s">
        <v>1941</v>
      </c>
      <c r="G15" t="s">
        <v>102</v>
      </c>
      <c r="H15" s="77">
        <v>0.31</v>
      </c>
      <c r="I15" s="77">
        <v>1701</v>
      </c>
      <c r="J15" s="77">
        <v>0</v>
      </c>
      <c r="K15" s="77">
        <v>5.2731000000000002E-3</v>
      </c>
      <c r="L15" s="78">
        <v>0</v>
      </c>
      <c r="M15" s="78">
        <v>0</v>
      </c>
      <c r="N15" s="78">
        <v>0</v>
      </c>
    </row>
    <row r="16" spans="2:63">
      <c r="B16" t="s">
        <v>1944</v>
      </c>
      <c r="C16" t="s">
        <v>1945</v>
      </c>
      <c r="D16" t="s">
        <v>100</v>
      </c>
      <c r="E16" t="s">
        <v>1946</v>
      </c>
      <c r="F16" t="s">
        <v>1941</v>
      </c>
      <c r="G16" t="s">
        <v>102</v>
      </c>
      <c r="H16" s="77">
        <v>1.06</v>
      </c>
      <c r="I16" s="77">
        <v>2899</v>
      </c>
      <c r="J16" s="77">
        <v>0</v>
      </c>
      <c r="K16" s="77">
        <v>3.07294E-2</v>
      </c>
      <c r="L16" s="78">
        <v>0</v>
      </c>
      <c r="M16" s="78">
        <v>0</v>
      </c>
      <c r="N16" s="78">
        <v>0</v>
      </c>
    </row>
    <row r="17" spans="2:14">
      <c r="B17" t="s">
        <v>1947</v>
      </c>
      <c r="C17" t="s">
        <v>1948</v>
      </c>
      <c r="D17" t="s">
        <v>100</v>
      </c>
      <c r="E17" t="s">
        <v>1946</v>
      </c>
      <c r="F17" t="s">
        <v>1941</v>
      </c>
      <c r="G17" t="s">
        <v>102</v>
      </c>
      <c r="H17" s="77">
        <v>0.32</v>
      </c>
      <c r="I17" s="77">
        <v>1700</v>
      </c>
      <c r="J17" s="77">
        <v>0</v>
      </c>
      <c r="K17" s="77">
        <v>5.4400000000000004E-3</v>
      </c>
      <c r="L17" s="78">
        <v>0</v>
      </c>
      <c r="M17" s="78">
        <v>0</v>
      </c>
      <c r="N17" s="78">
        <v>0</v>
      </c>
    </row>
    <row r="18" spans="2:14">
      <c r="B18" t="s">
        <v>1949</v>
      </c>
      <c r="C18" t="s">
        <v>1950</v>
      </c>
      <c r="D18" t="s">
        <v>100</v>
      </c>
      <c r="E18" t="s">
        <v>1946</v>
      </c>
      <c r="F18" t="s">
        <v>1941</v>
      </c>
      <c r="G18" t="s">
        <v>102</v>
      </c>
      <c r="H18" s="77">
        <v>0.26</v>
      </c>
      <c r="I18" s="77">
        <v>1717</v>
      </c>
      <c r="J18" s="77">
        <v>0</v>
      </c>
      <c r="K18" s="77">
        <v>4.4641999999999998E-3</v>
      </c>
      <c r="L18" s="78">
        <v>0</v>
      </c>
      <c r="M18" s="78">
        <v>0</v>
      </c>
      <c r="N18" s="78">
        <v>0</v>
      </c>
    </row>
    <row r="19" spans="2:14">
      <c r="B19" t="s">
        <v>1951</v>
      </c>
      <c r="C19" t="s">
        <v>1952</v>
      </c>
      <c r="D19" t="s">
        <v>100</v>
      </c>
      <c r="E19" t="s">
        <v>1953</v>
      </c>
      <c r="F19" t="s">
        <v>1941</v>
      </c>
      <c r="G19" t="s">
        <v>102</v>
      </c>
      <c r="H19" s="77">
        <v>0.24</v>
      </c>
      <c r="I19" s="77">
        <v>2914</v>
      </c>
      <c r="J19" s="77">
        <v>0</v>
      </c>
      <c r="K19" s="77">
        <v>6.9936E-3</v>
      </c>
      <c r="L19" s="78">
        <v>0</v>
      </c>
      <c r="M19" s="78">
        <v>0</v>
      </c>
      <c r="N19" s="78">
        <v>0</v>
      </c>
    </row>
    <row r="20" spans="2:14">
      <c r="B20" t="s">
        <v>1954</v>
      </c>
      <c r="C20" t="s">
        <v>1955</v>
      </c>
      <c r="D20" t="s">
        <v>100</v>
      </c>
      <c r="E20" t="s">
        <v>1956</v>
      </c>
      <c r="F20" t="s">
        <v>1941</v>
      </c>
      <c r="G20" t="s">
        <v>102</v>
      </c>
      <c r="H20" s="77">
        <v>0.04</v>
      </c>
      <c r="I20" s="77">
        <v>28460</v>
      </c>
      <c r="J20" s="77">
        <v>0</v>
      </c>
      <c r="K20" s="77">
        <v>1.1384E-2</v>
      </c>
      <c r="L20" s="78">
        <v>0</v>
      </c>
      <c r="M20" s="78">
        <v>0</v>
      </c>
      <c r="N20" s="78">
        <v>0</v>
      </c>
    </row>
    <row r="21" spans="2:14">
      <c r="B21" t="s">
        <v>1957</v>
      </c>
      <c r="C21" t="s">
        <v>1958</v>
      </c>
      <c r="D21" t="s">
        <v>100</v>
      </c>
      <c r="E21" t="s">
        <v>1956</v>
      </c>
      <c r="F21" t="s">
        <v>1941</v>
      </c>
      <c r="G21" t="s">
        <v>102</v>
      </c>
      <c r="H21" s="77">
        <v>0.04</v>
      </c>
      <c r="I21" s="77">
        <v>16970</v>
      </c>
      <c r="J21" s="77">
        <v>0</v>
      </c>
      <c r="K21" s="77">
        <v>6.7879999999999998E-3</v>
      </c>
      <c r="L21" s="78">
        <v>0</v>
      </c>
      <c r="M21" s="78">
        <v>0</v>
      </c>
      <c r="N21" s="78">
        <v>0</v>
      </c>
    </row>
    <row r="22" spans="2:14">
      <c r="B22" t="s">
        <v>1959</v>
      </c>
      <c r="C22" t="s">
        <v>1960</v>
      </c>
      <c r="D22" t="s">
        <v>100</v>
      </c>
      <c r="E22" t="s">
        <v>1956</v>
      </c>
      <c r="F22" t="s">
        <v>1941</v>
      </c>
      <c r="G22" t="s">
        <v>102</v>
      </c>
      <c r="H22" s="77">
        <v>0.03</v>
      </c>
      <c r="I22" s="77">
        <v>17100</v>
      </c>
      <c r="J22" s="77">
        <v>0</v>
      </c>
      <c r="K22" s="77">
        <v>5.13E-3</v>
      </c>
      <c r="L22" s="78">
        <v>0</v>
      </c>
      <c r="M22" s="78">
        <v>0</v>
      </c>
      <c r="N22" s="78">
        <v>0</v>
      </c>
    </row>
    <row r="23" spans="2:14">
      <c r="B23" s="79" t="s">
        <v>1961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16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1962</v>
      </c>
      <c r="D25" s="16"/>
      <c r="E25" s="16"/>
      <c r="F25" s="16"/>
      <c r="G25" s="16"/>
      <c r="H25" s="81">
        <v>100218.39</v>
      </c>
      <c r="J25" s="81">
        <v>0</v>
      </c>
      <c r="K25" s="81">
        <v>3163.7483163010002</v>
      </c>
      <c r="M25" s="80">
        <v>0.88519999999999999</v>
      </c>
      <c r="N25" s="80">
        <v>1.7399999999999999E-2</v>
      </c>
    </row>
    <row r="26" spans="2:14">
      <c r="B26" t="s">
        <v>1963</v>
      </c>
      <c r="C26" t="s">
        <v>1964</v>
      </c>
      <c r="D26" t="s">
        <v>100</v>
      </c>
      <c r="E26" t="s">
        <v>1940</v>
      </c>
      <c r="F26" t="s">
        <v>1965</v>
      </c>
      <c r="G26" t="s">
        <v>102</v>
      </c>
      <c r="H26" s="77">
        <v>8693.4500000000007</v>
      </c>
      <c r="I26" s="77">
        <v>340.49</v>
      </c>
      <c r="J26" s="77">
        <v>0</v>
      </c>
      <c r="K26" s="77">
        <v>29.600327905</v>
      </c>
      <c r="L26" s="78">
        <v>2.0000000000000001E-4</v>
      </c>
      <c r="M26" s="78">
        <v>8.3000000000000001E-3</v>
      </c>
      <c r="N26" s="78">
        <v>2.0000000000000001E-4</v>
      </c>
    </row>
    <row r="27" spans="2:14">
      <c r="B27" t="s">
        <v>1966</v>
      </c>
      <c r="C27" t="s">
        <v>1967</v>
      </c>
      <c r="D27" t="s">
        <v>100</v>
      </c>
      <c r="E27" t="s">
        <v>1940</v>
      </c>
      <c r="F27" t="s">
        <v>1965</v>
      </c>
      <c r="G27" t="s">
        <v>102</v>
      </c>
      <c r="H27" s="77">
        <v>116.61</v>
      </c>
      <c r="I27" s="77">
        <v>336.91</v>
      </c>
      <c r="J27" s="77">
        <v>0</v>
      </c>
      <c r="K27" s="77">
        <v>0.39287075100000002</v>
      </c>
      <c r="L27" s="78">
        <v>0</v>
      </c>
      <c r="M27" s="78">
        <v>1E-4</v>
      </c>
      <c r="N27" s="78">
        <v>0</v>
      </c>
    </row>
    <row r="28" spans="2:14">
      <c r="B28" t="s">
        <v>1968</v>
      </c>
      <c r="C28" t="s">
        <v>1969</v>
      </c>
      <c r="D28" t="s">
        <v>100</v>
      </c>
      <c r="E28" t="s">
        <v>1946</v>
      </c>
      <c r="F28" t="s">
        <v>1965</v>
      </c>
      <c r="G28" t="s">
        <v>102</v>
      </c>
      <c r="H28" s="77">
        <v>90897.32</v>
      </c>
      <c r="I28" s="77">
        <v>3428.69</v>
      </c>
      <c r="J28" s="77">
        <v>0</v>
      </c>
      <c r="K28" s="77">
        <v>3116.5873211080002</v>
      </c>
      <c r="L28" s="78">
        <v>1.04E-2</v>
      </c>
      <c r="M28" s="78">
        <v>0.872</v>
      </c>
      <c r="N28" s="78">
        <v>1.7100000000000001E-2</v>
      </c>
    </row>
    <row r="29" spans="2:14">
      <c r="B29" t="s">
        <v>1970</v>
      </c>
      <c r="C29" t="s">
        <v>1971</v>
      </c>
      <c r="D29" t="s">
        <v>100</v>
      </c>
      <c r="E29" t="s">
        <v>1946</v>
      </c>
      <c r="F29" t="s">
        <v>1965</v>
      </c>
      <c r="G29" t="s">
        <v>102</v>
      </c>
      <c r="H29" s="77">
        <v>0.01</v>
      </c>
      <c r="I29" s="77">
        <v>361.37</v>
      </c>
      <c r="J29" s="77">
        <v>0</v>
      </c>
      <c r="K29" s="77">
        <v>3.6137000000000003E-5</v>
      </c>
      <c r="L29" s="78">
        <v>0</v>
      </c>
      <c r="M29" s="78">
        <v>0</v>
      </c>
      <c r="N29" s="78">
        <v>0</v>
      </c>
    </row>
    <row r="30" spans="2:14">
      <c r="B30" t="s">
        <v>1972</v>
      </c>
      <c r="C30" t="s">
        <v>1973</v>
      </c>
      <c r="D30" t="s">
        <v>100</v>
      </c>
      <c r="E30" t="s">
        <v>1956</v>
      </c>
      <c r="F30" t="s">
        <v>1965</v>
      </c>
      <c r="G30" t="s">
        <v>102</v>
      </c>
      <c r="H30" s="77">
        <v>511</v>
      </c>
      <c r="I30" s="77">
        <v>3359.64</v>
      </c>
      <c r="J30" s="77">
        <v>0</v>
      </c>
      <c r="K30" s="77">
        <v>17.167760399999999</v>
      </c>
      <c r="L30" s="78">
        <v>0</v>
      </c>
      <c r="M30" s="78">
        <v>4.7999999999999996E-3</v>
      </c>
      <c r="N30" s="78">
        <v>1E-4</v>
      </c>
    </row>
    <row r="31" spans="2:14">
      <c r="B31" s="79" t="s">
        <v>1974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1078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1975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225</v>
      </c>
      <c r="D37" s="16"/>
      <c r="E37" s="16"/>
      <c r="F37" s="16"/>
      <c r="G37" s="16"/>
      <c r="H37" s="81">
        <v>1259</v>
      </c>
      <c r="J37" s="81">
        <v>0</v>
      </c>
      <c r="K37" s="81">
        <v>410.34780885999999</v>
      </c>
      <c r="M37" s="80">
        <v>0.1148</v>
      </c>
      <c r="N37" s="80">
        <v>2.3E-3</v>
      </c>
    </row>
    <row r="38" spans="2:14">
      <c r="B38" s="79" t="s">
        <v>1976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1977</v>
      </c>
      <c r="D40" s="16"/>
      <c r="E40" s="16"/>
      <c r="F40" s="16"/>
      <c r="G40" s="16"/>
      <c r="H40" s="81">
        <v>1259</v>
      </c>
      <c r="J40" s="81">
        <v>0</v>
      </c>
      <c r="K40" s="81">
        <v>410.34780885999999</v>
      </c>
      <c r="M40" s="80">
        <v>0.1148</v>
      </c>
      <c r="N40" s="80">
        <v>2.3E-3</v>
      </c>
    </row>
    <row r="41" spans="2:14">
      <c r="B41" t="s">
        <v>1978</v>
      </c>
      <c r="C41" t="s">
        <v>1979</v>
      </c>
      <c r="D41" t="s">
        <v>1912</v>
      </c>
      <c r="E41" t="s">
        <v>1980</v>
      </c>
      <c r="F41" t="s">
        <v>1965</v>
      </c>
      <c r="G41" t="s">
        <v>106</v>
      </c>
      <c r="H41" s="77">
        <v>1259</v>
      </c>
      <c r="I41" s="77">
        <v>9089</v>
      </c>
      <c r="J41" s="77">
        <v>0</v>
      </c>
      <c r="K41" s="77">
        <v>410.34780885999999</v>
      </c>
      <c r="L41" s="78">
        <v>0</v>
      </c>
      <c r="M41" s="78">
        <v>0.1148</v>
      </c>
      <c r="N41" s="78">
        <v>2.3E-3</v>
      </c>
    </row>
    <row r="42" spans="2:14">
      <c r="B42" s="79" t="s">
        <v>1078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210</v>
      </c>
      <c r="C43" t="s">
        <v>210</v>
      </c>
      <c r="D43" s="16"/>
      <c r="E43" s="16"/>
      <c r="F43" t="s">
        <v>210</v>
      </c>
      <c r="G43" t="s">
        <v>210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1975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210</v>
      </c>
      <c r="C45" t="s">
        <v>210</v>
      </c>
      <c r="D45" s="16"/>
      <c r="E45" s="16"/>
      <c r="F45" t="s">
        <v>210</v>
      </c>
      <c r="G45" t="s">
        <v>210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227</v>
      </c>
      <c r="D46" s="16"/>
      <c r="E46" s="16"/>
      <c r="F46" s="16"/>
      <c r="G46" s="16"/>
    </row>
    <row r="47" spans="2:14">
      <c r="B47" t="s">
        <v>353</v>
      </c>
      <c r="D47" s="16"/>
      <c r="E47" s="16"/>
      <c r="F47" s="16"/>
      <c r="G47" s="16"/>
    </row>
    <row r="48" spans="2:14">
      <c r="B48" t="s">
        <v>354</v>
      </c>
      <c r="D48" s="16"/>
      <c r="E48" s="16"/>
      <c r="F48" s="16"/>
      <c r="G48" s="16"/>
    </row>
    <row r="49" spans="2:7">
      <c r="B49" t="s">
        <v>355</v>
      </c>
      <c r="D49" s="16"/>
      <c r="E49" s="16"/>
      <c r="F49" s="16"/>
      <c r="G49" s="16"/>
    </row>
    <row r="50" spans="2:7">
      <c r="B50" t="s">
        <v>356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45016</v>
      </c>
      <c r="E1" s="16"/>
    </row>
    <row r="2" spans="2:65">
      <c r="B2" s="2" t="s">
        <v>1</v>
      </c>
      <c r="C2" s="12" t="s">
        <v>2973</v>
      </c>
      <c r="E2" s="16"/>
    </row>
    <row r="3" spans="2:65">
      <c r="B3" s="2" t="s">
        <v>2</v>
      </c>
      <c r="C3" s="26" t="s">
        <v>2974</v>
      </c>
      <c r="E3" s="16"/>
    </row>
    <row r="4" spans="2:65">
      <c r="B4" s="2" t="s">
        <v>3</v>
      </c>
      <c r="C4" s="83" t="s">
        <v>197</v>
      </c>
      <c r="E4" s="16"/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24191.63</v>
      </c>
      <c r="K11" s="7"/>
      <c r="L11" s="75">
        <v>2318.449372452882</v>
      </c>
      <c r="M11" s="7"/>
      <c r="N11" s="76">
        <v>1</v>
      </c>
      <c r="O11" s="76">
        <v>1.2699999999999999E-2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24191.63</v>
      </c>
      <c r="L21" s="81">
        <v>2318.449372452882</v>
      </c>
      <c r="N21" s="80">
        <v>1</v>
      </c>
      <c r="O21" s="80">
        <v>1.2699999999999999E-2</v>
      </c>
    </row>
    <row r="22" spans="2:15">
      <c r="B22" s="79" t="s">
        <v>1981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1982</v>
      </c>
      <c r="C24" s="16"/>
      <c r="D24" s="16"/>
      <c r="E24" s="16"/>
      <c r="J24" s="81">
        <v>23237.99</v>
      </c>
      <c r="L24" s="81">
        <v>1629.39495883468</v>
      </c>
      <c r="N24" s="80">
        <v>0.70279999999999998</v>
      </c>
      <c r="O24" s="80">
        <v>8.8999999999999999E-3</v>
      </c>
    </row>
    <row r="25" spans="2:15">
      <c r="B25" t="s">
        <v>1983</v>
      </c>
      <c r="C25" t="s">
        <v>1984</v>
      </c>
      <c r="D25" t="s">
        <v>123</v>
      </c>
      <c r="E25" t="s">
        <v>1985</v>
      </c>
      <c r="F25" t="s">
        <v>1965</v>
      </c>
      <c r="G25" t="s">
        <v>539</v>
      </c>
      <c r="H25" t="s">
        <v>213</v>
      </c>
      <c r="I25" t="s">
        <v>106</v>
      </c>
      <c r="J25" s="77">
        <v>7.15</v>
      </c>
      <c r="K25" s="77">
        <v>1015461</v>
      </c>
      <c r="L25" s="77">
        <v>260.36318493900001</v>
      </c>
      <c r="M25" s="78">
        <v>0</v>
      </c>
      <c r="N25" s="78">
        <v>0.1123</v>
      </c>
      <c r="O25" s="78">
        <v>1.4E-3</v>
      </c>
    </row>
    <row r="26" spans="2:15">
      <c r="B26" t="s">
        <v>1986</v>
      </c>
      <c r="C26" t="s">
        <v>1987</v>
      </c>
      <c r="D26" t="s">
        <v>123</v>
      </c>
      <c r="E26" t="s">
        <v>1988</v>
      </c>
      <c r="F26" t="s">
        <v>1965</v>
      </c>
      <c r="G26" t="s">
        <v>1989</v>
      </c>
      <c r="H26" t="s">
        <v>350</v>
      </c>
      <c r="I26" t="s">
        <v>106</v>
      </c>
      <c r="J26" s="77">
        <v>99.29</v>
      </c>
      <c r="K26" s="77">
        <v>113351</v>
      </c>
      <c r="L26" s="77">
        <v>403.59070152940001</v>
      </c>
      <c r="M26" s="78">
        <v>0</v>
      </c>
      <c r="N26" s="78">
        <v>0.1741</v>
      </c>
      <c r="O26" s="78">
        <v>2.2000000000000001E-3</v>
      </c>
    </row>
    <row r="27" spans="2:15">
      <c r="B27" t="s">
        <v>1990</v>
      </c>
      <c r="C27" t="s">
        <v>1991</v>
      </c>
      <c r="D27" t="s">
        <v>123</v>
      </c>
      <c r="E27" t="s">
        <v>1992</v>
      </c>
      <c r="F27" t="s">
        <v>1965</v>
      </c>
      <c r="G27" t="s">
        <v>1082</v>
      </c>
      <c r="H27" t="s">
        <v>213</v>
      </c>
      <c r="I27" t="s">
        <v>110</v>
      </c>
      <c r="J27" s="77">
        <v>42.12</v>
      </c>
      <c r="K27" s="77">
        <v>101083</v>
      </c>
      <c r="L27" s="77">
        <v>165.88523303352</v>
      </c>
      <c r="M27" s="78">
        <v>1.1900000000000001E-2</v>
      </c>
      <c r="N27" s="78">
        <v>7.1599999999999997E-2</v>
      </c>
      <c r="O27" s="78">
        <v>8.9999999999999998E-4</v>
      </c>
    </row>
    <row r="28" spans="2:15">
      <c r="B28" t="s">
        <v>1993</v>
      </c>
      <c r="C28" t="s">
        <v>1994</v>
      </c>
      <c r="D28" t="s">
        <v>123</v>
      </c>
      <c r="E28" t="s">
        <v>1995</v>
      </c>
      <c r="F28" t="s">
        <v>1965</v>
      </c>
      <c r="G28" t="s">
        <v>1082</v>
      </c>
      <c r="H28" t="s">
        <v>151</v>
      </c>
      <c r="I28" t="s">
        <v>106</v>
      </c>
      <c r="J28" s="77">
        <v>260.99</v>
      </c>
      <c r="K28" s="77">
        <v>33766</v>
      </c>
      <c r="L28" s="77">
        <v>316.01941787240003</v>
      </c>
      <c r="M28" s="78">
        <v>0</v>
      </c>
      <c r="N28" s="78">
        <v>0.1363</v>
      </c>
      <c r="O28" s="78">
        <v>1.6999999999999999E-3</v>
      </c>
    </row>
    <row r="29" spans="2:15">
      <c r="B29" t="s">
        <v>1996</v>
      </c>
      <c r="C29" t="s">
        <v>1997</v>
      </c>
      <c r="D29" t="s">
        <v>123</v>
      </c>
      <c r="E29" t="s">
        <v>1992</v>
      </c>
      <c r="F29" t="s">
        <v>1965</v>
      </c>
      <c r="G29" t="s">
        <v>210</v>
      </c>
      <c r="H29" t="s">
        <v>211</v>
      </c>
      <c r="I29" t="s">
        <v>110</v>
      </c>
      <c r="J29" s="77">
        <v>40.479999999999997</v>
      </c>
      <c r="K29" s="77">
        <v>220567</v>
      </c>
      <c r="L29" s="77">
        <v>347.87424925791998</v>
      </c>
      <c r="M29" s="78">
        <v>0</v>
      </c>
      <c r="N29" s="78">
        <v>0.15</v>
      </c>
      <c r="O29" s="78">
        <v>1.9E-3</v>
      </c>
    </row>
    <row r="30" spans="2:15">
      <c r="B30" t="s">
        <v>1998</v>
      </c>
      <c r="C30" t="s">
        <v>1999</v>
      </c>
      <c r="D30" t="s">
        <v>1912</v>
      </c>
      <c r="E30" t="s">
        <v>2000</v>
      </c>
      <c r="F30" t="s">
        <v>1965</v>
      </c>
      <c r="G30" t="s">
        <v>210</v>
      </c>
      <c r="H30" t="s">
        <v>211</v>
      </c>
      <c r="I30" t="s">
        <v>113</v>
      </c>
      <c r="J30" s="77">
        <v>22787.96</v>
      </c>
      <c r="K30" s="77">
        <v>134.5</v>
      </c>
      <c r="L30" s="77">
        <v>135.66217220243999</v>
      </c>
      <c r="M30" s="78">
        <v>0</v>
      </c>
      <c r="N30" s="78">
        <v>5.8500000000000003E-2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953.64</v>
      </c>
      <c r="L31" s="81">
        <v>689.05441361820203</v>
      </c>
      <c r="N31" s="80">
        <v>0.29720000000000002</v>
      </c>
      <c r="O31" s="80">
        <v>3.8E-3</v>
      </c>
    </row>
    <row r="32" spans="2:15">
      <c r="B32" t="s">
        <v>2001</v>
      </c>
      <c r="C32" t="s">
        <v>2002</v>
      </c>
      <c r="D32" t="s">
        <v>123</v>
      </c>
      <c r="E32" t="s">
        <v>2003</v>
      </c>
      <c r="F32" t="s">
        <v>1941</v>
      </c>
      <c r="G32" t="s">
        <v>210</v>
      </c>
      <c r="H32" t="s">
        <v>211</v>
      </c>
      <c r="I32" t="s">
        <v>113</v>
      </c>
      <c r="J32" s="77">
        <v>953.64</v>
      </c>
      <c r="K32" s="77">
        <v>16324.429999999991</v>
      </c>
      <c r="L32" s="77">
        <v>689.05441361820203</v>
      </c>
      <c r="M32" s="78">
        <v>0</v>
      </c>
      <c r="N32" s="78">
        <v>0.29720000000000002</v>
      </c>
      <c r="O32" s="78">
        <v>3.8E-3</v>
      </c>
    </row>
    <row r="33" spans="2:15">
      <c r="B33" s="79" t="s">
        <v>1078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227</v>
      </c>
      <c r="C35" s="16"/>
      <c r="D35" s="16"/>
      <c r="E35" s="16"/>
    </row>
    <row r="36" spans="2:15">
      <c r="B36" t="s">
        <v>353</v>
      </c>
      <c r="C36" s="16"/>
      <c r="D36" s="16"/>
      <c r="E36" s="16"/>
    </row>
    <row r="37" spans="2:15">
      <c r="B37" t="s">
        <v>354</v>
      </c>
      <c r="C37" s="16"/>
      <c r="D37" s="16"/>
      <c r="E37" s="16"/>
    </row>
    <row r="38" spans="2:15">
      <c r="B38" t="s">
        <v>355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E1" s="16"/>
    </row>
    <row r="2" spans="2:60">
      <c r="B2" s="2" t="s">
        <v>1</v>
      </c>
      <c r="C2" s="12" t="s">
        <v>2973</v>
      </c>
      <c r="E2" s="16"/>
    </row>
    <row r="3" spans="2:60">
      <c r="B3" s="2" t="s">
        <v>2</v>
      </c>
      <c r="C3" s="26" t="s">
        <v>2974</v>
      </c>
      <c r="E3" s="16"/>
    </row>
    <row r="4" spans="2:60">
      <c r="B4" s="2" t="s">
        <v>3</v>
      </c>
      <c r="C4" s="83" t="s">
        <v>197</v>
      </c>
      <c r="E4" s="16"/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0.28999999999999998</v>
      </c>
      <c r="H11" s="7"/>
      <c r="I11" s="75">
        <v>2.38458634E-4</v>
      </c>
      <c r="J11" s="25"/>
      <c r="K11" s="76">
        <v>0.96379999999999999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0.27</v>
      </c>
      <c r="I12" s="81">
        <v>2.2772215E-4</v>
      </c>
      <c r="K12" s="80">
        <v>0.91869999999999996</v>
      </c>
      <c r="L12" s="80">
        <v>0</v>
      </c>
    </row>
    <row r="13" spans="2:60">
      <c r="B13" s="79" t="s">
        <v>2004</v>
      </c>
      <c r="D13" s="16"/>
      <c r="E13" s="16"/>
      <c r="G13" s="81">
        <v>0.27</v>
      </c>
      <c r="I13" s="81">
        <v>2.2772215E-4</v>
      </c>
      <c r="K13" s="80">
        <v>0.91869999999999996</v>
      </c>
      <c r="L13" s="80">
        <v>0</v>
      </c>
    </row>
    <row r="14" spans="2:60">
      <c r="B14" t="s">
        <v>2005</v>
      </c>
      <c r="C14" t="s">
        <v>2006</v>
      </c>
      <c r="D14" t="s">
        <v>100</v>
      </c>
      <c r="E14" t="s">
        <v>123</v>
      </c>
      <c r="F14" t="s">
        <v>102</v>
      </c>
      <c r="G14" s="77">
        <v>0.01</v>
      </c>
      <c r="H14" s="77">
        <v>1.399</v>
      </c>
      <c r="I14" s="77">
        <v>1.399E-7</v>
      </c>
      <c r="J14" s="78">
        <v>0</v>
      </c>
      <c r="K14" s="78">
        <v>0</v>
      </c>
      <c r="L14" s="78">
        <v>0</v>
      </c>
    </row>
    <row r="15" spans="2:60">
      <c r="B15" t="s">
        <v>2007</v>
      </c>
      <c r="C15" t="s">
        <v>2008</v>
      </c>
      <c r="D15" t="s">
        <v>100</v>
      </c>
      <c r="E15" t="s">
        <v>112</v>
      </c>
      <c r="F15" t="s">
        <v>102</v>
      </c>
      <c r="G15" s="77">
        <v>0.08</v>
      </c>
      <c r="H15" s="77">
        <v>48.2</v>
      </c>
      <c r="I15" s="77">
        <v>3.8559999999999997E-5</v>
      </c>
      <c r="J15" s="78">
        <v>0</v>
      </c>
      <c r="K15" s="78">
        <v>0.16170000000000001</v>
      </c>
      <c r="L15" s="78">
        <v>0</v>
      </c>
    </row>
    <row r="16" spans="2:60">
      <c r="B16" t="s">
        <v>2009</v>
      </c>
      <c r="C16" t="s">
        <v>2010</v>
      </c>
      <c r="D16" t="s">
        <v>100</v>
      </c>
      <c r="E16" t="s">
        <v>112</v>
      </c>
      <c r="F16" t="s">
        <v>102</v>
      </c>
      <c r="G16" s="77">
        <v>0.01</v>
      </c>
      <c r="H16" s="77">
        <v>1696</v>
      </c>
      <c r="I16" s="77">
        <v>1.696E-4</v>
      </c>
      <c r="J16" s="78">
        <v>0</v>
      </c>
      <c r="K16" s="78">
        <v>0.71120000000000005</v>
      </c>
      <c r="L16" s="78">
        <v>0</v>
      </c>
    </row>
    <row r="17" spans="2:12">
      <c r="B17" t="s">
        <v>2011</v>
      </c>
      <c r="C17" t="s">
        <v>2012</v>
      </c>
      <c r="D17" t="s">
        <v>100</v>
      </c>
      <c r="E17" t="s">
        <v>759</v>
      </c>
      <c r="F17" t="s">
        <v>102</v>
      </c>
      <c r="G17" s="77">
        <v>0.05</v>
      </c>
      <c r="H17" s="77">
        <v>17.0045</v>
      </c>
      <c r="I17" s="77">
        <v>8.5022499999999998E-6</v>
      </c>
      <c r="J17" s="78">
        <v>0</v>
      </c>
      <c r="K17" s="78">
        <v>0</v>
      </c>
      <c r="L17" s="78">
        <v>0</v>
      </c>
    </row>
    <row r="18" spans="2:12">
      <c r="B18" t="s">
        <v>2013</v>
      </c>
      <c r="C18" t="s">
        <v>2014</v>
      </c>
      <c r="D18" t="s">
        <v>100</v>
      </c>
      <c r="E18" t="s">
        <v>129</v>
      </c>
      <c r="F18" t="s">
        <v>102</v>
      </c>
      <c r="G18" s="77">
        <v>0.12</v>
      </c>
      <c r="H18" s="77">
        <v>9.1</v>
      </c>
      <c r="I18" s="77">
        <v>1.092E-5</v>
      </c>
      <c r="J18" s="78">
        <v>0</v>
      </c>
      <c r="K18" s="78">
        <v>4.58E-2</v>
      </c>
      <c r="L18" s="78">
        <v>0</v>
      </c>
    </row>
    <row r="19" spans="2:12">
      <c r="B19" s="79" t="s">
        <v>225</v>
      </c>
      <c r="D19" s="16"/>
      <c r="E19" s="16"/>
      <c r="G19" s="81">
        <v>0.02</v>
      </c>
      <c r="I19" s="81">
        <v>1.0736483999999999E-5</v>
      </c>
      <c r="K19" s="80">
        <v>4.4999999999999998E-2</v>
      </c>
      <c r="L19" s="80">
        <v>0</v>
      </c>
    </row>
    <row r="20" spans="2:12">
      <c r="B20" s="79" t="s">
        <v>2015</v>
      </c>
      <c r="D20" s="16"/>
      <c r="E20" s="16"/>
      <c r="G20" s="81">
        <v>0.02</v>
      </c>
      <c r="I20" s="81">
        <v>1.0736483999999999E-5</v>
      </c>
      <c r="K20" s="80">
        <v>4.4999999999999998E-2</v>
      </c>
      <c r="L20" s="80">
        <v>0</v>
      </c>
    </row>
    <row r="21" spans="2:12">
      <c r="B21" t="s">
        <v>2016</v>
      </c>
      <c r="C21" t="s">
        <v>2017</v>
      </c>
      <c r="D21" t="s">
        <v>1849</v>
      </c>
      <c r="E21" t="s">
        <v>1121</v>
      </c>
      <c r="F21" t="s">
        <v>106</v>
      </c>
      <c r="G21" s="77">
        <v>0.02</v>
      </c>
      <c r="H21" s="77">
        <v>14.97</v>
      </c>
      <c r="I21" s="77">
        <v>1.0736483999999999E-5</v>
      </c>
      <c r="J21" s="78">
        <v>0</v>
      </c>
      <c r="K21" s="78">
        <v>4.4999999999999998E-2</v>
      </c>
      <c r="L21" s="78">
        <v>0</v>
      </c>
    </row>
    <row r="22" spans="2:12">
      <c r="B22" t="s">
        <v>227</v>
      </c>
      <c r="D22" s="16"/>
      <c r="E22" s="16"/>
    </row>
    <row r="23" spans="2:12">
      <c r="B23" t="s">
        <v>353</v>
      </c>
      <c r="D23" s="16"/>
      <c r="E23" s="16"/>
    </row>
    <row r="24" spans="2:12">
      <c r="B24" t="s">
        <v>354</v>
      </c>
      <c r="D24" s="16"/>
      <c r="E24" s="16"/>
    </row>
    <row r="25" spans="2:12">
      <c r="B25" t="s">
        <v>355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45016</v>
      </c>
      <c r="E1" s="16"/>
    </row>
    <row r="2" spans="2:61">
      <c r="B2" s="2" t="s">
        <v>1</v>
      </c>
      <c r="C2" s="12" t="s">
        <v>2973</v>
      </c>
      <c r="E2" s="16"/>
    </row>
    <row r="3" spans="2:61">
      <c r="B3" s="2" t="s">
        <v>2</v>
      </c>
      <c r="C3" s="26" t="s">
        <v>2974</v>
      </c>
      <c r="E3" s="16"/>
    </row>
    <row r="4" spans="2:61">
      <c r="B4" s="2" t="s">
        <v>3</v>
      </c>
      <c r="C4" s="83" t="s">
        <v>197</v>
      </c>
      <c r="E4" s="16"/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2018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2019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2020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2018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2021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2020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353</v>
      </c>
      <c r="C33" s="16"/>
      <c r="D33" s="16"/>
      <c r="E33" s="16"/>
    </row>
    <row r="34" spans="2:5">
      <c r="B34" t="s">
        <v>354</v>
      </c>
      <c r="C34" s="16"/>
      <c r="D34" s="16"/>
      <c r="E34" s="16"/>
    </row>
    <row r="35" spans="2:5">
      <c r="B35" t="s">
        <v>355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2973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2974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45016</v>
      </c>
    </row>
    <row r="2" spans="2:81">
      <c r="B2" s="2" t="s">
        <v>1</v>
      </c>
      <c r="C2" s="12" t="s">
        <v>2973</v>
      </c>
    </row>
    <row r="3" spans="2:81">
      <c r="B3" s="2" t="s">
        <v>2</v>
      </c>
      <c r="C3" s="26" t="s">
        <v>2974</v>
      </c>
    </row>
    <row r="4" spans="2:81">
      <c r="B4" s="2" t="s">
        <v>3</v>
      </c>
      <c r="C4" s="83" t="s">
        <v>197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2023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2024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2973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2974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2034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353</v>
      </c>
    </row>
    <row r="29" spans="2:16">
      <c r="B29" t="s">
        <v>354</v>
      </c>
    </row>
    <row r="30" spans="2:16">
      <c r="B30" t="s">
        <v>355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45016</v>
      </c>
      <c r="E1" s="16"/>
      <c r="F1" s="16"/>
    </row>
    <row r="2" spans="2:65">
      <c r="B2" s="2" t="s">
        <v>1</v>
      </c>
      <c r="C2" s="12" t="s">
        <v>2973</v>
      </c>
      <c r="E2" s="16"/>
      <c r="F2" s="16"/>
    </row>
    <row r="3" spans="2:65">
      <c r="B3" s="2" t="s">
        <v>2</v>
      </c>
      <c r="C3" s="26" t="s">
        <v>2974</v>
      </c>
      <c r="E3" s="16"/>
      <c r="F3" s="16"/>
    </row>
    <row r="4" spans="2:65">
      <c r="B4" s="2" t="s">
        <v>3</v>
      </c>
      <c r="C4" s="83" t="s">
        <v>197</v>
      </c>
      <c r="E4" s="16"/>
      <c r="F4" s="16"/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2035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2036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45016</v>
      </c>
      <c r="E1" s="16"/>
    </row>
    <row r="2" spans="2:81">
      <c r="B2" s="2" t="s">
        <v>1</v>
      </c>
      <c r="C2" s="12" t="s">
        <v>2973</v>
      </c>
      <c r="E2" s="16"/>
    </row>
    <row r="3" spans="2:81">
      <c r="B3" s="2" t="s">
        <v>2</v>
      </c>
      <c r="C3" s="26" t="s">
        <v>2974</v>
      </c>
      <c r="E3" s="16"/>
    </row>
    <row r="4" spans="2:81">
      <c r="B4" s="2" t="s">
        <v>3</v>
      </c>
      <c r="C4" s="83" t="s">
        <v>197</v>
      </c>
      <c r="E4" s="16"/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6.2</v>
      </c>
      <c r="K11" s="7"/>
      <c r="L11" s="7"/>
      <c r="M11" s="76">
        <v>3.7900000000000003E-2</v>
      </c>
      <c r="N11" s="75">
        <v>2206889.58</v>
      </c>
      <c r="O11" s="7"/>
      <c r="P11" s="75">
        <v>2587.3517131510184</v>
      </c>
      <c r="Q11" s="7"/>
      <c r="R11" s="76">
        <v>1</v>
      </c>
      <c r="S11" s="76">
        <v>1.4200000000000001E-2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5.85</v>
      </c>
      <c r="M12" s="80">
        <v>3.73E-2</v>
      </c>
      <c r="N12" s="81">
        <v>2148771.5499999998</v>
      </c>
      <c r="P12" s="81">
        <v>2458.5027719610798</v>
      </c>
      <c r="R12" s="80">
        <v>0.95020000000000004</v>
      </c>
      <c r="S12" s="80">
        <v>1.35E-2</v>
      </c>
    </row>
    <row r="13" spans="2:81">
      <c r="B13" s="79" t="s">
        <v>2035</v>
      </c>
      <c r="C13" s="16"/>
      <c r="D13" s="16"/>
      <c r="E13" s="16"/>
      <c r="J13" s="81">
        <v>7.26</v>
      </c>
      <c r="M13" s="80">
        <v>2.81E-2</v>
      </c>
      <c r="N13" s="81">
        <v>1341658.74</v>
      </c>
      <c r="P13" s="81">
        <v>1697.9281899165676</v>
      </c>
      <c r="R13" s="80">
        <v>0.65620000000000001</v>
      </c>
      <c r="S13" s="80">
        <v>9.2999999999999992E-3</v>
      </c>
    </row>
    <row r="14" spans="2:81">
      <c r="B14" t="s">
        <v>2039</v>
      </c>
      <c r="C14" t="s">
        <v>2040</v>
      </c>
      <c r="D14" t="s">
        <v>123</v>
      </c>
      <c r="E14" t="s">
        <v>386</v>
      </c>
      <c r="F14" t="s">
        <v>127</v>
      </c>
      <c r="G14" t="s">
        <v>205</v>
      </c>
      <c r="H14" t="s">
        <v>206</v>
      </c>
      <c r="I14" t="s">
        <v>2041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284381.14</v>
      </c>
      <c r="O14" s="77">
        <v>151.35</v>
      </c>
      <c r="P14" s="77">
        <v>430.41085538999999</v>
      </c>
      <c r="Q14" s="78">
        <v>2.0000000000000001E-4</v>
      </c>
      <c r="R14" s="78">
        <v>0.16639999999999999</v>
      </c>
      <c r="S14" s="78">
        <v>2.3999999999999998E-3</v>
      </c>
    </row>
    <row r="15" spans="2:81">
      <c r="B15" t="s">
        <v>2042</v>
      </c>
      <c r="C15" t="s">
        <v>2043</v>
      </c>
      <c r="D15" t="s">
        <v>123</v>
      </c>
      <c r="E15" t="s">
        <v>386</v>
      </c>
      <c r="F15" t="s">
        <v>127</v>
      </c>
      <c r="G15" t="s">
        <v>205</v>
      </c>
      <c r="H15" t="s">
        <v>206</v>
      </c>
      <c r="I15" t="s">
        <v>2044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580433.71</v>
      </c>
      <c r="O15" s="77">
        <v>134.38999999999999</v>
      </c>
      <c r="P15" s="77">
        <v>780.04486286899999</v>
      </c>
      <c r="Q15" s="78">
        <v>2.0000000000000001E-4</v>
      </c>
      <c r="R15" s="78">
        <v>0.30149999999999999</v>
      </c>
      <c r="S15" s="78">
        <v>4.3E-3</v>
      </c>
    </row>
    <row r="16" spans="2:81">
      <c r="B16" t="s">
        <v>2045</v>
      </c>
      <c r="C16" t="s">
        <v>2046</v>
      </c>
      <c r="D16" t="s">
        <v>123</v>
      </c>
      <c r="E16" t="s">
        <v>2047</v>
      </c>
      <c r="F16" t="s">
        <v>846</v>
      </c>
      <c r="G16" t="s">
        <v>365</v>
      </c>
      <c r="H16" t="s">
        <v>150</v>
      </c>
      <c r="I16" t="s">
        <v>2048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190951.23</v>
      </c>
      <c r="O16" s="77">
        <v>111.56</v>
      </c>
      <c r="P16" s="77">
        <v>213.02519218800001</v>
      </c>
      <c r="Q16" s="78">
        <v>4.0000000000000002E-4</v>
      </c>
      <c r="R16" s="78">
        <v>8.2299999999999998E-2</v>
      </c>
      <c r="S16" s="78">
        <v>1.1999999999999999E-3</v>
      </c>
    </row>
    <row r="17" spans="2:19">
      <c r="B17" t="s">
        <v>2049</v>
      </c>
      <c r="C17" t="s">
        <v>2050</v>
      </c>
      <c r="D17" t="s">
        <v>123</v>
      </c>
      <c r="E17" t="s">
        <v>2051</v>
      </c>
      <c r="F17" t="s">
        <v>364</v>
      </c>
      <c r="G17" t="s">
        <v>432</v>
      </c>
      <c r="H17" t="s">
        <v>206</v>
      </c>
      <c r="I17" t="s">
        <v>425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159237</v>
      </c>
      <c r="O17" s="77">
        <v>94.43</v>
      </c>
      <c r="P17" s="77">
        <v>150.3674991</v>
      </c>
      <c r="Q17" s="78">
        <v>5.0000000000000001E-4</v>
      </c>
      <c r="R17" s="78">
        <v>5.8099999999999999E-2</v>
      </c>
      <c r="S17" s="78">
        <v>8.0000000000000004E-4</v>
      </c>
    </row>
    <row r="18" spans="2:19">
      <c r="B18" t="s">
        <v>2052</v>
      </c>
      <c r="C18" t="s">
        <v>2053</v>
      </c>
      <c r="D18" t="s">
        <v>123</v>
      </c>
      <c r="E18" t="s">
        <v>2054</v>
      </c>
      <c r="F18" t="s">
        <v>364</v>
      </c>
      <c r="G18" t="s">
        <v>432</v>
      </c>
      <c r="H18" t="s">
        <v>206</v>
      </c>
      <c r="I18" t="s">
        <v>304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109.63</v>
      </c>
      <c r="O18" s="77">
        <v>173.84</v>
      </c>
      <c r="P18" s="77">
        <v>0.190580792</v>
      </c>
      <c r="Q18" s="78">
        <v>0</v>
      </c>
      <c r="R18" s="78">
        <v>1E-4</v>
      </c>
      <c r="S18" s="78">
        <v>0</v>
      </c>
    </row>
    <row r="19" spans="2:19">
      <c r="B19" t="s">
        <v>2055</v>
      </c>
      <c r="C19" t="s">
        <v>2056</v>
      </c>
      <c r="D19" t="s">
        <v>123</v>
      </c>
      <c r="E19" t="s">
        <v>431</v>
      </c>
      <c r="F19" t="s">
        <v>127</v>
      </c>
      <c r="G19" t="s">
        <v>432</v>
      </c>
      <c r="H19" t="s">
        <v>206</v>
      </c>
      <c r="I19" t="s">
        <v>2057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59078.65</v>
      </c>
      <c r="O19" s="77">
        <v>141.74</v>
      </c>
      <c r="P19" s="77">
        <v>83.738078509999994</v>
      </c>
      <c r="Q19" s="78">
        <v>1E-4</v>
      </c>
      <c r="R19" s="78">
        <v>3.2399999999999998E-2</v>
      </c>
      <c r="S19" s="78">
        <v>5.0000000000000001E-4</v>
      </c>
    </row>
    <row r="20" spans="2:19">
      <c r="B20" t="s">
        <v>2058</v>
      </c>
      <c r="C20" t="s">
        <v>2059</v>
      </c>
      <c r="D20" t="s">
        <v>123</v>
      </c>
      <c r="E20" t="s">
        <v>2060</v>
      </c>
      <c r="F20" t="s">
        <v>112</v>
      </c>
      <c r="G20" t="s">
        <v>210</v>
      </c>
      <c r="H20" t="s">
        <v>211</v>
      </c>
      <c r="I20" t="s">
        <v>2061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67467.38</v>
      </c>
      <c r="O20" s="77">
        <v>59.511901999999999</v>
      </c>
      <c r="P20" s="77">
        <v>40.151121067567601</v>
      </c>
      <c r="Q20" s="78">
        <v>2.0000000000000001E-4</v>
      </c>
      <c r="R20" s="78">
        <v>1.55E-2</v>
      </c>
      <c r="S20" s="78">
        <v>2.0000000000000001E-4</v>
      </c>
    </row>
    <row r="21" spans="2:19">
      <c r="B21" s="79" t="s">
        <v>2036</v>
      </c>
      <c r="C21" s="16"/>
      <c r="D21" s="16"/>
      <c r="E21" s="16"/>
      <c r="J21" s="81">
        <v>2.7</v>
      </c>
      <c r="M21" s="80">
        <v>5.7700000000000001E-2</v>
      </c>
      <c r="N21" s="81">
        <v>806182.47</v>
      </c>
      <c r="P21" s="81">
        <v>757.02553329299997</v>
      </c>
      <c r="R21" s="80">
        <v>0.29260000000000003</v>
      </c>
      <c r="S21" s="80">
        <v>4.1999999999999997E-3</v>
      </c>
    </row>
    <row r="22" spans="2:19">
      <c r="B22" t="s">
        <v>2062</v>
      </c>
      <c r="C22" t="s">
        <v>2063</v>
      </c>
      <c r="D22" t="s">
        <v>123</v>
      </c>
      <c r="E22" t="s">
        <v>2047</v>
      </c>
      <c r="F22" t="s">
        <v>846</v>
      </c>
      <c r="G22" t="s">
        <v>212</v>
      </c>
      <c r="H22" t="s">
        <v>213</v>
      </c>
      <c r="I22" t="s">
        <v>2048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187851.44</v>
      </c>
      <c r="O22" s="77">
        <v>95.81</v>
      </c>
      <c r="P22" s="77">
        <v>179.98046466400001</v>
      </c>
      <c r="Q22" s="78">
        <v>5.0000000000000001E-4</v>
      </c>
      <c r="R22" s="78">
        <v>6.9599999999999995E-2</v>
      </c>
      <c r="S22" s="78">
        <v>1E-3</v>
      </c>
    </row>
    <row r="23" spans="2:19">
      <c r="B23" t="s">
        <v>2064</v>
      </c>
      <c r="C23" t="s">
        <v>2065</v>
      </c>
      <c r="D23" t="s">
        <v>123</v>
      </c>
      <c r="E23" t="s">
        <v>2047</v>
      </c>
      <c r="F23" t="s">
        <v>846</v>
      </c>
      <c r="G23" t="s">
        <v>212</v>
      </c>
      <c r="H23" t="s">
        <v>213</v>
      </c>
      <c r="I23" t="s">
        <v>2048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82414.490000000005</v>
      </c>
      <c r="O23" s="77">
        <v>92.47</v>
      </c>
      <c r="P23" s="77">
        <v>76.208678903000006</v>
      </c>
      <c r="Q23" s="78">
        <v>1E-4</v>
      </c>
      <c r="R23" s="78">
        <v>2.9499999999999998E-2</v>
      </c>
      <c r="S23" s="78">
        <v>4.0000000000000002E-4</v>
      </c>
    </row>
    <row r="24" spans="2:19">
      <c r="B24" t="s">
        <v>2066</v>
      </c>
      <c r="C24" t="s">
        <v>2067</v>
      </c>
      <c r="D24" t="s">
        <v>123</v>
      </c>
      <c r="E24" t="s">
        <v>2068</v>
      </c>
      <c r="F24" t="s">
        <v>395</v>
      </c>
      <c r="G24" t="s">
        <v>525</v>
      </c>
      <c r="H24" t="s">
        <v>150</v>
      </c>
      <c r="I24" t="s">
        <v>2069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229096.1</v>
      </c>
      <c r="O24" s="77">
        <v>94.97</v>
      </c>
      <c r="P24" s="77">
        <v>217.57256616999999</v>
      </c>
      <c r="Q24" s="78">
        <v>2.9999999999999997E-4</v>
      </c>
      <c r="R24" s="78">
        <v>8.4099999999999994E-2</v>
      </c>
      <c r="S24" s="78">
        <v>1.1999999999999999E-3</v>
      </c>
    </row>
    <row r="25" spans="2:19">
      <c r="B25" t="s">
        <v>2070</v>
      </c>
      <c r="C25" t="s">
        <v>2071</v>
      </c>
      <c r="D25" t="s">
        <v>123</v>
      </c>
      <c r="E25" t="s">
        <v>1417</v>
      </c>
      <c r="F25" t="s">
        <v>818</v>
      </c>
      <c r="G25" t="s">
        <v>626</v>
      </c>
      <c r="H25" t="s">
        <v>213</v>
      </c>
      <c r="I25" t="s">
        <v>2072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153331.69</v>
      </c>
      <c r="O25" s="77">
        <v>87.74</v>
      </c>
      <c r="P25" s="77">
        <v>134.53322480599999</v>
      </c>
      <c r="Q25" s="78">
        <v>2.0000000000000001E-4</v>
      </c>
      <c r="R25" s="78">
        <v>5.1999999999999998E-2</v>
      </c>
      <c r="S25" s="78">
        <v>6.9999999999999999E-4</v>
      </c>
    </row>
    <row r="26" spans="2:19">
      <c r="B26" t="s">
        <v>2073</v>
      </c>
      <c r="C26" t="s">
        <v>2074</v>
      </c>
      <c r="D26" t="s">
        <v>123</v>
      </c>
      <c r="E26" t="s">
        <v>2075</v>
      </c>
      <c r="F26" t="s">
        <v>395</v>
      </c>
      <c r="G26" t="s">
        <v>694</v>
      </c>
      <c r="H26" t="s">
        <v>206</v>
      </c>
      <c r="I26" t="s">
        <v>2076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153488.75</v>
      </c>
      <c r="O26" s="77">
        <v>96.9</v>
      </c>
      <c r="P26" s="77">
        <v>148.73059875000001</v>
      </c>
      <c r="Q26" s="78">
        <v>5.9999999999999995E-4</v>
      </c>
      <c r="R26" s="78">
        <v>5.7500000000000002E-2</v>
      </c>
      <c r="S26" s="78">
        <v>8.0000000000000004E-4</v>
      </c>
    </row>
    <row r="27" spans="2:19">
      <c r="B27" s="79" t="s">
        <v>358</v>
      </c>
      <c r="C27" s="16"/>
      <c r="D27" s="16"/>
      <c r="E27" s="16"/>
      <c r="J27" s="81">
        <v>2.16</v>
      </c>
      <c r="M27" s="80">
        <v>5.9799999999999999E-2</v>
      </c>
      <c r="N27" s="81">
        <v>930.34</v>
      </c>
      <c r="P27" s="81">
        <v>3.5490487515120002</v>
      </c>
      <c r="R27" s="80">
        <v>1.4E-3</v>
      </c>
      <c r="S27" s="80">
        <v>0</v>
      </c>
    </row>
    <row r="28" spans="2:19">
      <c r="B28" t="s">
        <v>2077</v>
      </c>
      <c r="C28" t="s">
        <v>2078</v>
      </c>
      <c r="D28" t="s">
        <v>123</v>
      </c>
      <c r="E28" t="s">
        <v>2079</v>
      </c>
      <c r="F28" t="s">
        <v>112</v>
      </c>
      <c r="G28" t="s">
        <v>626</v>
      </c>
      <c r="H28" t="s">
        <v>2080</v>
      </c>
      <c r="I28" t="s">
        <v>532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930.34</v>
      </c>
      <c r="O28" s="77">
        <v>106.38</v>
      </c>
      <c r="P28" s="77">
        <v>3.5490487515120002</v>
      </c>
      <c r="Q28" s="78">
        <v>0</v>
      </c>
      <c r="R28" s="78">
        <v>1.4E-3</v>
      </c>
      <c r="S28" s="78">
        <v>0</v>
      </c>
    </row>
    <row r="29" spans="2:19">
      <c r="B29" s="79" t="s">
        <v>1078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58118.03</v>
      </c>
      <c r="P31" s="81">
        <v>128.8489411899387</v>
      </c>
      <c r="R31" s="80">
        <v>4.9799999999999997E-2</v>
      </c>
      <c r="S31" s="80">
        <v>6.9999999999999999E-4</v>
      </c>
    </row>
    <row r="32" spans="2:19">
      <c r="B32" s="79" t="s">
        <v>359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360</v>
      </c>
      <c r="C34" s="16"/>
      <c r="D34" s="16"/>
      <c r="E34" s="16"/>
      <c r="J34" s="81">
        <v>12.91</v>
      </c>
      <c r="M34" s="80">
        <v>5.11E-2</v>
      </c>
      <c r="N34" s="81">
        <v>58118.03</v>
      </c>
      <c r="P34" s="81">
        <v>128.8489411899387</v>
      </c>
      <c r="R34" s="80">
        <v>4.9799999999999997E-2</v>
      </c>
      <c r="S34" s="80">
        <v>6.9999999999999999E-4</v>
      </c>
    </row>
    <row r="35" spans="2:19">
      <c r="B35" t="s">
        <v>2081</v>
      </c>
      <c r="C35" t="s">
        <v>2082</v>
      </c>
      <c r="D35" t="s">
        <v>1081</v>
      </c>
      <c r="E35" t="s">
        <v>2083</v>
      </c>
      <c r="F35" t="s">
        <v>1173</v>
      </c>
      <c r="G35" t="s">
        <v>1166</v>
      </c>
      <c r="H35" t="s">
        <v>350</v>
      </c>
      <c r="I35" t="s">
        <v>532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31093.66</v>
      </c>
      <c r="O35" s="77">
        <v>82.237499979095418</v>
      </c>
      <c r="P35" s="77">
        <v>67.682949874628406</v>
      </c>
      <c r="Q35" s="78">
        <v>2.0000000000000001E-4</v>
      </c>
      <c r="R35" s="78">
        <v>2.6200000000000001E-2</v>
      </c>
      <c r="S35" s="78">
        <v>4.0000000000000002E-4</v>
      </c>
    </row>
    <row r="36" spans="2:19">
      <c r="B36" t="s">
        <v>2084</v>
      </c>
      <c r="C36" t="s">
        <v>2085</v>
      </c>
      <c r="D36" t="s">
        <v>123</v>
      </c>
      <c r="E36" t="s">
        <v>2086</v>
      </c>
      <c r="F36" t="s">
        <v>1121</v>
      </c>
      <c r="G36" t="s">
        <v>210</v>
      </c>
      <c r="H36" t="s">
        <v>211</v>
      </c>
      <c r="I36" t="s">
        <v>532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27024.37</v>
      </c>
      <c r="O36" s="77">
        <v>85.51</v>
      </c>
      <c r="P36" s="77">
        <v>61.165991315310301</v>
      </c>
      <c r="Q36" s="78">
        <v>1E-4</v>
      </c>
      <c r="R36" s="78">
        <v>2.3599999999999999E-2</v>
      </c>
      <c r="S36" s="78">
        <v>2.9999999999999997E-4</v>
      </c>
    </row>
    <row r="37" spans="2:19">
      <c r="B37" t="s">
        <v>227</v>
      </c>
      <c r="C37" s="16"/>
      <c r="D37" s="16"/>
      <c r="E37" s="16"/>
    </row>
    <row r="38" spans="2:19">
      <c r="B38" t="s">
        <v>353</v>
      </c>
      <c r="C38" s="16"/>
      <c r="D38" s="16"/>
      <c r="E38" s="16"/>
    </row>
    <row r="39" spans="2:19">
      <c r="B39" t="s">
        <v>354</v>
      </c>
      <c r="C39" s="16"/>
      <c r="D39" s="16"/>
      <c r="E39" s="16"/>
    </row>
    <row r="40" spans="2:19">
      <c r="B40" t="s">
        <v>355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45016</v>
      </c>
      <c r="E1" s="16"/>
    </row>
    <row r="2" spans="2:98">
      <c r="B2" s="2" t="s">
        <v>1</v>
      </c>
      <c r="C2" s="12" t="s">
        <v>2973</v>
      </c>
      <c r="E2" s="16"/>
    </row>
    <row r="3" spans="2:98">
      <c r="B3" s="2" t="s">
        <v>2</v>
      </c>
      <c r="C3" s="26" t="s">
        <v>2974</v>
      </c>
      <c r="E3" s="16"/>
    </row>
    <row r="4" spans="2:98">
      <c r="B4" s="2" t="s">
        <v>3</v>
      </c>
      <c r="C4" s="83" t="s">
        <v>197</v>
      </c>
      <c r="E4" s="16"/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70696.19</v>
      </c>
      <c r="I11" s="7"/>
      <c r="J11" s="75">
        <v>36.9873275371394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70696.19</v>
      </c>
      <c r="J12" s="81">
        <v>36.9873275371394</v>
      </c>
      <c r="L12" s="80">
        <v>1</v>
      </c>
      <c r="M12" s="80">
        <v>2.0000000000000001E-4</v>
      </c>
    </row>
    <row r="13" spans="2:98">
      <c r="B13" t="s">
        <v>2087</v>
      </c>
      <c r="C13" t="s">
        <v>2088</v>
      </c>
      <c r="D13" t="s">
        <v>123</v>
      </c>
      <c r="E13" t="s">
        <v>2089</v>
      </c>
      <c r="F13" t="s">
        <v>1220</v>
      </c>
      <c r="G13" t="s">
        <v>106</v>
      </c>
      <c r="H13" s="77">
        <v>2425.19</v>
      </c>
      <c r="I13" s="77">
        <v>425.30070000000023</v>
      </c>
      <c r="J13" s="77">
        <v>36.987259266139397</v>
      </c>
      <c r="K13" s="78">
        <v>2.0000000000000001E-4</v>
      </c>
      <c r="L13" s="78">
        <v>1</v>
      </c>
      <c r="M13" s="78">
        <v>2.0000000000000001E-4</v>
      </c>
    </row>
    <row r="14" spans="2:98">
      <c r="B14" t="s">
        <v>2090</v>
      </c>
      <c r="C14" t="s">
        <v>2091</v>
      </c>
      <c r="D14" t="s">
        <v>123</v>
      </c>
      <c r="E14" t="s">
        <v>2060</v>
      </c>
      <c r="F14" t="s">
        <v>112</v>
      </c>
      <c r="G14" t="s">
        <v>102</v>
      </c>
      <c r="H14" s="77">
        <v>68271</v>
      </c>
      <c r="I14" s="77">
        <v>1E-4</v>
      </c>
      <c r="J14" s="77">
        <v>6.8270999999999997E-5</v>
      </c>
      <c r="K14" s="78">
        <v>2.5000000000000001E-3</v>
      </c>
      <c r="L14" s="78">
        <v>0</v>
      </c>
      <c r="M14" s="78">
        <v>0</v>
      </c>
    </row>
    <row r="15" spans="2:98">
      <c r="B15" s="79" t="s">
        <v>225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359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360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353</v>
      </c>
      <c r="C21" s="16"/>
      <c r="D21" s="16"/>
      <c r="E21" s="16"/>
    </row>
    <row r="22" spans="2:13">
      <c r="B22" t="s">
        <v>354</v>
      </c>
      <c r="C22" s="16"/>
      <c r="D22" s="16"/>
      <c r="E22" s="16"/>
    </row>
    <row r="23" spans="2:13">
      <c r="B23" t="s">
        <v>355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2973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2974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72635.009999999995</v>
      </c>
      <c r="G11" s="7"/>
      <c r="H11" s="75">
        <v>297.43343953328599</v>
      </c>
      <c r="I11" s="7"/>
      <c r="J11" s="76">
        <v>1</v>
      </c>
      <c r="K11" s="76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2092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2093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2094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2095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72635.009999999995</v>
      </c>
      <c r="H21" s="81">
        <v>297.43343953328599</v>
      </c>
      <c r="J21" s="80">
        <v>1</v>
      </c>
      <c r="K21" s="80">
        <v>1.6000000000000001E-3</v>
      </c>
    </row>
    <row r="22" spans="2:11">
      <c r="B22" s="79" t="s">
        <v>2096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2097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2098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2099</v>
      </c>
      <c r="C28" s="16"/>
      <c r="F28" s="81">
        <v>72635.009999999995</v>
      </c>
      <c r="H28" s="81">
        <v>297.43343953328599</v>
      </c>
      <c r="J28" s="80">
        <v>1</v>
      </c>
      <c r="K28" s="80">
        <v>1.6000000000000001E-3</v>
      </c>
    </row>
    <row r="29" spans="2:11">
      <c r="B29" t="s">
        <v>2100</v>
      </c>
      <c r="C29" t="s">
        <v>2101</v>
      </c>
      <c r="D29" t="s">
        <v>110</v>
      </c>
      <c r="E29" t="s">
        <v>636</v>
      </c>
      <c r="F29" s="77">
        <v>5077.62</v>
      </c>
      <c r="G29" s="77">
        <v>112.15470000000016</v>
      </c>
      <c r="H29" s="77">
        <v>22.1880387647291</v>
      </c>
      <c r="I29" s="78">
        <v>0</v>
      </c>
      <c r="J29" s="78">
        <v>7.46E-2</v>
      </c>
      <c r="K29" s="78">
        <v>1E-4</v>
      </c>
    </row>
    <row r="30" spans="2:11">
      <c r="B30" t="s">
        <v>2102</v>
      </c>
      <c r="C30" t="s">
        <v>2103</v>
      </c>
      <c r="D30" t="s">
        <v>110</v>
      </c>
      <c r="E30" t="s">
        <v>285</v>
      </c>
      <c r="F30" s="77">
        <v>1576.77</v>
      </c>
      <c r="G30" s="77">
        <v>100</v>
      </c>
      <c r="H30" s="77">
        <v>6.143411274</v>
      </c>
      <c r="I30" s="78">
        <v>0</v>
      </c>
      <c r="J30" s="78">
        <v>2.07E-2</v>
      </c>
      <c r="K30" s="78">
        <v>0</v>
      </c>
    </row>
    <row r="31" spans="2:11">
      <c r="B31" t="s">
        <v>2104</v>
      </c>
      <c r="C31" t="s">
        <v>2105</v>
      </c>
      <c r="D31" t="s">
        <v>113</v>
      </c>
      <c r="E31" t="s">
        <v>636</v>
      </c>
      <c r="F31" s="77">
        <v>20558.34</v>
      </c>
      <c r="G31" s="77">
        <v>102.16899999999998</v>
      </c>
      <c r="H31" s="77">
        <v>92.969013096578493</v>
      </c>
      <c r="I31" s="78">
        <v>0</v>
      </c>
      <c r="J31" s="78">
        <v>0.31259999999999999</v>
      </c>
      <c r="K31" s="78">
        <v>5.0000000000000001E-4</v>
      </c>
    </row>
    <row r="32" spans="2:11">
      <c r="B32" t="s">
        <v>2106</v>
      </c>
      <c r="C32" t="s">
        <v>2107</v>
      </c>
      <c r="D32" t="s">
        <v>110</v>
      </c>
      <c r="E32" t="s">
        <v>636</v>
      </c>
      <c r="F32" s="77">
        <v>7438.71</v>
      </c>
      <c r="G32" s="77">
        <v>101.33619999999992</v>
      </c>
      <c r="H32" s="77">
        <v>29.369968764814502</v>
      </c>
      <c r="I32" s="78">
        <v>0</v>
      </c>
      <c r="J32" s="78">
        <v>9.8699999999999996E-2</v>
      </c>
      <c r="K32" s="78">
        <v>2.0000000000000001E-4</v>
      </c>
    </row>
    <row r="33" spans="2:11">
      <c r="B33" t="s">
        <v>2108</v>
      </c>
      <c r="C33" t="s">
        <v>2109</v>
      </c>
      <c r="D33" t="s">
        <v>106</v>
      </c>
      <c r="E33" t="s">
        <v>636</v>
      </c>
      <c r="F33" s="77">
        <v>5138.07</v>
      </c>
      <c r="G33" s="77">
        <v>109.32469999999978</v>
      </c>
      <c r="H33" s="77">
        <v>20.143206093257898</v>
      </c>
      <c r="I33" s="78">
        <v>0</v>
      </c>
      <c r="J33" s="78">
        <v>6.7699999999999996E-2</v>
      </c>
      <c r="K33" s="78">
        <v>1E-4</v>
      </c>
    </row>
    <row r="34" spans="2:11">
      <c r="B34" t="s">
        <v>2110</v>
      </c>
      <c r="C34" t="s">
        <v>2111</v>
      </c>
      <c r="D34" t="s">
        <v>110</v>
      </c>
      <c r="E34" t="s">
        <v>276</v>
      </c>
      <c r="F34" s="77">
        <v>28517.25</v>
      </c>
      <c r="G34" s="77">
        <v>100.12930000000013</v>
      </c>
      <c r="H34" s="77">
        <v>111.252573269919</v>
      </c>
      <c r="I34" s="78">
        <v>0</v>
      </c>
      <c r="J34" s="78">
        <v>0.374</v>
      </c>
      <c r="K34" s="78">
        <v>5.9999999999999995E-4</v>
      </c>
    </row>
    <row r="35" spans="2:11">
      <c r="B35" t="s">
        <v>2112</v>
      </c>
      <c r="C35" t="s">
        <v>2113</v>
      </c>
      <c r="D35" t="s">
        <v>106</v>
      </c>
      <c r="E35" t="s">
        <v>636</v>
      </c>
      <c r="F35" s="77">
        <v>4328.25</v>
      </c>
      <c r="G35" s="77">
        <v>99.008600000000001</v>
      </c>
      <c r="H35" s="77">
        <v>15.367228269987001</v>
      </c>
      <c r="I35" s="78">
        <v>0</v>
      </c>
      <c r="J35" s="78">
        <v>5.1700000000000003E-2</v>
      </c>
      <c r="K35" s="78">
        <v>1E-4</v>
      </c>
    </row>
    <row r="36" spans="2:11">
      <c r="B36" t="s">
        <v>227</v>
      </c>
      <c r="C36" s="16"/>
    </row>
    <row r="37" spans="2:11">
      <c r="B37" t="s">
        <v>353</v>
      </c>
      <c r="C37" s="16"/>
    </row>
    <row r="38" spans="2:11">
      <c r="B38" t="s">
        <v>354</v>
      </c>
      <c r="C38" s="16"/>
    </row>
    <row r="39" spans="2:11">
      <c r="B39" t="s">
        <v>355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45016</v>
      </c>
    </row>
    <row r="2" spans="2:59">
      <c r="B2" s="2" t="s">
        <v>1</v>
      </c>
      <c r="C2" s="12" t="s">
        <v>2973</v>
      </c>
    </row>
    <row r="3" spans="2:59">
      <c r="B3" s="2" t="s">
        <v>2</v>
      </c>
      <c r="C3" s="26" t="s">
        <v>2974</v>
      </c>
    </row>
    <row r="4" spans="2:59">
      <c r="B4" s="2" t="s">
        <v>3</v>
      </c>
      <c r="C4" s="83" t="s">
        <v>197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0.09</v>
      </c>
      <c r="H11" s="7"/>
      <c r="I11" s="75">
        <v>2.2364999999999999E-7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2114</v>
      </c>
      <c r="C12" s="16"/>
      <c r="D12" s="16"/>
      <c r="G12" s="81">
        <v>0.09</v>
      </c>
      <c r="I12" s="81">
        <v>2.2364999999999999E-7</v>
      </c>
      <c r="K12" s="80">
        <v>0</v>
      </c>
      <c r="L12" s="80">
        <v>0</v>
      </c>
    </row>
    <row r="13" spans="2:59">
      <c r="B13" t="s">
        <v>2115</v>
      </c>
      <c r="C13" t="s">
        <v>2116</v>
      </c>
      <c r="D13" t="s">
        <v>1597</v>
      </c>
      <c r="E13" t="s">
        <v>102</v>
      </c>
      <c r="F13" t="s">
        <v>559</v>
      </c>
      <c r="G13" s="77">
        <v>0.09</v>
      </c>
      <c r="H13" s="77">
        <v>0.2485</v>
      </c>
      <c r="I13" s="77">
        <v>2.2364999999999999E-7</v>
      </c>
      <c r="J13" s="78">
        <v>0</v>
      </c>
      <c r="K13" s="78">
        <v>0</v>
      </c>
      <c r="L13" s="78">
        <v>0</v>
      </c>
    </row>
    <row r="14" spans="2:59">
      <c r="B14" s="79" t="s">
        <v>2015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353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45016</v>
      </c>
    </row>
    <row r="2" spans="2:52">
      <c r="B2" s="2" t="s">
        <v>1</v>
      </c>
      <c r="C2" s="12" t="s">
        <v>2973</v>
      </c>
    </row>
    <row r="3" spans="2:52">
      <c r="B3" s="2" t="s">
        <v>2</v>
      </c>
      <c r="C3" s="26" t="s">
        <v>2974</v>
      </c>
    </row>
    <row r="4" spans="2:52">
      <c r="B4" s="2" t="s">
        <v>3</v>
      </c>
      <c r="C4" s="83" t="s">
        <v>197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2018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2019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2117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2020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2018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2022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45016</v>
      </c>
    </row>
    <row r="2" spans="2:49">
      <c r="B2" s="2" t="s">
        <v>1</v>
      </c>
      <c r="C2" s="12" t="s">
        <v>2973</v>
      </c>
    </row>
    <row r="3" spans="2:49">
      <c r="B3" s="2" t="s">
        <v>2</v>
      </c>
      <c r="C3" s="26" t="s">
        <v>2974</v>
      </c>
    </row>
    <row r="4" spans="2:49">
      <c r="B4" s="2" t="s">
        <v>3</v>
      </c>
      <c r="C4" s="83" t="s">
        <v>197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13008364.27</v>
      </c>
      <c r="H11" s="7"/>
      <c r="I11" s="75">
        <v>-563.47508839335148</v>
      </c>
      <c r="J11" s="76">
        <v>1</v>
      </c>
      <c r="K11" s="76">
        <v>-3.0999999999999999E-3</v>
      </c>
      <c r="AW11" s="16"/>
    </row>
    <row r="12" spans="2:49">
      <c r="B12" s="79" t="s">
        <v>201</v>
      </c>
      <c r="C12" s="16"/>
      <c r="D12" s="16"/>
      <c r="G12" s="81">
        <v>13008364.27</v>
      </c>
      <c r="I12" s="81">
        <v>-563.47508839335148</v>
      </c>
      <c r="J12" s="80">
        <v>1</v>
      </c>
      <c r="K12" s="80">
        <v>-3.0999999999999999E-3</v>
      </c>
    </row>
    <row r="13" spans="2:49">
      <c r="B13" s="79" t="s">
        <v>2018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2019</v>
      </c>
      <c r="C15" s="16"/>
      <c r="D15" s="16"/>
      <c r="G15" s="81">
        <v>12240095.550000001</v>
      </c>
      <c r="I15" s="81">
        <v>-483.82530143965874</v>
      </c>
      <c r="J15" s="80">
        <v>0.85860000000000003</v>
      </c>
      <c r="K15" s="80">
        <v>-2.7000000000000001E-3</v>
      </c>
    </row>
    <row r="16" spans="2:49">
      <c r="B16" t="s">
        <v>2118</v>
      </c>
      <c r="C16" t="s">
        <v>2119</v>
      </c>
      <c r="D16" t="s">
        <v>123</v>
      </c>
      <c r="E16" t="s">
        <v>106</v>
      </c>
      <c r="F16" t="s">
        <v>279</v>
      </c>
      <c r="G16" s="77">
        <v>0.31</v>
      </c>
      <c r="H16" s="77">
        <v>-2.2961</v>
      </c>
      <c r="I16" s="77">
        <v>-2.5524825260000001E-5</v>
      </c>
      <c r="J16" s="78">
        <v>0</v>
      </c>
      <c r="K16" s="78">
        <v>0</v>
      </c>
    </row>
    <row r="17" spans="2:11">
      <c r="B17" t="s">
        <v>2118</v>
      </c>
      <c r="C17" t="s">
        <v>2120</v>
      </c>
      <c r="D17" t="s">
        <v>123</v>
      </c>
      <c r="E17" t="s">
        <v>106</v>
      </c>
      <c r="F17" t="s">
        <v>273</v>
      </c>
      <c r="G17" s="77">
        <v>68888.27</v>
      </c>
      <c r="H17" s="77">
        <v>4.9820000000000002</v>
      </c>
      <c r="I17" s="77">
        <v>12.307200810480399</v>
      </c>
      <c r="J17" s="78">
        <v>-2.18E-2</v>
      </c>
      <c r="K17" s="78">
        <v>1E-4</v>
      </c>
    </row>
    <row r="18" spans="2:11">
      <c r="B18" t="s">
        <v>2121</v>
      </c>
      <c r="C18" t="s">
        <v>2122</v>
      </c>
      <c r="D18" t="s">
        <v>123</v>
      </c>
      <c r="E18" t="s">
        <v>106</v>
      </c>
      <c r="F18" t="s">
        <v>279</v>
      </c>
      <c r="G18" s="77">
        <v>0.78</v>
      </c>
      <c r="H18" s="77">
        <v>0.57840000000000003</v>
      </c>
      <c r="I18" s="77">
        <v>1.6178310719999999E-5</v>
      </c>
      <c r="J18" s="78">
        <v>0</v>
      </c>
      <c r="K18" s="78">
        <v>0</v>
      </c>
    </row>
    <row r="19" spans="2:11">
      <c r="B19" t="s">
        <v>2121</v>
      </c>
      <c r="C19" t="s">
        <v>2123</v>
      </c>
      <c r="D19" t="s">
        <v>123</v>
      </c>
      <c r="E19" t="s">
        <v>106</v>
      </c>
      <c r="F19" t="s">
        <v>279</v>
      </c>
      <c r="G19" s="77">
        <v>62601.65</v>
      </c>
      <c r="H19" s="77">
        <v>-1.234</v>
      </c>
      <c r="I19" s="77">
        <v>-2.7702006385460001</v>
      </c>
      <c r="J19" s="78">
        <v>4.8999999999999998E-3</v>
      </c>
      <c r="K19" s="78">
        <v>0</v>
      </c>
    </row>
    <row r="20" spans="2:11">
      <c r="B20" t="s">
        <v>2124</v>
      </c>
      <c r="C20" t="s">
        <v>2125</v>
      </c>
      <c r="D20" t="s">
        <v>123</v>
      </c>
      <c r="E20" t="s">
        <v>106</v>
      </c>
      <c r="F20" t="s">
        <v>279</v>
      </c>
      <c r="G20" s="77">
        <v>0.78</v>
      </c>
      <c r="H20" s="77">
        <v>-0.79339999999999999</v>
      </c>
      <c r="I20" s="77">
        <v>-2.2192032719999999E-5</v>
      </c>
      <c r="J20" s="78">
        <v>0</v>
      </c>
      <c r="K20" s="78">
        <v>0</v>
      </c>
    </row>
    <row r="21" spans="2:11">
      <c r="B21" t="s">
        <v>2126</v>
      </c>
      <c r="C21" t="s">
        <v>2127</v>
      </c>
      <c r="D21" t="s">
        <v>123</v>
      </c>
      <c r="E21" t="s">
        <v>106</v>
      </c>
      <c r="F21" t="s">
        <v>279</v>
      </c>
      <c r="G21" s="77">
        <v>108926.87</v>
      </c>
      <c r="H21" s="77">
        <v>-2.3050999999999999</v>
      </c>
      <c r="I21" s="77">
        <v>-9.0039915834068207</v>
      </c>
      <c r="J21" s="78">
        <v>1.6E-2</v>
      </c>
      <c r="K21" s="78">
        <v>0</v>
      </c>
    </row>
    <row r="22" spans="2:11">
      <c r="B22" t="s">
        <v>2128</v>
      </c>
      <c r="C22" t="s">
        <v>2129</v>
      </c>
      <c r="D22" t="s">
        <v>123</v>
      </c>
      <c r="E22" t="s">
        <v>106</v>
      </c>
      <c r="F22" t="s">
        <v>279</v>
      </c>
      <c r="G22" s="77">
        <v>56341.49</v>
      </c>
      <c r="H22" s="77">
        <v>-2.1383000000000001</v>
      </c>
      <c r="I22" s="77">
        <v>-4.3202337892826197</v>
      </c>
      <c r="J22" s="78">
        <v>7.7000000000000002E-3</v>
      </c>
      <c r="K22" s="78">
        <v>0</v>
      </c>
    </row>
    <row r="23" spans="2:11">
      <c r="B23" t="s">
        <v>2130</v>
      </c>
      <c r="C23" t="s">
        <v>2131</v>
      </c>
      <c r="D23" t="s">
        <v>123</v>
      </c>
      <c r="E23" t="s">
        <v>106</v>
      </c>
      <c r="F23" t="s">
        <v>276</v>
      </c>
      <c r="G23" s="77">
        <v>79031.399999999994</v>
      </c>
      <c r="H23" s="77">
        <v>-0.95479999999999998</v>
      </c>
      <c r="I23" s="77">
        <v>-2.7059662206191999</v>
      </c>
      <c r="J23" s="78">
        <v>4.7999999999999996E-3</v>
      </c>
      <c r="K23" s="78">
        <v>0</v>
      </c>
    </row>
    <row r="24" spans="2:11">
      <c r="B24" t="s">
        <v>2130</v>
      </c>
      <c r="C24" t="s">
        <v>2132</v>
      </c>
      <c r="D24" t="s">
        <v>123</v>
      </c>
      <c r="E24" t="s">
        <v>106</v>
      </c>
      <c r="F24" t="s">
        <v>279</v>
      </c>
      <c r="G24" s="77">
        <v>59273.55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t="s">
        <v>2133</v>
      </c>
      <c r="C25" t="s">
        <v>2134</v>
      </c>
      <c r="D25" t="s">
        <v>123</v>
      </c>
      <c r="E25" t="s">
        <v>106</v>
      </c>
      <c r="F25" t="s">
        <v>279</v>
      </c>
      <c r="G25" s="77">
        <v>37560.99</v>
      </c>
      <c r="H25" s="77">
        <v>-2.3664999999999998</v>
      </c>
      <c r="I25" s="77">
        <v>-3.1875266504630999</v>
      </c>
      <c r="J25" s="78">
        <v>5.7000000000000002E-3</v>
      </c>
      <c r="K25" s="78">
        <v>0</v>
      </c>
    </row>
    <row r="26" spans="2:11">
      <c r="B26" t="s">
        <v>2135</v>
      </c>
      <c r="C26" t="s">
        <v>2136</v>
      </c>
      <c r="D26" t="s">
        <v>123</v>
      </c>
      <c r="E26" t="s">
        <v>106</v>
      </c>
      <c r="F26" t="s">
        <v>279</v>
      </c>
      <c r="G26" s="77">
        <v>12525.14</v>
      </c>
      <c r="H26" s="77">
        <v>-0.20380000000000001</v>
      </c>
      <c r="I26" s="77">
        <v>-9.1537079857520007E-2</v>
      </c>
      <c r="J26" s="78">
        <v>2.0000000000000001E-4</v>
      </c>
      <c r="K26" s="78">
        <v>0</v>
      </c>
    </row>
    <row r="27" spans="2:11">
      <c r="B27" t="s">
        <v>2137</v>
      </c>
      <c r="C27" t="s">
        <v>2138</v>
      </c>
      <c r="D27" t="s">
        <v>123</v>
      </c>
      <c r="E27" t="s">
        <v>106</v>
      </c>
      <c r="F27" t="s">
        <v>276</v>
      </c>
      <c r="G27" s="77">
        <v>87049.72</v>
      </c>
      <c r="H27" s="77">
        <v>4.9783000000000124</v>
      </c>
      <c r="I27" s="77">
        <v>15.5402760117854</v>
      </c>
      <c r="J27" s="78">
        <v>-2.76E-2</v>
      </c>
      <c r="K27" s="78">
        <v>1E-4</v>
      </c>
    </row>
    <row r="28" spans="2:11">
      <c r="B28" t="s">
        <v>2139</v>
      </c>
      <c r="C28" t="s">
        <v>2140</v>
      </c>
      <c r="D28" t="s">
        <v>123</v>
      </c>
      <c r="E28" t="s">
        <v>102</v>
      </c>
      <c r="F28" t="s">
        <v>273</v>
      </c>
      <c r="G28" s="77">
        <v>3.19</v>
      </c>
      <c r="H28" s="77">
        <v>-4.2012999999999998</v>
      </c>
      <c r="I28" s="77">
        <v>-1.3402147E-4</v>
      </c>
      <c r="J28" s="78">
        <v>0</v>
      </c>
      <c r="K28" s="78">
        <v>0</v>
      </c>
    </row>
    <row r="29" spans="2:11">
      <c r="B29" t="s">
        <v>2139</v>
      </c>
      <c r="C29" t="s">
        <v>2141</v>
      </c>
      <c r="D29" t="s">
        <v>123</v>
      </c>
      <c r="E29" t="s">
        <v>102</v>
      </c>
      <c r="F29" t="s">
        <v>273</v>
      </c>
      <c r="G29" s="77">
        <v>3.3</v>
      </c>
      <c r="H29" s="77">
        <v>-4.2923999999999998</v>
      </c>
      <c r="I29" s="77">
        <v>-1.416492E-4</v>
      </c>
      <c r="J29" s="78">
        <v>0</v>
      </c>
      <c r="K29" s="78">
        <v>0</v>
      </c>
    </row>
    <row r="30" spans="2:11">
      <c r="B30" t="s">
        <v>2142</v>
      </c>
      <c r="C30" t="s">
        <v>2143</v>
      </c>
      <c r="D30" t="s">
        <v>123</v>
      </c>
      <c r="E30" t="s">
        <v>102</v>
      </c>
      <c r="F30" t="s">
        <v>268</v>
      </c>
      <c r="G30" s="77">
        <v>3.22</v>
      </c>
      <c r="H30" s="77">
        <v>-3.5032000000000001</v>
      </c>
      <c r="I30" s="77">
        <v>-1.1280304E-4</v>
      </c>
      <c r="J30" s="78">
        <v>0</v>
      </c>
      <c r="K30" s="78">
        <v>0</v>
      </c>
    </row>
    <row r="31" spans="2:11">
      <c r="B31" t="s">
        <v>2142</v>
      </c>
      <c r="C31" t="s">
        <v>2144</v>
      </c>
      <c r="D31" t="s">
        <v>123</v>
      </c>
      <c r="E31" t="s">
        <v>102</v>
      </c>
      <c r="F31" t="s">
        <v>268</v>
      </c>
      <c r="G31" s="77">
        <v>355507.06</v>
      </c>
      <c r="H31" s="77">
        <v>-3.5032999999999999</v>
      </c>
      <c r="I31" s="77">
        <v>-12.45447883298</v>
      </c>
      <c r="J31" s="78">
        <v>2.2100000000000002E-2</v>
      </c>
      <c r="K31" s="78">
        <v>-1E-4</v>
      </c>
    </row>
    <row r="32" spans="2:11">
      <c r="B32" t="s">
        <v>2145</v>
      </c>
      <c r="C32" t="s">
        <v>2146</v>
      </c>
      <c r="D32" t="s">
        <v>123</v>
      </c>
      <c r="E32" t="s">
        <v>102</v>
      </c>
      <c r="F32" t="s">
        <v>276</v>
      </c>
      <c r="G32" s="77">
        <v>10.24</v>
      </c>
      <c r="H32" s="77">
        <v>-0.98470000000000002</v>
      </c>
      <c r="I32" s="77">
        <v>-1.0083327999999999E-4</v>
      </c>
      <c r="J32" s="78">
        <v>0</v>
      </c>
      <c r="K32" s="78">
        <v>0</v>
      </c>
    </row>
    <row r="33" spans="2:11">
      <c r="B33" t="s">
        <v>2147</v>
      </c>
      <c r="C33" t="s">
        <v>2148</v>
      </c>
      <c r="D33" t="s">
        <v>123</v>
      </c>
      <c r="E33" t="s">
        <v>102</v>
      </c>
      <c r="F33" t="s">
        <v>342</v>
      </c>
      <c r="G33" s="77">
        <v>2.73</v>
      </c>
      <c r="H33" s="77">
        <v>-1.8274999999999999</v>
      </c>
      <c r="I33" s="77">
        <v>-4.9890749999999997E-5</v>
      </c>
      <c r="J33" s="78">
        <v>0</v>
      </c>
      <c r="K33" s="78">
        <v>0</v>
      </c>
    </row>
    <row r="34" spans="2:11">
      <c r="B34" t="s">
        <v>2147</v>
      </c>
      <c r="C34" t="s">
        <v>2149</v>
      </c>
      <c r="D34" t="s">
        <v>123</v>
      </c>
      <c r="E34" t="s">
        <v>102</v>
      </c>
      <c r="F34" t="s">
        <v>273</v>
      </c>
      <c r="G34" s="77">
        <v>210798.54</v>
      </c>
      <c r="H34" s="77">
        <v>-6.4814999999999996</v>
      </c>
      <c r="I34" s="77">
        <v>-13.662907370099999</v>
      </c>
      <c r="J34" s="78">
        <v>2.4199999999999999E-2</v>
      </c>
      <c r="K34" s="78">
        <v>-1E-4</v>
      </c>
    </row>
    <row r="35" spans="2:11">
      <c r="B35" t="s">
        <v>2150</v>
      </c>
      <c r="C35" t="s">
        <v>2151</v>
      </c>
      <c r="D35" t="s">
        <v>123</v>
      </c>
      <c r="E35" t="s">
        <v>102</v>
      </c>
      <c r="F35" t="s">
        <v>268</v>
      </c>
      <c r="G35" s="77">
        <v>5.83</v>
      </c>
      <c r="H35" s="77">
        <v>-2.9447999999999999</v>
      </c>
      <c r="I35" s="77">
        <v>-1.7168184E-4</v>
      </c>
      <c r="J35" s="78">
        <v>0</v>
      </c>
      <c r="K35" s="78">
        <v>0</v>
      </c>
    </row>
    <row r="36" spans="2:11">
      <c r="B36" t="s">
        <v>2150</v>
      </c>
      <c r="C36" t="s">
        <v>2152</v>
      </c>
      <c r="D36" t="s">
        <v>123</v>
      </c>
      <c r="E36" t="s">
        <v>102</v>
      </c>
      <c r="F36" t="s">
        <v>268</v>
      </c>
      <c r="G36" s="77">
        <v>4.8499999999999996</v>
      </c>
      <c r="H36" s="77">
        <v>-2.9447999999999999</v>
      </c>
      <c r="I36" s="77">
        <v>-1.428228E-4</v>
      </c>
      <c r="J36" s="78">
        <v>0</v>
      </c>
      <c r="K36" s="78">
        <v>0</v>
      </c>
    </row>
    <row r="37" spans="2:11">
      <c r="B37" t="s">
        <v>2150</v>
      </c>
      <c r="C37" t="s">
        <v>2153</v>
      </c>
      <c r="D37" t="s">
        <v>123</v>
      </c>
      <c r="E37" t="s">
        <v>102</v>
      </c>
      <c r="F37" t="s">
        <v>268</v>
      </c>
      <c r="G37" s="77">
        <v>209139.59</v>
      </c>
      <c r="H37" s="77">
        <v>-2.9447999999999999</v>
      </c>
      <c r="I37" s="77">
        <v>-6.1587426463200003</v>
      </c>
      <c r="J37" s="78">
        <v>1.09E-2</v>
      </c>
      <c r="K37" s="78">
        <v>0</v>
      </c>
    </row>
    <row r="38" spans="2:11">
      <c r="B38" t="s">
        <v>2154</v>
      </c>
      <c r="C38" t="s">
        <v>2155</v>
      </c>
      <c r="D38" t="s">
        <v>123</v>
      </c>
      <c r="E38" t="s">
        <v>102</v>
      </c>
      <c r="F38" t="s">
        <v>636</v>
      </c>
      <c r="G38" s="77">
        <v>4.2300000000000004</v>
      </c>
      <c r="H38" s="77">
        <v>-5.0309999999999997</v>
      </c>
      <c r="I38" s="77">
        <v>-2.128113E-4</v>
      </c>
      <c r="J38" s="78">
        <v>0</v>
      </c>
      <c r="K38" s="78">
        <v>0</v>
      </c>
    </row>
    <row r="39" spans="2:11">
      <c r="B39" t="s">
        <v>2154</v>
      </c>
      <c r="C39" t="s">
        <v>2156</v>
      </c>
      <c r="D39" t="s">
        <v>123</v>
      </c>
      <c r="E39" t="s">
        <v>102</v>
      </c>
      <c r="F39" t="s">
        <v>636</v>
      </c>
      <c r="G39" s="77">
        <v>3.71</v>
      </c>
      <c r="H39" s="77">
        <v>-4.9358000000000004</v>
      </c>
      <c r="I39" s="77">
        <v>-1.8311818E-4</v>
      </c>
      <c r="J39" s="78">
        <v>0</v>
      </c>
      <c r="K39" s="78">
        <v>0</v>
      </c>
    </row>
    <row r="40" spans="2:11">
      <c r="B40" t="s">
        <v>2154</v>
      </c>
      <c r="C40" t="s">
        <v>2157</v>
      </c>
      <c r="D40" t="s">
        <v>123</v>
      </c>
      <c r="E40" t="s">
        <v>102</v>
      </c>
      <c r="F40" t="s">
        <v>636</v>
      </c>
      <c r="G40" s="77">
        <v>175406.07</v>
      </c>
      <c r="H40" s="77">
        <v>-4.9326999999999996</v>
      </c>
      <c r="I40" s="77">
        <v>-8.6522552148899994</v>
      </c>
      <c r="J40" s="78">
        <v>1.54E-2</v>
      </c>
      <c r="K40" s="78">
        <v>0</v>
      </c>
    </row>
    <row r="41" spans="2:11">
      <c r="B41" t="s">
        <v>2154</v>
      </c>
      <c r="C41" t="s">
        <v>2158</v>
      </c>
      <c r="D41" t="s">
        <v>123</v>
      </c>
      <c r="E41" t="s">
        <v>102</v>
      </c>
      <c r="F41" t="s">
        <v>636</v>
      </c>
      <c r="G41" s="77">
        <v>106895.81</v>
      </c>
      <c r="H41" s="77">
        <v>-5.0308000000000002</v>
      </c>
      <c r="I41" s="77">
        <v>-5.3777144094800002</v>
      </c>
      <c r="J41" s="78">
        <v>9.4999999999999998E-3</v>
      </c>
      <c r="K41" s="78">
        <v>0</v>
      </c>
    </row>
    <row r="42" spans="2:11">
      <c r="B42" t="s">
        <v>2159</v>
      </c>
      <c r="C42" t="s">
        <v>2160</v>
      </c>
      <c r="D42" t="s">
        <v>123</v>
      </c>
      <c r="E42" t="s">
        <v>102</v>
      </c>
      <c r="F42" t="s">
        <v>268</v>
      </c>
      <c r="G42" s="77">
        <v>6.48</v>
      </c>
      <c r="H42" s="77">
        <v>-2.7919999999999998</v>
      </c>
      <c r="I42" s="77">
        <v>-1.809216E-4</v>
      </c>
      <c r="J42" s="78">
        <v>0</v>
      </c>
      <c r="K42" s="78">
        <v>0</v>
      </c>
    </row>
    <row r="43" spans="2:11">
      <c r="B43" t="s">
        <v>2161</v>
      </c>
      <c r="C43" t="s">
        <v>2162</v>
      </c>
      <c r="D43" t="s">
        <v>123</v>
      </c>
      <c r="E43" t="s">
        <v>102</v>
      </c>
      <c r="F43" t="s">
        <v>279</v>
      </c>
      <c r="G43" s="77">
        <v>4.51</v>
      </c>
      <c r="H43" s="77">
        <v>2.1034000000000002</v>
      </c>
      <c r="I43" s="77">
        <v>9.486334E-5</v>
      </c>
      <c r="J43" s="78">
        <v>0</v>
      </c>
      <c r="K43" s="78">
        <v>0</v>
      </c>
    </row>
    <row r="44" spans="2:11">
      <c r="B44" t="s">
        <v>2163</v>
      </c>
      <c r="C44" t="s">
        <v>2164</v>
      </c>
      <c r="D44" t="s">
        <v>123</v>
      </c>
      <c r="E44" t="s">
        <v>102</v>
      </c>
      <c r="F44" t="s">
        <v>636</v>
      </c>
      <c r="G44" s="77">
        <v>84139.12</v>
      </c>
      <c r="H44" s="77">
        <v>-6.4337</v>
      </c>
      <c r="I44" s="77">
        <v>-5.4132585634400003</v>
      </c>
      <c r="J44" s="78">
        <v>9.5999999999999992E-3</v>
      </c>
      <c r="K44" s="78">
        <v>0</v>
      </c>
    </row>
    <row r="45" spans="2:11">
      <c r="B45" t="s">
        <v>2163</v>
      </c>
      <c r="C45" t="s">
        <v>2165</v>
      </c>
      <c r="D45" t="s">
        <v>123</v>
      </c>
      <c r="E45" t="s">
        <v>102</v>
      </c>
      <c r="F45" t="s">
        <v>636</v>
      </c>
      <c r="G45" s="77">
        <v>84186.7</v>
      </c>
      <c r="H45" s="77">
        <v>-6.3735999999999997</v>
      </c>
      <c r="I45" s="77">
        <v>-5.3657235111999997</v>
      </c>
      <c r="J45" s="78">
        <v>9.4999999999999998E-3</v>
      </c>
      <c r="K45" s="78">
        <v>0</v>
      </c>
    </row>
    <row r="46" spans="2:11">
      <c r="B46" t="s">
        <v>2166</v>
      </c>
      <c r="C46" t="s">
        <v>2167</v>
      </c>
      <c r="D46" t="s">
        <v>123</v>
      </c>
      <c r="E46" t="s">
        <v>102</v>
      </c>
      <c r="F46" t="s">
        <v>279</v>
      </c>
      <c r="G46" s="77">
        <v>4.46</v>
      </c>
      <c r="H46" s="77">
        <v>1.1423000000000001</v>
      </c>
      <c r="I46" s="77">
        <v>5.0946580000000003E-5</v>
      </c>
      <c r="J46" s="78">
        <v>0</v>
      </c>
      <c r="K46" s="78">
        <v>0</v>
      </c>
    </row>
    <row r="47" spans="2:11">
      <c r="B47" t="s">
        <v>2166</v>
      </c>
      <c r="C47" t="s">
        <v>2168</v>
      </c>
      <c r="D47" t="s">
        <v>123</v>
      </c>
      <c r="E47" t="s">
        <v>102</v>
      </c>
      <c r="F47" t="s">
        <v>279</v>
      </c>
      <c r="G47" s="77">
        <v>178735.22</v>
      </c>
      <c r="H47" s="77">
        <v>0.28079999999999999</v>
      </c>
      <c r="I47" s="77">
        <v>0.50188849776</v>
      </c>
      <c r="J47" s="78">
        <v>-8.9999999999999998E-4</v>
      </c>
      <c r="K47" s="78">
        <v>0</v>
      </c>
    </row>
    <row r="48" spans="2:11">
      <c r="B48" t="s">
        <v>2166</v>
      </c>
      <c r="C48" t="s">
        <v>2169</v>
      </c>
      <c r="D48" t="s">
        <v>123</v>
      </c>
      <c r="E48" t="s">
        <v>102</v>
      </c>
      <c r="F48" t="s">
        <v>279</v>
      </c>
      <c r="G48" s="77">
        <v>180392.91</v>
      </c>
      <c r="H48" s="77">
        <v>1.1972</v>
      </c>
      <c r="I48" s="77">
        <v>2.1596639185200002</v>
      </c>
      <c r="J48" s="78">
        <v>-3.8E-3</v>
      </c>
      <c r="K48" s="78">
        <v>0</v>
      </c>
    </row>
    <row r="49" spans="2:11">
      <c r="B49" t="s">
        <v>2166</v>
      </c>
      <c r="C49" t="s">
        <v>2170</v>
      </c>
      <c r="D49" t="s">
        <v>123</v>
      </c>
      <c r="E49" t="s">
        <v>102</v>
      </c>
      <c r="F49" t="s">
        <v>279</v>
      </c>
      <c r="G49" s="77">
        <v>203019.99</v>
      </c>
      <c r="H49" s="77">
        <v>1.1971000000000001</v>
      </c>
      <c r="I49" s="77">
        <v>2.43035230029</v>
      </c>
      <c r="J49" s="78">
        <v>-4.3E-3</v>
      </c>
      <c r="K49" s="78">
        <v>0</v>
      </c>
    </row>
    <row r="50" spans="2:11">
      <c r="B50" t="s">
        <v>2171</v>
      </c>
      <c r="C50" t="s">
        <v>2172</v>
      </c>
      <c r="D50" t="s">
        <v>123</v>
      </c>
      <c r="E50" t="s">
        <v>102</v>
      </c>
      <c r="F50" t="s">
        <v>276</v>
      </c>
      <c r="G50" s="77">
        <v>4.9800000000000004</v>
      </c>
      <c r="H50" s="77">
        <v>0.65910000000000002</v>
      </c>
      <c r="I50" s="77">
        <v>3.282318E-5</v>
      </c>
      <c r="J50" s="78">
        <v>0</v>
      </c>
      <c r="K50" s="78">
        <v>0</v>
      </c>
    </row>
    <row r="51" spans="2:11">
      <c r="B51" t="s">
        <v>2171</v>
      </c>
      <c r="C51" t="s">
        <v>2173</v>
      </c>
      <c r="D51" t="s">
        <v>123</v>
      </c>
      <c r="E51" t="s">
        <v>102</v>
      </c>
      <c r="F51" t="s">
        <v>276</v>
      </c>
      <c r="G51" s="77">
        <v>134156.59</v>
      </c>
      <c r="H51" s="77">
        <v>0.65910000000000002</v>
      </c>
      <c r="I51" s="77">
        <v>0.88422608468999997</v>
      </c>
      <c r="J51" s="78">
        <v>-1.6000000000000001E-3</v>
      </c>
      <c r="K51" s="78">
        <v>0</v>
      </c>
    </row>
    <row r="52" spans="2:11">
      <c r="B52" t="s">
        <v>2174</v>
      </c>
      <c r="C52" t="s">
        <v>2175</v>
      </c>
      <c r="D52" t="s">
        <v>123</v>
      </c>
      <c r="E52" t="s">
        <v>102</v>
      </c>
      <c r="F52" t="s">
        <v>279</v>
      </c>
      <c r="G52" s="77">
        <v>1.68</v>
      </c>
      <c r="H52" s="77">
        <v>1.7970999999999999</v>
      </c>
      <c r="I52" s="77">
        <v>3.0191279999999999E-5</v>
      </c>
      <c r="J52" s="78">
        <v>0</v>
      </c>
      <c r="K52" s="78">
        <v>0</v>
      </c>
    </row>
    <row r="53" spans="2:11">
      <c r="B53" t="s">
        <v>2174</v>
      </c>
      <c r="C53" t="s">
        <v>2176</v>
      </c>
      <c r="D53" t="s">
        <v>123</v>
      </c>
      <c r="E53" t="s">
        <v>102</v>
      </c>
      <c r="F53" t="s">
        <v>276</v>
      </c>
      <c r="G53" s="77">
        <v>226148.46</v>
      </c>
      <c r="H53" s="77">
        <v>1.7862</v>
      </c>
      <c r="I53" s="77">
        <v>4.0394637925200003</v>
      </c>
      <c r="J53" s="78">
        <v>-7.1999999999999998E-3</v>
      </c>
      <c r="K53" s="78">
        <v>0</v>
      </c>
    </row>
    <row r="54" spans="2:11">
      <c r="B54" t="s">
        <v>2177</v>
      </c>
      <c r="C54" t="s">
        <v>2178</v>
      </c>
      <c r="D54" t="s">
        <v>123</v>
      </c>
      <c r="E54" t="s">
        <v>102</v>
      </c>
      <c r="F54" t="s">
        <v>342</v>
      </c>
      <c r="G54" s="77">
        <v>2.16</v>
      </c>
      <c r="H54" s="77">
        <v>-2.919</v>
      </c>
      <c r="I54" s="77">
        <v>-6.3050400000000002E-5</v>
      </c>
      <c r="J54" s="78">
        <v>0</v>
      </c>
      <c r="K54" s="78">
        <v>0</v>
      </c>
    </row>
    <row r="55" spans="2:11">
      <c r="B55" t="s">
        <v>2177</v>
      </c>
      <c r="C55" t="s">
        <v>2179</v>
      </c>
      <c r="D55" t="s">
        <v>123</v>
      </c>
      <c r="E55" t="s">
        <v>102</v>
      </c>
      <c r="F55" t="s">
        <v>273</v>
      </c>
      <c r="G55" s="77">
        <v>191972.82</v>
      </c>
      <c r="H55" s="77">
        <v>-5.1548999999999996</v>
      </c>
      <c r="I55" s="77">
        <v>-9.8960068981799996</v>
      </c>
      <c r="J55" s="78">
        <v>1.7600000000000001E-2</v>
      </c>
      <c r="K55" s="78">
        <v>-1E-4</v>
      </c>
    </row>
    <row r="56" spans="2:11">
      <c r="B56" t="s">
        <v>2180</v>
      </c>
      <c r="C56" t="s">
        <v>2181</v>
      </c>
      <c r="D56" t="s">
        <v>123</v>
      </c>
      <c r="E56" t="s">
        <v>102</v>
      </c>
      <c r="F56" t="s">
        <v>273</v>
      </c>
      <c r="G56" s="77">
        <v>6.25</v>
      </c>
      <c r="H56" s="77">
        <v>-6.4256000000000002</v>
      </c>
      <c r="I56" s="77">
        <v>-4.016E-4</v>
      </c>
      <c r="J56" s="78">
        <v>0</v>
      </c>
      <c r="K56" s="78">
        <v>0</v>
      </c>
    </row>
    <row r="57" spans="2:11">
      <c r="B57" t="s">
        <v>2182</v>
      </c>
      <c r="C57" t="s">
        <v>2183</v>
      </c>
      <c r="D57" t="s">
        <v>123</v>
      </c>
      <c r="E57" t="s">
        <v>102</v>
      </c>
      <c r="F57" t="s">
        <v>279</v>
      </c>
      <c r="G57" s="77">
        <v>180901.97</v>
      </c>
      <c r="H57" s="77">
        <v>0.5161</v>
      </c>
      <c r="I57" s="77">
        <v>0.93363506717</v>
      </c>
      <c r="J57" s="78">
        <v>-1.6999999999999999E-3</v>
      </c>
      <c r="K57" s="78">
        <v>0</v>
      </c>
    </row>
    <row r="58" spans="2:11">
      <c r="B58" t="s">
        <v>2182</v>
      </c>
      <c r="C58" t="s">
        <v>2184</v>
      </c>
      <c r="D58" t="s">
        <v>123</v>
      </c>
      <c r="E58" t="s">
        <v>102</v>
      </c>
      <c r="F58" t="s">
        <v>279</v>
      </c>
      <c r="G58" s="77">
        <v>22564.04</v>
      </c>
      <c r="H58" s="77">
        <v>1.5338000000000001</v>
      </c>
      <c r="I58" s="77">
        <v>0.34608724551999998</v>
      </c>
      <c r="J58" s="78">
        <v>-5.9999999999999995E-4</v>
      </c>
      <c r="K58" s="78">
        <v>0</v>
      </c>
    </row>
    <row r="59" spans="2:11">
      <c r="B59" t="s">
        <v>2185</v>
      </c>
      <c r="C59" t="s">
        <v>2186</v>
      </c>
      <c r="D59" t="s">
        <v>123</v>
      </c>
      <c r="E59" t="s">
        <v>102</v>
      </c>
      <c r="F59" t="s">
        <v>273</v>
      </c>
      <c r="G59" s="77">
        <v>7.64</v>
      </c>
      <c r="H59" s="77">
        <v>-6.0369999999999999</v>
      </c>
      <c r="I59" s="77">
        <v>-4.6122680000000002E-4</v>
      </c>
      <c r="J59" s="78">
        <v>0</v>
      </c>
      <c r="K59" s="78">
        <v>0</v>
      </c>
    </row>
    <row r="60" spans="2:11">
      <c r="B60" t="s">
        <v>2187</v>
      </c>
      <c r="C60" t="s">
        <v>2188</v>
      </c>
      <c r="D60" t="s">
        <v>123</v>
      </c>
      <c r="E60" t="s">
        <v>102</v>
      </c>
      <c r="F60" t="s">
        <v>342</v>
      </c>
      <c r="G60" s="77">
        <v>177307.4</v>
      </c>
      <c r="H60" s="77">
        <v>-6.2108999999999996</v>
      </c>
      <c r="I60" s="77">
        <v>-11.012385306600001</v>
      </c>
      <c r="J60" s="78">
        <v>1.95E-2</v>
      </c>
      <c r="K60" s="78">
        <v>-1E-4</v>
      </c>
    </row>
    <row r="61" spans="2:11">
      <c r="B61" t="s">
        <v>2187</v>
      </c>
      <c r="C61" t="s">
        <v>2189</v>
      </c>
      <c r="D61" t="s">
        <v>123</v>
      </c>
      <c r="E61" t="s">
        <v>102</v>
      </c>
      <c r="F61" t="s">
        <v>342</v>
      </c>
      <c r="G61" s="77">
        <v>223625.61</v>
      </c>
      <c r="H61" s="77">
        <v>-6.2676999999999996</v>
      </c>
      <c r="I61" s="77">
        <v>-14.016182357969999</v>
      </c>
      <c r="J61" s="78">
        <v>2.4899999999999999E-2</v>
      </c>
      <c r="K61" s="78">
        <v>-1E-4</v>
      </c>
    </row>
    <row r="62" spans="2:11">
      <c r="B62" t="s">
        <v>2187</v>
      </c>
      <c r="C62" t="s">
        <v>2190</v>
      </c>
      <c r="D62" t="s">
        <v>123</v>
      </c>
      <c r="E62" t="s">
        <v>102</v>
      </c>
      <c r="F62" t="s">
        <v>342</v>
      </c>
      <c r="G62" s="77">
        <v>147896.4</v>
      </c>
      <c r="H62" s="77">
        <v>-6.1101999999999999</v>
      </c>
      <c r="I62" s="77">
        <v>-9.0367658328000005</v>
      </c>
      <c r="J62" s="78">
        <v>1.6E-2</v>
      </c>
      <c r="K62" s="78">
        <v>0</v>
      </c>
    </row>
    <row r="63" spans="2:11">
      <c r="B63" t="s">
        <v>2191</v>
      </c>
      <c r="C63" t="s">
        <v>2192</v>
      </c>
      <c r="D63" t="s">
        <v>123</v>
      </c>
      <c r="E63" t="s">
        <v>102</v>
      </c>
      <c r="F63" t="s">
        <v>273</v>
      </c>
      <c r="G63" s="77">
        <v>4.6500000000000004</v>
      </c>
      <c r="H63" s="77">
        <v>-6.6382000000000003</v>
      </c>
      <c r="I63" s="77">
        <v>-3.0867630000000002E-4</v>
      </c>
      <c r="J63" s="78">
        <v>0</v>
      </c>
      <c r="K63" s="78">
        <v>0</v>
      </c>
    </row>
    <row r="64" spans="2:11">
      <c r="B64" t="s">
        <v>2191</v>
      </c>
      <c r="C64" t="s">
        <v>2193</v>
      </c>
      <c r="D64" t="s">
        <v>123</v>
      </c>
      <c r="E64" t="s">
        <v>102</v>
      </c>
      <c r="F64" t="s">
        <v>279</v>
      </c>
      <c r="G64" s="77">
        <v>156879.73000000001</v>
      </c>
      <c r="H64" s="77">
        <v>0.749</v>
      </c>
      <c r="I64" s="77">
        <v>1.1750291776999999</v>
      </c>
      <c r="J64" s="78">
        <v>-2.0999999999999999E-3</v>
      </c>
      <c r="K64" s="78">
        <v>0</v>
      </c>
    </row>
    <row r="65" spans="2:11">
      <c r="B65" t="s">
        <v>2194</v>
      </c>
      <c r="C65" t="s">
        <v>2195</v>
      </c>
      <c r="D65" t="s">
        <v>123</v>
      </c>
      <c r="E65" t="s">
        <v>102</v>
      </c>
      <c r="F65" t="s">
        <v>273</v>
      </c>
      <c r="G65" s="77">
        <v>1.54</v>
      </c>
      <c r="H65" s="77">
        <v>-7.3414000000000001</v>
      </c>
      <c r="I65" s="77">
        <v>-1.1305756E-4</v>
      </c>
      <c r="J65" s="78">
        <v>0</v>
      </c>
      <c r="K65" s="78">
        <v>0</v>
      </c>
    </row>
    <row r="66" spans="2:11">
      <c r="B66" t="s">
        <v>2194</v>
      </c>
      <c r="C66" t="s">
        <v>2196</v>
      </c>
      <c r="D66" t="s">
        <v>123</v>
      </c>
      <c r="E66" t="s">
        <v>102</v>
      </c>
      <c r="F66" t="s">
        <v>273</v>
      </c>
      <c r="G66" s="77">
        <v>457996.84</v>
      </c>
      <c r="H66" s="77">
        <v>-7.2927999999999997</v>
      </c>
      <c r="I66" s="77">
        <v>-33.400793547520003</v>
      </c>
      <c r="J66" s="78">
        <v>5.9299999999999999E-2</v>
      </c>
      <c r="K66" s="78">
        <v>-2.0000000000000001E-4</v>
      </c>
    </row>
    <row r="67" spans="2:11">
      <c r="B67" t="s">
        <v>2197</v>
      </c>
      <c r="C67" t="s">
        <v>2198</v>
      </c>
      <c r="D67" t="s">
        <v>123</v>
      </c>
      <c r="E67" t="s">
        <v>102</v>
      </c>
      <c r="F67" t="s">
        <v>636</v>
      </c>
      <c r="G67" s="77">
        <v>124927.85</v>
      </c>
      <c r="H67" s="77">
        <v>-7.4905999999999997</v>
      </c>
      <c r="I67" s="77">
        <v>-9.3578455321000007</v>
      </c>
      <c r="J67" s="78">
        <v>1.66E-2</v>
      </c>
      <c r="K67" s="78">
        <v>-1E-4</v>
      </c>
    </row>
    <row r="68" spans="2:11">
      <c r="B68" t="s">
        <v>2197</v>
      </c>
      <c r="C68" t="s">
        <v>2199</v>
      </c>
      <c r="D68" t="s">
        <v>123</v>
      </c>
      <c r="E68" t="s">
        <v>102</v>
      </c>
      <c r="F68" t="s">
        <v>636</v>
      </c>
      <c r="G68" s="77">
        <v>116634.39</v>
      </c>
      <c r="H68" s="77">
        <v>-7.4583000000000004</v>
      </c>
      <c r="I68" s="77">
        <v>-8.6989427093699998</v>
      </c>
      <c r="J68" s="78">
        <v>1.54E-2</v>
      </c>
      <c r="K68" s="78">
        <v>0</v>
      </c>
    </row>
    <row r="69" spans="2:11">
      <c r="B69" t="s">
        <v>2197</v>
      </c>
      <c r="C69" t="s">
        <v>2200</v>
      </c>
      <c r="D69" t="s">
        <v>123</v>
      </c>
      <c r="E69" t="s">
        <v>102</v>
      </c>
      <c r="F69" t="s">
        <v>636</v>
      </c>
      <c r="G69" s="77">
        <v>235507.41</v>
      </c>
      <c r="H69" s="77">
        <v>-8.3375000000000004</v>
      </c>
      <c r="I69" s="77">
        <v>-19.635430308749999</v>
      </c>
      <c r="J69" s="78">
        <v>3.4799999999999998E-2</v>
      </c>
      <c r="K69" s="78">
        <v>-1E-4</v>
      </c>
    </row>
    <row r="70" spans="2:11">
      <c r="B70" t="s">
        <v>2201</v>
      </c>
      <c r="C70" t="s">
        <v>2202</v>
      </c>
      <c r="D70" t="s">
        <v>123</v>
      </c>
      <c r="E70" t="s">
        <v>102</v>
      </c>
      <c r="F70" t="s">
        <v>268</v>
      </c>
      <c r="G70" s="77">
        <v>43645.87</v>
      </c>
      <c r="H70" s="77">
        <v>-2.5516000000000001</v>
      </c>
      <c r="I70" s="77">
        <v>-1.1136680189199999</v>
      </c>
      <c r="J70" s="78">
        <v>2E-3</v>
      </c>
      <c r="K70" s="78">
        <v>0</v>
      </c>
    </row>
    <row r="71" spans="2:11">
      <c r="B71" t="s">
        <v>2203</v>
      </c>
      <c r="C71" t="s">
        <v>2204</v>
      </c>
      <c r="D71" t="s">
        <v>123</v>
      </c>
      <c r="E71" t="s">
        <v>102</v>
      </c>
      <c r="F71" t="s">
        <v>279</v>
      </c>
      <c r="G71" s="77">
        <v>4.4800000000000004</v>
      </c>
      <c r="H71" s="77">
        <v>1.8823000000000001</v>
      </c>
      <c r="I71" s="77">
        <v>8.4327039999999997E-5</v>
      </c>
      <c r="J71" s="78">
        <v>0</v>
      </c>
      <c r="K71" s="78">
        <v>0</v>
      </c>
    </row>
    <row r="72" spans="2:11">
      <c r="B72" t="s">
        <v>2203</v>
      </c>
      <c r="C72" t="s">
        <v>2205</v>
      </c>
      <c r="D72" t="s">
        <v>123</v>
      </c>
      <c r="E72" t="s">
        <v>102</v>
      </c>
      <c r="F72" t="s">
        <v>279</v>
      </c>
      <c r="G72" s="77">
        <v>135689.07999999999</v>
      </c>
      <c r="H72" s="77">
        <v>1.8170999999999999</v>
      </c>
      <c r="I72" s="77">
        <v>2.4656062726800001</v>
      </c>
      <c r="J72" s="78">
        <v>-4.4000000000000003E-3</v>
      </c>
      <c r="K72" s="78">
        <v>0</v>
      </c>
    </row>
    <row r="73" spans="2:11">
      <c r="B73" t="s">
        <v>2203</v>
      </c>
      <c r="C73" t="s">
        <v>2206</v>
      </c>
      <c r="D73" t="s">
        <v>123</v>
      </c>
      <c r="E73" t="s">
        <v>102</v>
      </c>
      <c r="F73" t="s">
        <v>279</v>
      </c>
      <c r="G73" s="77">
        <v>194729.94</v>
      </c>
      <c r="H73" s="77">
        <v>1.9393</v>
      </c>
      <c r="I73" s="77">
        <v>3.7763977264199999</v>
      </c>
      <c r="J73" s="78">
        <v>-6.7000000000000002E-3</v>
      </c>
      <c r="K73" s="78">
        <v>0</v>
      </c>
    </row>
    <row r="74" spans="2:11">
      <c r="B74" t="s">
        <v>2207</v>
      </c>
      <c r="C74" t="s">
        <v>2208</v>
      </c>
      <c r="D74" t="s">
        <v>123</v>
      </c>
      <c r="E74" t="s">
        <v>102</v>
      </c>
      <c r="F74" t="s">
        <v>279</v>
      </c>
      <c r="G74" s="77">
        <v>1.1100000000000001</v>
      </c>
      <c r="H74" s="77">
        <v>0.65349999999999997</v>
      </c>
      <c r="I74" s="77">
        <v>7.25385E-6</v>
      </c>
      <c r="J74" s="78">
        <v>0</v>
      </c>
      <c r="K74" s="78">
        <v>0</v>
      </c>
    </row>
    <row r="75" spans="2:11">
      <c r="B75" t="s">
        <v>2207</v>
      </c>
      <c r="C75" t="s">
        <v>2209</v>
      </c>
      <c r="D75" t="s">
        <v>123</v>
      </c>
      <c r="E75" t="s">
        <v>102</v>
      </c>
      <c r="F75" t="s">
        <v>279</v>
      </c>
      <c r="G75" s="77">
        <v>179085.79</v>
      </c>
      <c r="H75" s="77">
        <v>0.81740000000000002</v>
      </c>
      <c r="I75" s="77">
        <v>1.4638472474599999</v>
      </c>
      <c r="J75" s="78">
        <v>-2.5999999999999999E-3</v>
      </c>
      <c r="K75" s="78">
        <v>0</v>
      </c>
    </row>
    <row r="76" spans="2:11">
      <c r="B76" t="s">
        <v>2207</v>
      </c>
      <c r="C76" t="s">
        <v>2210</v>
      </c>
      <c r="D76" t="s">
        <v>123</v>
      </c>
      <c r="E76" t="s">
        <v>102</v>
      </c>
      <c r="F76" t="s">
        <v>279</v>
      </c>
      <c r="G76" s="77">
        <v>214372.28</v>
      </c>
      <c r="H76" s="77">
        <v>0.53349999999999997</v>
      </c>
      <c r="I76" s="77">
        <v>1.1436761138</v>
      </c>
      <c r="J76" s="78">
        <v>-2E-3</v>
      </c>
      <c r="K76" s="78">
        <v>0</v>
      </c>
    </row>
    <row r="77" spans="2:11">
      <c r="B77" t="s">
        <v>2211</v>
      </c>
      <c r="C77" t="s">
        <v>2212</v>
      </c>
      <c r="D77" t="s">
        <v>123</v>
      </c>
      <c r="E77" t="s">
        <v>102</v>
      </c>
      <c r="F77" t="s">
        <v>279</v>
      </c>
      <c r="G77" s="77">
        <v>5.56</v>
      </c>
      <c r="H77" s="77">
        <v>1.3129999999999999</v>
      </c>
      <c r="I77" s="77">
        <v>7.3002800000000005E-5</v>
      </c>
      <c r="J77" s="78">
        <v>0</v>
      </c>
      <c r="K77" s="78">
        <v>0</v>
      </c>
    </row>
    <row r="78" spans="2:11">
      <c r="B78" t="s">
        <v>2213</v>
      </c>
      <c r="C78" t="s">
        <v>2214</v>
      </c>
      <c r="D78" t="s">
        <v>123</v>
      </c>
      <c r="E78" t="s">
        <v>102</v>
      </c>
      <c r="F78" t="s">
        <v>342</v>
      </c>
      <c r="G78" s="77">
        <v>71418.22</v>
      </c>
      <c r="H78" s="77">
        <v>-6.7031999999999998</v>
      </c>
      <c r="I78" s="77">
        <v>-4.7873061230399996</v>
      </c>
      <c r="J78" s="78">
        <v>8.5000000000000006E-3</v>
      </c>
      <c r="K78" s="78">
        <v>0</v>
      </c>
    </row>
    <row r="79" spans="2:11">
      <c r="B79" t="s">
        <v>2213</v>
      </c>
      <c r="C79" t="s">
        <v>2215</v>
      </c>
      <c r="D79" t="s">
        <v>123</v>
      </c>
      <c r="E79" t="s">
        <v>102</v>
      </c>
      <c r="F79" t="s">
        <v>273</v>
      </c>
      <c r="G79" s="77">
        <v>294364.23</v>
      </c>
      <c r="H79" s="77">
        <v>-6.5983999999999998</v>
      </c>
      <c r="I79" s="77">
        <v>-19.42332935232</v>
      </c>
      <c r="J79" s="78">
        <v>3.4500000000000003E-2</v>
      </c>
      <c r="K79" s="78">
        <v>-1E-4</v>
      </c>
    </row>
    <row r="80" spans="2:11">
      <c r="B80" t="s">
        <v>2216</v>
      </c>
      <c r="C80" t="s">
        <v>2217</v>
      </c>
      <c r="D80" t="s">
        <v>123</v>
      </c>
      <c r="E80" t="s">
        <v>102</v>
      </c>
      <c r="F80" t="s">
        <v>279</v>
      </c>
      <c r="G80" s="77">
        <v>155565.1</v>
      </c>
      <c r="H80" s="77">
        <v>9.9000000000000005E-2</v>
      </c>
      <c r="I80" s="77">
        <v>0.15400944899999999</v>
      </c>
      <c r="J80" s="78">
        <v>-2.9999999999999997E-4</v>
      </c>
      <c r="K80" s="78">
        <v>0</v>
      </c>
    </row>
    <row r="81" spans="2:11">
      <c r="B81" t="s">
        <v>2218</v>
      </c>
      <c r="C81" t="s">
        <v>2219</v>
      </c>
      <c r="D81" t="s">
        <v>123</v>
      </c>
      <c r="E81" t="s">
        <v>102</v>
      </c>
      <c r="F81" t="s">
        <v>342</v>
      </c>
      <c r="G81" s="77">
        <v>191375.12</v>
      </c>
      <c r="H81" s="77">
        <v>-5.4005000000000001</v>
      </c>
      <c r="I81" s="77">
        <v>-10.335213355600001</v>
      </c>
      <c r="J81" s="78">
        <v>1.83E-2</v>
      </c>
      <c r="K81" s="78">
        <v>-1E-4</v>
      </c>
    </row>
    <row r="82" spans="2:11">
      <c r="B82" t="s">
        <v>2218</v>
      </c>
      <c r="C82" t="s">
        <v>2220</v>
      </c>
      <c r="D82" t="s">
        <v>123</v>
      </c>
      <c r="E82" t="s">
        <v>102</v>
      </c>
      <c r="F82" t="s">
        <v>273</v>
      </c>
      <c r="G82" s="77">
        <v>210091.14</v>
      </c>
      <c r="H82" s="77">
        <v>-6.6757999999999997</v>
      </c>
      <c r="I82" s="77">
        <v>-14.02526432412</v>
      </c>
      <c r="J82" s="78">
        <v>2.4899999999999999E-2</v>
      </c>
      <c r="K82" s="78">
        <v>-1E-4</v>
      </c>
    </row>
    <row r="83" spans="2:11">
      <c r="B83" t="s">
        <v>2221</v>
      </c>
      <c r="C83" t="s">
        <v>2222</v>
      </c>
      <c r="D83" t="s">
        <v>123</v>
      </c>
      <c r="E83" t="s">
        <v>102</v>
      </c>
      <c r="F83" t="s">
        <v>279</v>
      </c>
      <c r="G83" s="77">
        <v>1.64</v>
      </c>
      <c r="H83" s="77">
        <v>-0.83299999999999996</v>
      </c>
      <c r="I83" s="77">
        <v>-1.3661200000000001E-5</v>
      </c>
      <c r="J83" s="78">
        <v>0</v>
      </c>
      <c r="K83" s="78">
        <v>0</v>
      </c>
    </row>
    <row r="84" spans="2:11">
      <c r="B84" t="s">
        <v>2221</v>
      </c>
      <c r="C84" t="s">
        <v>2223</v>
      </c>
      <c r="D84" t="s">
        <v>123</v>
      </c>
      <c r="E84" t="s">
        <v>102</v>
      </c>
      <c r="F84" t="s">
        <v>279</v>
      </c>
      <c r="G84" s="77">
        <v>67929.05</v>
      </c>
      <c r="H84" s="77">
        <v>1.9547000000000001</v>
      </c>
      <c r="I84" s="77">
        <v>1.3278091403500001</v>
      </c>
      <c r="J84" s="78">
        <v>-2.3999999999999998E-3</v>
      </c>
      <c r="K84" s="78">
        <v>0</v>
      </c>
    </row>
    <row r="85" spans="2:11">
      <c r="B85" t="s">
        <v>2221</v>
      </c>
      <c r="C85" t="s">
        <v>2224</v>
      </c>
      <c r="D85" t="s">
        <v>123</v>
      </c>
      <c r="E85" t="s">
        <v>102</v>
      </c>
      <c r="F85" t="s">
        <v>279</v>
      </c>
      <c r="G85" s="77">
        <v>45303.43</v>
      </c>
      <c r="H85" s="77">
        <v>1.9550000000000001</v>
      </c>
      <c r="I85" s="77">
        <v>0.88568205649999998</v>
      </c>
      <c r="J85" s="78">
        <v>-1.6000000000000001E-3</v>
      </c>
      <c r="K85" s="78">
        <v>0</v>
      </c>
    </row>
    <row r="86" spans="2:11">
      <c r="B86" t="s">
        <v>2225</v>
      </c>
      <c r="C86" t="s">
        <v>2226</v>
      </c>
      <c r="D86" t="s">
        <v>123</v>
      </c>
      <c r="E86" t="s">
        <v>102</v>
      </c>
      <c r="F86" t="s">
        <v>342</v>
      </c>
      <c r="G86" s="77">
        <v>2.65</v>
      </c>
      <c r="H86" s="77">
        <v>-4.6772</v>
      </c>
      <c r="I86" s="77">
        <v>-1.2394580000000001E-4</v>
      </c>
      <c r="J86" s="78">
        <v>0</v>
      </c>
      <c r="K86" s="78">
        <v>0</v>
      </c>
    </row>
    <row r="87" spans="2:11">
      <c r="B87" t="s">
        <v>2225</v>
      </c>
      <c r="C87" t="s">
        <v>2227</v>
      </c>
      <c r="D87" t="s">
        <v>123</v>
      </c>
      <c r="E87" t="s">
        <v>102</v>
      </c>
      <c r="F87" t="s">
        <v>342</v>
      </c>
      <c r="G87" s="77">
        <v>42857.09</v>
      </c>
      <c r="H87" s="77">
        <v>-4.5854999999999997</v>
      </c>
      <c r="I87" s="77">
        <v>-1.9652118619500001</v>
      </c>
      <c r="J87" s="78">
        <v>3.5000000000000001E-3</v>
      </c>
      <c r="K87" s="78">
        <v>0</v>
      </c>
    </row>
    <row r="88" spans="2:11">
      <c r="B88" t="s">
        <v>2225</v>
      </c>
      <c r="C88" t="s">
        <v>2228</v>
      </c>
      <c r="D88" t="s">
        <v>123</v>
      </c>
      <c r="E88" t="s">
        <v>102</v>
      </c>
      <c r="F88" t="s">
        <v>342</v>
      </c>
      <c r="G88" s="77">
        <v>149868.35</v>
      </c>
      <c r="H88" s="77">
        <v>-4.6772</v>
      </c>
      <c r="I88" s="77">
        <v>-7.0096424661999999</v>
      </c>
      <c r="J88" s="78">
        <v>1.24E-2</v>
      </c>
      <c r="K88" s="78">
        <v>0</v>
      </c>
    </row>
    <row r="89" spans="2:11">
      <c r="B89" t="s">
        <v>2225</v>
      </c>
      <c r="C89" t="s">
        <v>2229</v>
      </c>
      <c r="D89" t="s">
        <v>123</v>
      </c>
      <c r="E89" t="s">
        <v>102</v>
      </c>
      <c r="F89" t="s">
        <v>342</v>
      </c>
      <c r="G89" s="77">
        <v>473417.84</v>
      </c>
      <c r="H89" s="77">
        <v>-4.5854999999999997</v>
      </c>
      <c r="I89" s="77">
        <v>-21.708575053200001</v>
      </c>
      <c r="J89" s="78">
        <v>3.85E-2</v>
      </c>
      <c r="K89" s="78">
        <v>-1E-4</v>
      </c>
    </row>
    <row r="90" spans="2:11">
      <c r="B90" t="s">
        <v>2230</v>
      </c>
      <c r="C90" t="s">
        <v>2231</v>
      </c>
      <c r="D90" t="s">
        <v>123</v>
      </c>
      <c r="E90" t="s">
        <v>102</v>
      </c>
      <c r="F90" t="s">
        <v>342</v>
      </c>
      <c r="G90" s="77">
        <v>540416.71</v>
      </c>
      <c r="H90" s="77">
        <v>-4.7026000000000003</v>
      </c>
      <c r="I90" s="77">
        <v>-25.413636204460001</v>
      </c>
      <c r="J90" s="78">
        <v>4.5100000000000001E-2</v>
      </c>
      <c r="K90" s="78">
        <v>-1E-4</v>
      </c>
    </row>
    <row r="91" spans="2:11">
      <c r="B91" t="s">
        <v>2232</v>
      </c>
      <c r="C91" t="s">
        <v>2233</v>
      </c>
      <c r="D91" t="s">
        <v>123</v>
      </c>
      <c r="E91" t="s">
        <v>102</v>
      </c>
      <c r="F91" t="s">
        <v>276</v>
      </c>
      <c r="G91" s="77">
        <v>3.15</v>
      </c>
      <c r="H91" s="77">
        <v>-4.7234999999999996</v>
      </c>
      <c r="I91" s="77">
        <v>-1.4879024999999999E-4</v>
      </c>
      <c r="J91" s="78">
        <v>0</v>
      </c>
      <c r="K91" s="78">
        <v>0</v>
      </c>
    </row>
    <row r="92" spans="2:11">
      <c r="B92" t="s">
        <v>2232</v>
      </c>
      <c r="C92" t="s">
        <v>2234</v>
      </c>
      <c r="D92" t="s">
        <v>123</v>
      </c>
      <c r="E92" t="s">
        <v>102</v>
      </c>
      <c r="F92" t="s">
        <v>276</v>
      </c>
      <c r="G92" s="77">
        <v>212426.18</v>
      </c>
      <c r="H92" s="77">
        <v>-4.6679000000000004</v>
      </c>
      <c r="I92" s="77">
        <v>-9.9158416562199996</v>
      </c>
      <c r="J92" s="78">
        <v>1.7600000000000001E-2</v>
      </c>
      <c r="K92" s="78">
        <v>-1E-4</v>
      </c>
    </row>
    <row r="93" spans="2:11">
      <c r="B93" t="s">
        <v>2232</v>
      </c>
      <c r="C93" t="s">
        <v>2235</v>
      </c>
      <c r="D93" t="s">
        <v>123</v>
      </c>
      <c r="E93" t="s">
        <v>102</v>
      </c>
      <c r="F93" t="s">
        <v>276</v>
      </c>
      <c r="G93" s="77">
        <v>178422.21</v>
      </c>
      <c r="H93" s="77">
        <v>-4.6772</v>
      </c>
      <c r="I93" s="77">
        <v>-8.3451636061199999</v>
      </c>
      <c r="J93" s="78">
        <v>1.4800000000000001E-2</v>
      </c>
      <c r="K93" s="78">
        <v>0</v>
      </c>
    </row>
    <row r="94" spans="2:11">
      <c r="B94" t="s">
        <v>2236</v>
      </c>
      <c r="C94" t="s">
        <v>2237</v>
      </c>
      <c r="D94" t="s">
        <v>123</v>
      </c>
      <c r="E94" t="s">
        <v>102</v>
      </c>
      <c r="F94" t="s">
        <v>268</v>
      </c>
      <c r="G94" s="77">
        <v>6.49</v>
      </c>
      <c r="H94" s="77">
        <v>-2.7016</v>
      </c>
      <c r="I94" s="77">
        <v>-1.7533383999999999E-4</v>
      </c>
      <c r="J94" s="78">
        <v>0</v>
      </c>
      <c r="K94" s="78">
        <v>0</v>
      </c>
    </row>
    <row r="95" spans="2:11">
      <c r="B95" t="s">
        <v>2238</v>
      </c>
      <c r="C95" t="s">
        <v>2239</v>
      </c>
      <c r="D95" t="s">
        <v>123</v>
      </c>
      <c r="E95" t="s">
        <v>102</v>
      </c>
      <c r="F95" t="s">
        <v>276</v>
      </c>
      <c r="G95" s="77">
        <v>4.1900000000000004</v>
      </c>
      <c r="H95" s="77">
        <v>-5.1769999999999996</v>
      </c>
      <c r="I95" s="77">
        <v>-2.1691629999999999E-4</v>
      </c>
      <c r="J95" s="78">
        <v>0</v>
      </c>
      <c r="K95" s="78">
        <v>0</v>
      </c>
    </row>
    <row r="96" spans="2:11">
      <c r="B96" t="s">
        <v>2238</v>
      </c>
      <c r="C96" t="s">
        <v>2240</v>
      </c>
      <c r="D96" t="s">
        <v>123</v>
      </c>
      <c r="E96" t="s">
        <v>102</v>
      </c>
      <c r="F96" t="s">
        <v>276</v>
      </c>
      <c r="G96" s="77">
        <v>42243.59</v>
      </c>
      <c r="H96" s="77">
        <v>-5.2610999999999999</v>
      </c>
      <c r="I96" s="77">
        <v>-2.2224775134899999</v>
      </c>
      <c r="J96" s="78">
        <v>3.8999999999999998E-3</v>
      </c>
      <c r="K96" s="78">
        <v>0</v>
      </c>
    </row>
    <row r="97" spans="2:11">
      <c r="B97" t="s">
        <v>2238</v>
      </c>
      <c r="C97" t="s">
        <v>2241</v>
      </c>
      <c r="D97" t="s">
        <v>123</v>
      </c>
      <c r="E97" t="s">
        <v>102</v>
      </c>
      <c r="F97" t="s">
        <v>276</v>
      </c>
      <c r="G97" s="77">
        <v>425115.28</v>
      </c>
      <c r="H97" s="77">
        <v>-4.5976999999999997</v>
      </c>
      <c r="I97" s="77">
        <v>-19.545525228559999</v>
      </c>
      <c r="J97" s="78">
        <v>3.4700000000000002E-2</v>
      </c>
      <c r="K97" s="78">
        <v>-1E-4</v>
      </c>
    </row>
    <row r="98" spans="2:11">
      <c r="B98" t="s">
        <v>2242</v>
      </c>
      <c r="C98" t="s">
        <v>2243</v>
      </c>
      <c r="D98" t="s">
        <v>123</v>
      </c>
      <c r="E98" t="s">
        <v>102</v>
      </c>
      <c r="F98" t="s">
        <v>268</v>
      </c>
      <c r="G98" s="77">
        <v>186961.2</v>
      </c>
      <c r="H98" s="77">
        <v>-3.2103999999999999</v>
      </c>
      <c r="I98" s="77">
        <v>-6.0022023647999996</v>
      </c>
      <c r="J98" s="78">
        <v>1.0699999999999999E-2</v>
      </c>
      <c r="K98" s="78">
        <v>0</v>
      </c>
    </row>
    <row r="99" spans="2:11">
      <c r="B99" t="s">
        <v>2242</v>
      </c>
      <c r="C99" t="s">
        <v>2244</v>
      </c>
      <c r="D99" t="s">
        <v>123</v>
      </c>
      <c r="E99" t="s">
        <v>102</v>
      </c>
      <c r="F99" t="s">
        <v>268</v>
      </c>
      <c r="G99" s="77">
        <v>130299.07</v>
      </c>
      <c r="H99" s="77">
        <v>-3.3205</v>
      </c>
      <c r="I99" s="77">
        <v>-4.3265806193499996</v>
      </c>
      <c r="J99" s="78">
        <v>7.7000000000000002E-3</v>
      </c>
      <c r="K99" s="78">
        <v>0</v>
      </c>
    </row>
    <row r="100" spans="2:11">
      <c r="B100" t="s">
        <v>2242</v>
      </c>
      <c r="C100" t="s">
        <v>2245</v>
      </c>
      <c r="D100" t="s">
        <v>123</v>
      </c>
      <c r="E100" t="s">
        <v>102</v>
      </c>
      <c r="F100" t="s">
        <v>268</v>
      </c>
      <c r="G100" s="77">
        <v>68539.98</v>
      </c>
      <c r="H100" s="77">
        <v>-3.3205</v>
      </c>
      <c r="I100" s="77">
        <v>-2.2758700359000001</v>
      </c>
      <c r="J100" s="78">
        <v>4.0000000000000001E-3</v>
      </c>
      <c r="K100" s="78">
        <v>0</v>
      </c>
    </row>
    <row r="101" spans="2:11">
      <c r="B101" t="s">
        <v>2242</v>
      </c>
      <c r="C101" t="s">
        <v>2246</v>
      </c>
      <c r="D101" t="s">
        <v>123</v>
      </c>
      <c r="E101" t="s">
        <v>102</v>
      </c>
      <c r="F101" t="s">
        <v>268</v>
      </c>
      <c r="G101" s="77">
        <v>173798.84</v>
      </c>
      <c r="H101" s="77">
        <v>-3.3205</v>
      </c>
      <c r="I101" s="77">
        <v>-5.7709904822000002</v>
      </c>
      <c r="J101" s="78">
        <v>1.0200000000000001E-2</v>
      </c>
      <c r="K101" s="78">
        <v>0</v>
      </c>
    </row>
    <row r="102" spans="2:11">
      <c r="B102" t="s">
        <v>2247</v>
      </c>
      <c r="C102" t="s">
        <v>2248</v>
      </c>
      <c r="D102" t="s">
        <v>123</v>
      </c>
      <c r="E102" t="s">
        <v>102</v>
      </c>
      <c r="F102" t="s">
        <v>279</v>
      </c>
      <c r="G102" s="77">
        <v>2.73</v>
      </c>
      <c r="H102" s="77">
        <v>-0.54930000000000001</v>
      </c>
      <c r="I102" s="77">
        <v>-1.4995889999999999E-5</v>
      </c>
      <c r="J102" s="78">
        <v>0</v>
      </c>
      <c r="K102" s="78">
        <v>0</v>
      </c>
    </row>
    <row r="103" spans="2:11">
      <c r="B103" t="s">
        <v>2249</v>
      </c>
      <c r="C103" t="s">
        <v>2250</v>
      </c>
      <c r="D103" t="s">
        <v>123</v>
      </c>
      <c r="E103" t="s">
        <v>102</v>
      </c>
      <c r="F103" t="s">
        <v>342</v>
      </c>
      <c r="G103" s="77">
        <v>168843.9</v>
      </c>
      <c r="H103" s="77">
        <v>-6.1951000000000001</v>
      </c>
      <c r="I103" s="77">
        <v>-10.4600484489</v>
      </c>
      <c r="J103" s="78">
        <v>1.8599999999999998E-2</v>
      </c>
      <c r="K103" s="78">
        <v>-1E-4</v>
      </c>
    </row>
    <row r="104" spans="2:11">
      <c r="B104" t="s">
        <v>2251</v>
      </c>
      <c r="C104" t="s">
        <v>2252</v>
      </c>
      <c r="D104" t="s">
        <v>123</v>
      </c>
      <c r="E104" t="s">
        <v>102</v>
      </c>
      <c r="F104" t="s">
        <v>342</v>
      </c>
      <c r="G104" s="77">
        <v>87214.11</v>
      </c>
      <c r="H104" s="77">
        <v>-2.8955000000000002</v>
      </c>
      <c r="I104" s="77">
        <v>-2.5252845550499998</v>
      </c>
      <c r="J104" s="78">
        <v>4.4999999999999997E-3</v>
      </c>
      <c r="K104" s="78">
        <v>0</v>
      </c>
    </row>
    <row r="105" spans="2:11">
      <c r="B105" t="s">
        <v>2251</v>
      </c>
      <c r="C105" t="s">
        <v>2253</v>
      </c>
      <c r="D105" t="s">
        <v>123</v>
      </c>
      <c r="E105" t="s">
        <v>102</v>
      </c>
      <c r="F105" t="s">
        <v>342</v>
      </c>
      <c r="G105" s="77">
        <v>108933.13</v>
      </c>
      <c r="H105" s="77">
        <v>-2.9754</v>
      </c>
      <c r="I105" s="77">
        <v>-3.2411963500200001</v>
      </c>
      <c r="J105" s="78">
        <v>5.7999999999999996E-3</v>
      </c>
      <c r="K105" s="78">
        <v>0</v>
      </c>
    </row>
    <row r="106" spans="2:11">
      <c r="B106" t="s">
        <v>2254</v>
      </c>
      <c r="C106" t="s">
        <v>2255</v>
      </c>
      <c r="D106" t="s">
        <v>123</v>
      </c>
      <c r="E106" t="s">
        <v>102</v>
      </c>
      <c r="F106" t="s">
        <v>342</v>
      </c>
      <c r="G106" s="77">
        <v>170191.6</v>
      </c>
      <c r="H106" s="77">
        <v>-5.3490000000000002</v>
      </c>
      <c r="I106" s="77">
        <v>-9.1035486839999997</v>
      </c>
      <c r="J106" s="78">
        <v>1.6199999999999999E-2</v>
      </c>
      <c r="K106" s="78">
        <v>0</v>
      </c>
    </row>
    <row r="107" spans="2:11">
      <c r="B107" t="s">
        <v>2256</v>
      </c>
      <c r="C107" t="s">
        <v>2257</v>
      </c>
      <c r="D107" t="s">
        <v>123</v>
      </c>
      <c r="E107" t="s">
        <v>102</v>
      </c>
      <c r="F107" t="s">
        <v>276</v>
      </c>
      <c r="G107" s="77">
        <v>367441.4</v>
      </c>
      <c r="H107" s="77">
        <v>-3.4550999999999998</v>
      </c>
      <c r="I107" s="77">
        <v>-12.6954678114</v>
      </c>
      <c r="J107" s="78">
        <v>2.2499999999999999E-2</v>
      </c>
      <c r="K107" s="78">
        <v>-1E-4</v>
      </c>
    </row>
    <row r="108" spans="2:11">
      <c r="B108" t="s">
        <v>2256</v>
      </c>
      <c r="C108" t="s">
        <v>2258</v>
      </c>
      <c r="D108" t="s">
        <v>123</v>
      </c>
      <c r="E108" t="s">
        <v>102</v>
      </c>
      <c r="F108" t="s">
        <v>276</v>
      </c>
      <c r="G108" s="77">
        <v>214931.4</v>
      </c>
      <c r="H108" s="77">
        <v>-3.4552</v>
      </c>
      <c r="I108" s="77">
        <v>-7.4263097328000001</v>
      </c>
      <c r="J108" s="78">
        <v>1.32E-2</v>
      </c>
      <c r="K108" s="78">
        <v>0</v>
      </c>
    </row>
    <row r="109" spans="2:11">
      <c r="B109" t="s">
        <v>2259</v>
      </c>
      <c r="C109" t="s">
        <v>2260</v>
      </c>
      <c r="D109" t="s">
        <v>123</v>
      </c>
      <c r="E109" t="s">
        <v>102</v>
      </c>
      <c r="F109" t="s">
        <v>285</v>
      </c>
      <c r="G109" s="77">
        <v>167672.26</v>
      </c>
      <c r="H109" s="77">
        <v>-6.8853</v>
      </c>
      <c r="I109" s="77">
        <v>-11.54473811778</v>
      </c>
      <c r="J109" s="78">
        <v>2.0500000000000001E-2</v>
      </c>
      <c r="K109" s="78">
        <v>-1E-4</v>
      </c>
    </row>
    <row r="110" spans="2:11">
      <c r="B110" t="s">
        <v>2259</v>
      </c>
      <c r="C110" t="s">
        <v>2261</v>
      </c>
      <c r="D110" t="s">
        <v>123</v>
      </c>
      <c r="E110" t="s">
        <v>102</v>
      </c>
      <c r="F110" t="s">
        <v>285</v>
      </c>
      <c r="G110" s="77">
        <v>221986.58</v>
      </c>
      <c r="H110" s="77">
        <v>-6.9715999999999996</v>
      </c>
      <c r="I110" s="77">
        <v>-15.47601641128</v>
      </c>
      <c r="J110" s="78">
        <v>2.75E-2</v>
      </c>
      <c r="K110" s="78">
        <v>-1E-4</v>
      </c>
    </row>
    <row r="111" spans="2:11">
      <c r="B111" t="s">
        <v>2259</v>
      </c>
      <c r="C111" t="s">
        <v>2262</v>
      </c>
      <c r="D111" t="s">
        <v>123</v>
      </c>
      <c r="E111" t="s">
        <v>102</v>
      </c>
      <c r="F111" t="s">
        <v>285</v>
      </c>
      <c r="G111" s="77">
        <v>310127.48</v>
      </c>
      <c r="H111" s="77">
        <v>-6.9490999999999996</v>
      </c>
      <c r="I111" s="77">
        <v>-21.551068712679999</v>
      </c>
      <c r="J111" s="78">
        <v>3.8199999999999998E-2</v>
      </c>
      <c r="K111" s="78">
        <v>-1E-4</v>
      </c>
    </row>
    <row r="112" spans="2:11">
      <c r="B112" t="s">
        <v>2263</v>
      </c>
      <c r="C112" t="s">
        <v>2264</v>
      </c>
      <c r="D112" t="s">
        <v>123</v>
      </c>
      <c r="E112" t="s">
        <v>102</v>
      </c>
      <c r="F112" t="s">
        <v>276</v>
      </c>
      <c r="G112" s="77">
        <v>2.12</v>
      </c>
      <c r="H112" s="77">
        <v>-3.6520000000000001</v>
      </c>
      <c r="I112" s="77">
        <v>-7.7422400000000006E-5</v>
      </c>
      <c r="J112" s="78">
        <v>0</v>
      </c>
      <c r="K112" s="78">
        <v>0</v>
      </c>
    </row>
    <row r="113" spans="2:11">
      <c r="B113" t="s">
        <v>2263</v>
      </c>
      <c r="C113" t="s">
        <v>2265</v>
      </c>
      <c r="D113" t="s">
        <v>123</v>
      </c>
      <c r="E113" t="s">
        <v>102</v>
      </c>
      <c r="F113" t="s">
        <v>276</v>
      </c>
      <c r="G113" s="77">
        <v>85744.23</v>
      </c>
      <c r="H113" s="77">
        <v>-3.6854</v>
      </c>
      <c r="I113" s="77">
        <v>-3.1600178524200002</v>
      </c>
      <c r="J113" s="78">
        <v>5.5999999999999999E-3</v>
      </c>
      <c r="K113" s="78">
        <v>0</v>
      </c>
    </row>
    <row r="114" spans="2:11">
      <c r="B114" t="s">
        <v>2263</v>
      </c>
      <c r="C114" t="s">
        <v>2266</v>
      </c>
      <c r="D114" t="s">
        <v>123</v>
      </c>
      <c r="E114" t="s">
        <v>102</v>
      </c>
      <c r="F114" t="s">
        <v>276</v>
      </c>
      <c r="G114" s="77">
        <v>85771.77</v>
      </c>
      <c r="H114" s="77">
        <v>-3.6520999999999999</v>
      </c>
      <c r="I114" s="77">
        <v>-3.1324708121699998</v>
      </c>
      <c r="J114" s="78">
        <v>5.5999999999999999E-3</v>
      </c>
      <c r="K114" s="78">
        <v>0</v>
      </c>
    </row>
    <row r="115" spans="2:11">
      <c r="B115" t="s">
        <v>2263</v>
      </c>
      <c r="C115" t="s">
        <v>2267</v>
      </c>
      <c r="D115" t="s">
        <v>123</v>
      </c>
      <c r="E115" t="s">
        <v>102</v>
      </c>
      <c r="F115" t="s">
        <v>276</v>
      </c>
      <c r="G115" s="77">
        <v>257382.93</v>
      </c>
      <c r="H115" s="77">
        <v>-3.6248</v>
      </c>
      <c r="I115" s="77">
        <v>-9.3296164466399993</v>
      </c>
      <c r="J115" s="78">
        <v>1.66E-2</v>
      </c>
      <c r="K115" s="78">
        <v>-1E-4</v>
      </c>
    </row>
    <row r="116" spans="2:11">
      <c r="B116" t="s">
        <v>2263</v>
      </c>
      <c r="C116" t="s">
        <v>2268</v>
      </c>
      <c r="D116" t="s">
        <v>123</v>
      </c>
      <c r="E116" t="s">
        <v>102</v>
      </c>
      <c r="F116" t="s">
        <v>276</v>
      </c>
      <c r="G116" s="77">
        <v>405917.13</v>
      </c>
      <c r="H116" s="77">
        <v>-3.6884000000000001</v>
      </c>
      <c r="I116" s="77">
        <v>-14.97184742292</v>
      </c>
      <c r="J116" s="78">
        <v>2.6599999999999999E-2</v>
      </c>
      <c r="K116" s="78">
        <v>-1E-4</v>
      </c>
    </row>
    <row r="117" spans="2:11">
      <c r="B117" t="s">
        <v>2263</v>
      </c>
      <c r="C117" t="s">
        <v>2269</v>
      </c>
      <c r="D117" t="s">
        <v>123</v>
      </c>
      <c r="E117" t="s">
        <v>102</v>
      </c>
      <c r="F117" t="s">
        <v>276</v>
      </c>
      <c r="G117" s="77">
        <v>188709.77</v>
      </c>
      <c r="H117" s="77">
        <v>-3.6854</v>
      </c>
      <c r="I117" s="77">
        <v>-6.9547098635799998</v>
      </c>
      <c r="J117" s="78">
        <v>1.23E-2</v>
      </c>
      <c r="K117" s="78">
        <v>0</v>
      </c>
    </row>
    <row r="118" spans="2:11">
      <c r="B118" t="s">
        <v>2270</v>
      </c>
      <c r="C118" t="s">
        <v>2271</v>
      </c>
      <c r="D118" t="s">
        <v>123</v>
      </c>
      <c r="E118" t="s">
        <v>102</v>
      </c>
      <c r="F118" t="s">
        <v>276</v>
      </c>
      <c r="G118" s="77">
        <v>4.33</v>
      </c>
      <c r="H118" s="77">
        <v>-1.696</v>
      </c>
      <c r="I118" s="77">
        <v>-7.3436799999999995E-5</v>
      </c>
      <c r="J118" s="78">
        <v>0</v>
      </c>
      <c r="K118" s="78">
        <v>0</v>
      </c>
    </row>
    <row r="119" spans="2:11">
      <c r="B119" t="s">
        <v>2270</v>
      </c>
      <c r="C119" t="s">
        <v>2272</v>
      </c>
      <c r="D119" t="s">
        <v>123</v>
      </c>
      <c r="E119" t="s">
        <v>102</v>
      </c>
      <c r="F119" t="s">
        <v>279</v>
      </c>
      <c r="G119" s="77">
        <v>3.9</v>
      </c>
      <c r="H119" s="77">
        <v>1.246</v>
      </c>
      <c r="I119" s="77">
        <v>4.8594000000000003E-5</v>
      </c>
      <c r="J119" s="78">
        <v>0</v>
      </c>
      <c r="K119" s="78">
        <v>0</v>
      </c>
    </row>
    <row r="120" spans="2:11">
      <c r="B120" t="s">
        <v>2270</v>
      </c>
      <c r="C120" t="s">
        <v>2273</v>
      </c>
      <c r="D120" t="s">
        <v>123</v>
      </c>
      <c r="E120" t="s">
        <v>102</v>
      </c>
      <c r="F120" t="s">
        <v>276</v>
      </c>
      <c r="G120" s="77">
        <v>87391.9</v>
      </c>
      <c r="H120" s="77">
        <v>-1.7252000000000001</v>
      </c>
      <c r="I120" s="77">
        <v>-1.5076850587999999</v>
      </c>
      <c r="J120" s="78">
        <v>2.7000000000000001E-3</v>
      </c>
      <c r="K120" s="78">
        <v>0</v>
      </c>
    </row>
    <row r="121" spans="2:11">
      <c r="B121" t="s">
        <v>2270</v>
      </c>
      <c r="C121" t="s">
        <v>2274</v>
      </c>
      <c r="D121" t="s">
        <v>123</v>
      </c>
      <c r="E121" t="s">
        <v>102</v>
      </c>
      <c r="F121" t="s">
        <v>276</v>
      </c>
      <c r="G121" s="77">
        <v>152848.19</v>
      </c>
      <c r="H121" s="77">
        <v>-1.7835000000000001</v>
      </c>
      <c r="I121" s="77">
        <v>-2.72604746865</v>
      </c>
      <c r="J121" s="78">
        <v>4.7999999999999996E-3</v>
      </c>
      <c r="K121" s="78">
        <v>0</v>
      </c>
    </row>
    <row r="122" spans="2:11">
      <c r="B122" t="s">
        <v>2270</v>
      </c>
      <c r="C122" t="s">
        <v>2275</v>
      </c>
      <c r="D122" t="s">
        <v>123</v>
      </c>
      <c r="E122" t="s">
        <v>102</v>
      </c>
      <c r="F122" t="s">
        <v>279</v>
      </c>
      <c r="G122" s="77">
        <v>22505.29</v>
      </c>
      <c r="H122" s="77">
        <v>1.246</v>
      </c>
      <c r="I122" s="77">
        <v>0.28041591339999999</v>
      </c>
      <c r="J122" s="78">
        <v>-5.0000000000000001E-4</v>
      </c>
      <c r="K122" s="78">
        <v>0</v>
      </c>
    </row>
    <row r="123" spans="2:11">
      <c r="B123" t="s">
        <v>2270</v>
      </c>
      <c r="C123" t="s">
        <v>2276</v>
      </c>
      <c r="D123" t="s">
        <v>123</v>
      </c>
      <c r="E123" t="s">
        <v>102</v>
      </c>
      <c r="F123" t="s">
        <v>279</v>
      </c>
      <c r="G123" s="77">
        <v>135069.32</v>
      </c>
      <c r="H123" s="77">
        <v>1.2734000000000001</v>
      </c>
      <c r="I123" s="77">
        <v>1.71997272088</v>
      </c>
      <c r="J123" s="78">
        <v>-3.0999999999999999E-3</v>
      </c>
      <c r="K123" s="78">
        <v>0</v>
      </c>
    </row>
    <row r="124" spans="2:11">
      <c r="B124" t="s">
        <v>2277</v>
      </c>
      <c r="C124" t="s">
        <v>2278</v>
      </c>
      <c r="D124" t="s">
        <v>123</v>
      </c>
      <c r="E124" t="s">
        <v>102</v>
      </c>
      <c r="F124" t="s">
        <v>285</v>
      </c>
      <c r="G124" s="77">
        <v>4.21</v>
      </c>
      <c r="H124" s="77">
        <v>-5.3478000000000003</v>
      </c>
      <c r="I124" s="77">
        <v>-2.2514238000000001E-4</v>
      </c>
      <c r="J124" s="78">
        <v>0</v>
      </c>
      <c r="K124" s="78">
        <v>0</v>
      </c>
    </row>
    <row r="125" spans="2:11">
      <c r="B125" t="s">
        <v>2279</v>
      </c>
      <c r="C125" t="s">
        <v>2280</v>
      </c>
      <c r="D125" t="s">
        <v>123</v>
      </c>
      <c r="E125" t="s">
        <v>102</v>
      </c>
      <c r="F125" t="s">
        <v>285</v>
      </c>
      <c r="G125" s="77">
        <v>3.89</v>
      </c>
      <c r="H125" s="77">
        <v>-5.4166999999999996</v>
      </c>
      <c r="I125" s="77">
        <v>-2.1070963000000001E-4</v>
      </c>
      <c r="J125" s="78">
        <v>0</v>
      </c>
      <c r="K125" s="78">
        <v>0</v>
      </c>
    </row>
    <row r="126" spans="2:11">
      <c r="B126" t="s">
        <v>2281</v>
      </c>
      <c r="C126" t="s">
        <v>2282</v>
      </c>
      <c r="D126" t="s">
        <v>123</v>
      </c>
      <c r="E126" t="s">
        <v>120</v>
      </c>
      <c r="F126" t="s">
        <v>2283</v>
      </c>
      <c r="G126" s="77">
        <v>-10000</v>
      </c>
      <c r="H126" s="77">
        <v>-9.8322000000000003</v>
      </c>
      <c r="I126" s="77">
        <v>0.98321999999999998</v>
      </c>
      <c r="J126" s="78">
        <v>-1.6999999999999999E-3</v>
      </c>
      <c r="K126" s="78">
        <v>0</v>
      </c>
    </row>
    <row r="127" spans="2:11">
      <c r="B127" t="s">
        <v>2284</v>
      </c>
      <c r="C127" t="s">
        <v>2285</v>
      </c>
      <c r="D127" t="s">
        <v>123</v>
      </c>
      <c r="E127" t="s">
        <v>110</v>
      </c>
      <c r="F127" t="s">
        <v>2286</v>
      </c>
      <c r="G127" s="77">
        <v>-76600</v>
      </c>
      <c r="H127" s="77">
        <v>9.6899863883766972</v>
      </c>
      <c r="I127" s="77">
        <v>-7.4225295734965497</v>
      </c>
      <c r="J127" s="78">
        <v>1.32E-2</v>
      </c>
      <c r="K127" s="78">
        <v>0</v>
      </c>
    </row>
    <row r="128" spans="2:11">
      <c r="B128" t="s">
        <v>2287</v>
      </c>
      <c r="C128" t="s">
        <v>2288</v>
      </c>
      <c r="D128" t="s">
        <v>123</v>
      </c>
      <c r="E128" t="s">
        <v>106</v>
      </c>
      <c r="F128" t="s">
        <v>2289</v>
      </c>
      <c r="G128" s="77">
        <v>-757000</v>
      </c>
      <c r="H128" s="77">
        <v>7.9079344788444121</v>
      </c>
      <c r="I128" s="77">
        <v>-59.863064004852198</v>
      </c>
      <c r="J128" s="78">
        <v>0.1062</v>
      </c>
      <c r="K128" s="78">
        <v>-2.9999999999999997E-4</v>
      </c>
    </row>
    <row r="129" spans="2:11">
      <c r="B129" t="s">
        <v>2290</v>
      </c>
      <c r="C129" t="s">
        <v>2291</v>
      </c>
      <c r="D129" t="s">
        <v>123</v>
      </c>
      <c r="E129" t="s">
        <v>106</v>
      </c>
      <c r="F129" t="s">
        <v>2292</v>
      </c>
      <c r="G129" s="77">
        <v>160000</v>
      </c>
      <c r="H129" s="77">
        <v>15.2864</v>
      </c>
      <c r="I129" s="77">
        <v>24.45824</v>
      </c>
      <c r="J129" s="78">
        <v>-4.3400000000000001E-2</v>
      </c>
      <c r="K129" s="78">
        <v>1E-4</v>
      </c>
    </row>
    <row r="130" spans="2:11">
      <c r="B130" t="s">
        <v>2293</v>
      </c>
      <c r="C130" t="s">
        <v>2294</v>
      </c>
      <c r="D130" t="s">
        <v>123</v>
      </c>
      <c r="E130" t="s">
        <v>106</v>
      </c>
      <c r="F130" t="s">
        <v>2295</v>
      </c>
      <c r="G130" s="77">
        <v>150000</v>
      </c>
      <c r="H130" s="77">
        <v>11.22824</v>
      </c>
      <c r="I130" s="77">
        <v>16.842359999999999</v>
      </c>
      <c r="J130" s="78">
        <v>-2.9899999999999999E-2</v>
      </c>
      <c r="K130" s="78">
        <v>1E-4</v>
      </c>
    </row>
    <row r="131" spans="2:11">
      <c r="B131" t="s">
        <v>2296</v>
      </c>
      <c r="C131" t="s">
        <v>2297</v>
      </c>
      <c r="D131" t="s">
        <v>123</v>
      </c>
      <c r="E131" t="s">
        <v>106</v>
      </c>
      <c r="F131" t="s">
        <v>2298</v>
      </c>
      <c r="G131" s="77">
        <v>350000</v>
      </c>
      <c r="H131" s="77">
        <v>-5.1838966666666568</v>
      </c>
      <c r="I131" s="77">
        <v>-18.1436383333333</v>
      </c>
      <c r="J131" s="78">
        <v>3.2199999999999999E-2</v>
      </c>
      <c r="K131" s="78">
        <v>-1E-4</v>
      </c>
    </row>
    <row r="132" spans="2:11">
      <c r="B132" s="79" t="s">
        <v>2117</v>
      </c>
      <c r="C132" s="16"/>
      <c r="D132" s="16"/>
      <c r="G132" s="81">
        <v>768244.5</v>
      </c>
      <c r="I132" s="81">
        <v>-79.648731909482748</v>
      </c>
      <c r="J132" s="80">
        <v>0.1414</v>
      </c>
      <c r="K132" s="80">
        <v>-4.0000000000000002E-4</v>
      </c>
    </row>
    <row r="133" spans="2:11">
      <c r="B133" t="s">
        <v>2299</v>
      </c>
      <c r="C133" t="s">
        <v>2300</v>
      </c>
      <c r="D133" t="s">
        <v>123</v>
      </c>
      <c r="E133" t="s">
        <v>106</v>
      </c>
      <c r="F133" t="s">
        <v>2301</v>
      </c>
      <c r="G133" s="77">
        <v>32262.39</v>
      </c>
      <c r="H133" s="77">
        <v>-5.4584000000000001</v>
      </c>
      <c r="I133" s="77">
        <v>-6.3149829205953596</v>
      </c>
      <c r="J133" s="78">
        <v>1.12E-2</v>
      </c>
      <c r="K133" s="78">
        <v>0</v>
      </c>
    </row>
    <row r="134" spans="2:11">
      <c r="B134" t="s">
        <v>2302</v>
      </c>
      <c r="C134" t="s">
        <v>2303</v>
      </c>
      <c r="D134" t="s">
        <v>123</v>
      </c>
      <c r="E134" t="s">
        <v>106</v>
      </c>
      <c r="F134" t="s">
        <v>285</v>
      </c>
      <c r="G134" s="77">
        <v>38837.51</v>
      </c>
      <c r="H134" s="77">
        <v>-1.9806999999999999</v>
      </c>
      <c r="I134" s="77">
        <v>-2.7585468542040199</v>
      </c>
      <c r="J134" s="78">
        <v>4.8999999999999998E-3</v>
      </c>
      <c r="K134" s="78">
        <v>0</v>
      </c>
    </row>
    <row r="135" spans="2:11">
      <c r="B135" t="s">
        <v>2304</v>
      </c>
      <c r="C135" t="s">
        <v>2305</v>
      </c>
      <c r="D135" t="s">
        <v>123</v>
      </c>
      <c r="E135" t="s">
        <v>106</v>
      </c>
      <c r="F135" t="s">
        <v>342</v>
      </c>
      <c r="G135" s="77">
        <v>52355.01</v>
      </c>
      <c r="H135" s="77">
        <v>-4.1877000000000004</v>
      </c>
      <c r="I135" s="77">
        <v>-7.8622001230192202</v>
      </c>
      <c r="J135" s="78">
        <v>1.4E-2</v>
      </c>
      <c r="K135" s="78">
        <v>0</v>
      </c>
    </row>
    <row r="136" spans="2:11">
      <c r="B136" t="s">
        <v>2304</v>
      </c>
      <c r="C136" t="s">
        <v>2306</v>
      </c>
      <c r="D136" t="s">
        <v>123</v>
      </c>
      <c r="E136" t="s">
        <v>106</v>
      </c>
      <c r="F136" t="s">
        <v>342</v>
      </c>
      <c r="G136" s="77">
        <v>19689.47</v>
      </c>
      <c r="H136" s="77">
        <v>-3.8896000000000002</v>
      </c>
      <c r="I136" s="77">
        <v>-2.74630806768032</v>
      </c>
      <c r="J136" s="78">
        <v>4.8999999999999998E-3</v>
      </c>
      <c r="K136" s="78">
        <v>0</v>
      </c>
    </row>
    <row r="137" spans="2:11">
      <c r="B137" t="s">
        <v>2304</v>
      </c>
      <c r="C137" t="s">
        <v>2307</v>
      </c>
      <c r="D137" t="s">
        <v>123</v>
      </c>
      <c r="E137" t="s">
        <v>106</v>
      </c>
      <c r="F137" t="s">
        <v>273</v>
      </c>
      <c r="G137" s="77">
        <v>54778.95</v>
      </c>
      <c r="H137" s="77">
        <v>0.42249999999999999</v>
      </c>
      <c r="I137" s="77">
        <v>0.82994765460749997</v>
      </c>
      <c r="J137" s="78">
        <v>-1.5E-3</v>
      </c>
      <c r="K137" s="78">
        <v>0</v>
      </c>
    </row>
    <row r="138" spans="2:11">
      <c r="B138" t="s">
        <v>2304</v>
      </c>
      <c r="C138" t="s">
        <v>2308</v>
      </c>
      <c r="D138" t="s">
        <v>123</v>
      </c>
      <c r="E138" t="s">
        <v>106</v>
      </c>
      <c r="F138" t="s">
        <v>342</v>
      </c>
      <c r="G138" s="77">
        <v>1624.63</v>
      </c>
      <c r="H138" s="77">
        <v>-3.2763</v>
      </c>
      <c r="I138" s="77">
        <v>-0.19087472114633999</v>
      </c>
      <c r="J138" s="78">
        <v>2.9999999999999997E-4</v>
      </c>
      <c r="K138" s="78">
        <v>0</v>
      </c>
    </row>
    <row r="139" spans="2:11">
      <c r="B139" t="s">
        <v>2309</v>
      </c>
      <c r="C139" t="s">
        <v>2310</v>
      </c>
      <c r="D139" t="s">
        <v>123</v>
      </c>
      <c r="E139" t="s">
        <v>106</v>
      </c>
      <c r="F139" t="s">
        <v>279</v>
      </c>
      <c r="G139" s="77">
        <v>16921.73</v>
      </c>
      <c r="H139" s="77">
        <v>-1.286</v>
      </c>
      <c r="I139" s="77">
        <v>-0.78036182381079999</v>
      </c>
      <c r="J139" s="78">
        <v>1.4E-3</v>
      </c>
      <c r="K139" s="78">
        <v>0</v>
      </c>
    </row>
    <row r="140" spans="2:11">
      <c r="B140" t="s">
        <v>2309</v>
      </c>
      <c r="C140" t="s">
        <v>2311</v>
      </c>
      <c r="D140" t="s">
        <v>123</v>
      </c>
      <c r="E140" t="s">
        <v>106</v>
      </c>
      <c r="F140" t="s">
        <v>279</v>
      </c>
      <c r="G140" s="77">
        <v>13528.22</v>
      </c>
      <c r="H140" s="77">
        <v>-1.3141</v>
      </c>
      <c r="I140" s="77">
        <v>-0.63749877972572</v>
      </c>
      <c r="J140" s="78">
        <v>1.1000000000000001E-3</v>
      </c>
      <c r="K140" s="78">
        <v>0</v>
      </c>
    </row>
    <row r="141" spans="2:11">
      <c r="B141" t="s">
        <v>2312</v>
      </c>
      <c r="C141" t="s">
        <v>2313</v>
      </c>
      <c r="D141" t="s">
        <v>123</v>
      </c>
      <c r="E141" t="s">
        <v>106</v>
      </c>
      <c r="F141" t="s">
        <v>2301</v>
      </c>
      <c r="G141" s="77">
        <v>20298.189999999999</v>
      </c>
      <c r="H141" s="77">
        <v>-5.1223999999999998</v>
      </c>
      <c r="I141" s="77">
        <v>-3.7285595816321599</v>
      </c>
      <c r="J141" s="78">
        <v>6.6E-3</v>
      </c>
      <c r="K141" s="78">
        <v>0</v>
      </c>
    </row>
    <row r="142" spans="2:11">
      <c r="B142" t="s">
        <v>2312</v>
      </c>
      <c r="C142" t="s">
        <v>2314</v>
      </c>
      <c r="D142" t="s">
        <v>123</v>
      </c>
      <c r="E142" t="s">
        <v>106</v>
      </c>
      <c r="F142" t="s">
        <v>636</v>
      </c>
      <c r="G142" s="77">
        <v>27993.67</v>
      </c>
      <c r="H142" s="77">
        <v>-7.5019</v>
      </c>
      <c r="I142" s="77">
        <v>-7.5308048672117804</v>
      </c>
      <c r="J142" s="78">
        <v>1.34E-2</v>
      </c>
      <c r="K142" s="78">
        <v>0</v>
      </c>
    </row>
    <row r="143" spans="2:11">
      <c r="B143" t="s">
        <v>2312</v>
      </c>
      <c r="C143" t="s">
        <v>2315</v>
      </c>
      <c r="D143" t="s">
        <v>123</v>
      </c>
      <c r="E143" t="s">
        <v>106</v>
      </c>
      <c r="F143" t="s">
        <v>285</v>
      </c>
      <c r="G143" s="77">
        <v>6678.97</v>
      </c>
      <c r="H143" s="77">
        <v>-1.9399</v>
      </c>
      <c r="I143" s="77">
        <v>-0.46462130576158001</v>
      </c>
      <c r="J143" s="78">
        <v>8.0000000000000004E-4</v>
      </c>
      <c r="K143" s="78">
        <v>0</v>
      </c>
    </row>
    <row r="144" spans="2:11">
      <c r="B144" t="s">
        <v>2312</v>
      </c>
      <c r="C144" t="s">
        <v>2316</v>
      </c>
      <c r="D144" t="s">
        <v>123</v>
      </c>
      <c r="E144" t="s">
        <v>106</v>
      </c>
      <c r="F144" t="s">
        <v>273</v>
      </c>
      <c r="G144" s="77">
        <v>20335.900000000001</v>
      </c>
      <c r="H144" s="77">
        <v>-0.44109999999999999</v>
      </c>
      <c r="I144" s="77">
        <v>-0.32167013447140003</v>
      </c>
      <c r="J144" s="78">
        <v>5.9999999999999995E-4</v>
      </c>
      <c r="K144" s="78">
        <v>0</v>
      </c>
    </row>
    <row r="145" spans="2:11">
      <c r="B145" t="s">
        <v>2317</v>
      </c>
      <c r="C145" t="s">
        <v>2318</v>
      </c>
      <c r="D145" t="s">
        <v>123</v>
      </c>
      <c r="E145" t="s">
        <v>106</v>
      </c>
      <c r="F145" t="s">
        <v>279</v>
      </c>
      <c r="G145" s="77">
        <v>76740.429999999993</v>
      </c>
      <c r="H145" s="77">
        <v>-2.0569999999999999</v>
      </c>
      <c r="I145" s="77">
        <v>-5.6606826133285999</v>
      </c>
      <c r="J145" s="78">
        <v>0.01</v>
      </c>
      <c r="K145" s="78">
        <v>0</v>
      </c>
    </row>
    <row r="146" spans="2:11">
      <c r="B146" t="s">
        <v>2319</v>
      </c>
      <c r="C146" t="s">
        <v>2320</v>
      </c>
      <c r="D146" t="s">
        <v>123</v>
      </c>
      <c r="E146" t="s">
        <v>106</v>
      </c>
      <c r="F146" t="s">
        <v>276</v>
      </c>
      <c r="G146" s="77">
        <v>72726.490000000005</v>
      </c>
      <c r="H146" s="77">
        <v>-1.5195000000000001</v>
      </c>
      <c r="I146" s="77">
        <v>-3.9628133497623002</v>
      </c>
      <c r="J146" s="78">
        <v>7.0000000000000001E-3</v>
      </c>
      <c r="K146" s="78">
        <v>0</v>
      </c>
    </row>
    <row r="147" spans="2:11">
      <c r="B147" t="s">
        <v>2319</v>
      </c>
      <c r="C147" t="s">
        <v>2321</v>
      </c>
      <c r="D147" t="s">
        <v>123</v>
      </c>
      <c r="E147" t="s">
        <v>106</v>
      </c>
      <c r="F147" t="s">
        <v>276</v>
      </c>
      <c r="G147" s="77">
        <v>25231.78</v>
      </c>
      <c r="H147" s="77">
        <v>-1.5194000000000001</v>
      </c>
      <c r="I147" s="77">
        <v>-1.37477079183752</v>
      </c>
      <c r="J147" s="78">
        <v>2.3999999999999998E-3</v>
      </c>
      <c r="K147" s="78">
        <v>0</v>
      </c>
    </row>
    <row r="148" spans="2:11">
      <c r="B148" t="s">
        <v>2322</v>
      </c>
      <c r="C148" t="s">
        <v>2323</v>
      </c>
      <c r="D148" t="s">
        <v>123</v>
      </c>
      <c r="E148" t="s">
        <v>106</v>
      </c>
      <c r="F148" t="s">
        <v>636</v>
      </c>
      <c r="G148" s="77">
        <v>50351.76</v>
      </c>
      <c r="H148" s="77">
        <v>-8.2376000000000218</v>
      </c>
      <c r="I148" s="77">
        <v>-14.8739268221914</v>
      </c>
      <c r="J148" s="78">
        <v>2.64E-2</v>
      </c>
      <c r="K148" s="78">
        <v>-1E-4</v>
      </c>
    </row>
    <row r="149" spans="2:11">
      <c r="B149" t="s">
        <v>2322</v>
      </c>
      <c r="C149" t="s">
        <v>2324</v>
      </c>
      <c r="D149" t="s">
        <v>123</v>
      </c>
      <c r="E149" t="s">
        <v>106</v>
      </c>
      <c r="F149" t="s">
        <v>636</v>
      </c>
      <c r="G149" s="77">
        <v>37775.089999999997</v>
      </c>
      <c r="H149" s="77">
        <v>-8.2052999999999852</v>
      </c>
      <c r="I149" s="77">
        <v>-11.1150202227352</v>
      </c>
      <c r="J149" s="78">
        <v>1.9699999999999999E-2</v>
      </c>
      <c r="K149" s="78">
        <v>-1E-4</v>
      </c>
    </row>
    <row r="150" spans="2:11">
      <c r="B150" t="s">
        <v>2325</v>
      </c>
      <c r="C150" t="s">
        <v>2326</v>
      </c>
      <c r="D150" t="s">
        <v>123</v>
      </c>
      <c r="E150" t="s">
        <v>106</v>
      </c>
      <c r="F150" t="s">
        <v>276</v>
      </c>
      <c r="G150" s="77">
        <v>5535.55</v>
      </c>
      <c r="H150" s="77">
        <v>-1.6149</v>
      </c>
      <c r="I150" s="77">
        <v>-0.32056543866269999</v>
      </c>
      <c r="J150" s="78">
        <v>5.9999999999999995E-4</v>
      </c>
      <c r="K150" s="78">
        <v>0</v>
      </c>
    </row>
    <row r="151" spans="2:11">
      <c r="B151" t="s">
        <v>2327</v>
      </c>
      <c r="C151" t="s">
        <v>2328</v>
      </c>
      <c r="D151" t="s">
        <v>123</v>
      </c>
      <c r="E151" t="s">
        <v>106</v>
      </c>
      <c r="F151" t="s">
        <v>285</v>
      </c>
      <c r="G151" s="77">
        <v>75900.66</v>
      </c>
      <c r="H151" s="77">
        <v>-1.0475000000000001</v>
      </c>
      <c r="I151" s="77">
        <v>-2.8510830568109999</v>
      </c>
      <c r="J151" s="78">
        <v>5.1000000000000004E-3</v>
      </c>
      <c r="K151" s="78">
        <v>0</v>
      </c>
    </row>
    <row r="152" spans="2:11">
      <c r="B152" t="s">
        <v>2327</v>
      </c>
      <c r="C152" t="s">
        <v>2329</v>
      </c>
      <c r="D152" t="s">
        <v>123</v>
      </c>
      <c r="E152" t="s">
        <v>106</v>
      </c>
      <c r="F152" t="s">
        <v>273</v>
      </c>
      <c r="G152" s="77">
        <v>13714.47</v>
      </c>
      <c r="H152" s="77">
        <v>-0.55130000000000001</v>
      </c>
      <c r="I152" s="77">
        <v>-0.27112983297246002</v>
      </c>
      <c r="J152" s="78">
        <v>5.0000000000000001E-4</v>
      </c>
      <c r="K152" s="78">
        <v>0</v>
      </c>
    </row>
    <row r="153" spans="2:11">
      <c r="B153" t="s">
        <v>2330</v>
      </c>
      <c r="C153" t="s">
        <v>2331</v>
      </c>
      <c r="D153" t="s">
        <v>123</v>
      </c>
      <c r="E153" t="s">
        <v>110</v>
      </c>
      <c r="F153" t="s">
        <v>279</v>
      </c>
      <c r="G153" s="77">
        <v>22536.59</v>
      </c>
      <c r="H153" s="77">
        <v>2.3742000000000045</v>
      </c>
      <c r="I153" s="77">
        <v>2.0847152650068401</v>
      </c>
      <c r="J153" s="78">
        <v>-3.7000000000000002E-3</v>
      </c>
      <c r="K153" s="78">
        <v>0</v>
      </c>
    </row>
    <row r="154" spans="2:11">
      <c r="B154" t="s">
        <v>2332</v>
      </c>
      <c r="C154" t="s">
        <v>2333</v>
      </c>
      <c r="D154" t="s">
        <v>123</v>
      </c>
      <c r="E154" t="s">
        <v>113</v>
      </c>
      <c r="F154" t="s">
        <v>276</v>
      </c>
      <c r="G154" s="77">
        <v>33992.699999999997</v>
      </c>
      <c r="H154" s="77">
        <v>2.4119000000000002</v>
      </c>
      <c r="I154" s="77">
        <v>3.62890828992006</v>
      </c>
      <c r="J154" s="78">
        <v>-6.4000000000000003E-3</v>
      </c>
      <c r="K154" s="78">
        <v>0</v>
      </c>
    </row>
    <row r="155" spans="2:11">
      <c r="B155" t="s">
        <v>2334</v>
      </c>
      <c r="C155" t="s">
        <v>2335</v>
      </c>
      <c r="D155" t="s">
        <v>123</v>
      </c>
      <c r="E155" t="s">
        <v>106</v>
      </c>
      <c r="F155" t="s">
        <v>279</v>
      </c>
      <c r="G155" s="77">
        <v>256127.74</v>
      </c>
      <c r="H155" s="77">
        <v>-1.4252000000000022</v>
      </c>
      <c r="I155" s="77">
        <v>-13.0900925260213</v>
      </c>
      <c r="J155" s="78">
        <v>2.3199999999999998E-2</v>
      </c>
      <c r="K155" s="78">
        <v>-1E-4</v>
      </c>
    </row>
    <row r="156" spans="2:11">
      <c r="B156" t="s">
        <v>2336</v>
      </c>
      <c r="C156" t="s">
        <v>2337</v>
      </c>
      <c r="D156" t="s">
        <v>123</v>
      </c>
      <c r="E156" t="s">
        <v>106</v>
      </c>
      <c r="F156" t="s">
        <v>636</v>
      </c>
      <c r="G156" s="77">
        <v>250406.6</v>
      </c>
      <c r="H156" s="77">
        <v>3.7578999999999998</v>
      </c>
      <c r="I156" s="77">
        <v>33.744366222340403</v>
      </c>
      <c r="J156" s="78">
        <v>-5.9900000000000002E-2</v>
      </c>
      <c r="K156" s="78">
        <v>2.0000000000000001E-4</v>
      </c>
    </row>
    <row r="157" spans="2:11">
      <c r="B157" t="s">
        <v>2338</v>
      </c>
      <c r="C157" t="s">
        <v>2339</v>
      </c>
      <c r="D157" t="s">
        <v>123</v>
      </c>
      <c r="E157" t="s">
        <v>113</v>
      </c>
      <c r="F157" t="s">
        <v>2340</v>
      </c>
      <c r="G157" s="77">
        <v>-248700</v>
      </c>
      <c r="H157" s="77">
        <v>6.932111111111098</v>
      </c>
      <c r="I157" s="77">
        <v>-17.2401603333333</v>
      </c>
      <c r="J157" s="78">
        <v>3.0599999999999999E-2</v>
      </c>
      <c r="K157" s="78">
        <v>-1E-4</v>
      </c>
    </row>
    <row r="158" spans="2:11">
      <c r="B158" t="s">
        <v>2341</v>
      </c>
      <c r="C158" t="s">
        <v>2342</v>
      </c>
      <c r="D158" t="s">
        <v>123</v>
      </c>
      <c r="E158" t="s">
        <v>120</v>
      </c>
      <c r="F158" t="s">
        <v>2283</v>
      </c>
      <c r="G158" s="77">
        <v>-28000</v>
      </c>
      <c r="H158" s="77">
        <v>-9.9043505674653218</v>
      </c>
      <c r="I158" s="77">
        <v>2.7732181588902902</v>
      </c>
      <c r="J158" s="78">
        <v>-4.8999999999999998E-3</v>
      </c>
      <c r="K158" s="78">
        <v>0</v>
      </c>
    </row>
    <row r="159" spans="2:11">
      <c r="B159" t="s">
        <v>2343</v>
      </c>
      <c r="C159" t="s">
        <v>2344</v>
      </c>
      <c r="D159" t="s">
        <v>123</v>
      </c>
      <c r="E159" t="s">
        <v>110</v>
      </c>
      <c r="F159" t="s">
        <v>2345</v>
      </c>
      <c r="G159" s="77">
        <v>-201400</v>
      </c>
      <c r="H159" s="77">
        <v>10.266666666666683</v>
      </c>
      <c r="I159" s="77">
        <v>-20.6770666666667</v>
      </c>
      <c r="J159" s="78">
        <v>3.6700000000000003E-2</v>
      </c>
      <c r="K159" s="78">
        <v>-1E-4</v>
      </c>
    </row>
    <row r="160" spans="2:11">
      <c r="B160" t="s">
        <v>2346</v>
      </c>
      <c r="C160" t="s">
        <v>2347</v>
      </c>
      <c r="D160" t="s">
        <v>123</v>
      </c>
      <c r="E160" t="s">
        <v>110</v>
      </c>
      <c r="F160" t="s">
        <v>2348</v>
      </c>
      <c r="G160" s="77">
        <v>20000</v>
      </c>
      <c r="H160" s="77">
        <v>10.319266666666699</v>
      </c>
      <c r="I160" s="77">
        <v>2.06385333333334</v>
      </c>
      <c r="J160" s="78">
        <v>-3.7000000000000002E-3</v>
      </c>
      <c r="K160" s="78">
        <v>0</v>
      </c>
    </row>
    <row r="161" spans="2:11">
      <c r="B161" s="79" t="s">
        <v>2020</v>
      </c>
      <c r="C161" s="16"/>
      <c r="D161" s="16"/>
      <c r="G161" s="81">
        <v>24.22</v>
      </c>
      <c r="I161" s="81">
        <v>-1.05504421E-3</v>
      </c>
      <c r="J161" s="80">
        <v>0</v>
      </c>
      <c r="K161" s="80">
        <v>0</v>
      </c>
    </row>
    <row r="162" spans="2:11">
      <c r="B162" t="s">
        <v>2349</v>
      </c>
      <c r="C162" t="s">
        <v>2350</v>
      </c>
      <c r="D162" t="s">
        <v>123</v>
      </c>
      <c r="E162" t="s">
        <v>102</v>
      </c>
      <c r="F162" t="s">
        <v>342</v>
      </c>
      <c r="G162" s="77">
        <v>1.35</v>
      </c>
      <c r="H162" s="77">
        <v>-7.2972999999999999</v>
      </c>
      <c r="I162" s="77">
        <v>-9.8513549999999995E-5</v>
      </c>
      <c r="J162" s="78">
        <v>0</v>
      </c>
      <c r="K162" s="78">
        <v>0</v>
      </c>
    </row>
    <row r="163" spans="2:11">
      <c r="B163" t="s">
        <v>2349</v>
      </c>
      <c r="C163" t="s">
        <v>2351</v>
      </c>
      <c r="D163" t="s">
        <v>123</v>
      </c>
      <c r="E163" t="s">
        <v>102</v>
      </c>
      <c r="F163" t="s">
        <v>276</v>
      </c>
      <c r="G163" s="77">
        <v>1.4</v>
      </c>
      <c r="H163" s="77">
        <v>-6.2786</v>
      </c>
      <c r="I163" s="77">
        <v>-8.7900399999999996E-5</v>
      </c>
      <c r="J163" s="78">
        <v>0</v>
      </c>
      <c r="K163" s="78">
        <v>0</v>
      </c>
    </row>
    <row r="164" spans="2:11">
      <c r="B164" t="s">
        <v>2352</v>
      </c>
      <c r="C164" t="s">
        <v>2353</v>
      </c>
      <c r="D164" t="s">
        <v>123</v>
      </c>
      <c r="E164" t="s">
        <v>102</v>
      </c>
      <c r="F164" t="s">
        <v>285</v>
      </c>
      <c r="G164" s="77">
        <v>4.76</v>
      </c>
      <c r="H164" s="77">
        <v>-6.915</v>
      </c>
      <c r="I164" s="77">
        <v>-3.2915400000000001E-4</v>
      </c>
      <c r="J164" s="78">
        <v>0</v>
      </c>
      <c r="K164" s="78">
        <v>0</v>
      </c>
    </row>
    <row r="165" spans="2:11">
      <c r="B165" t="s">
        <v>2352</v>
      </c>
      <c r="C165" t="s">
        <v>2354</v>
      </c>
      <c r="D165" t="s">
        <v>123</v>
      </c>
      <c r="E165" t="s">
        <v>102</v>
      </c>
      <c r="F165" t="s">
        <v>273</v>
      </c>
      <c r="G165" s="77">
        <v>5</v>
      </c>
      <c r="H165" s="77">
        <v>-12.652699999999999</v>
      </c>
      <c r="I165" s="77">
        <v>-6.3263499999999999E-4</v>
      </c>
      <c r="J165" s="78">
        <v>0</v>
      </c>
      <c r="K165" s="78">
        <v>0</v>
      </c>
    </row>
    <row r="166" spans="2:11">
      <c r="B166" t="s">
        <v>2352</v>
      </c>
      <c r="C166" t="s">
        <v>2355</v>
      </c>
      <c r="D166" t="s">
        <v>123</v>
      </c>
      <c r="E166" t="s">
        <v>102</v>
      </c>
      <c r="F166" t="s">
        <v>279</v>
      </c>
      <c r="G166" s="77">
        <v>1.2</v>
      </c>
      <c r="H166" s="77">
        <v>15.5808</v>
      </c>
      <c r="I166" s="77">
        <v>1.8696960000000001E-4</v>
      </c>
      <c r="J166" s="78">
        <v>0</v>
      </c>
      <c r="K166" s="78">
        <v>0</v>
      </c>
    </row>
    <row r="167" spans="2:11">
      <c r="B167" t="s">
        <v>2356</v>
      </c>
      <c r="C167" t="s">
        <v>2357</v>
      </c>
      <c r="D167" t="s">
        <v>123</v>
      </c>
      <c r="E167" t="s">
        <v>102</v>
      </c>
      <c r="F167" t="s">
        <v>273</v>
      </c>
      <c r="G167" s="77">
        <v>3.46</v>
      </c>
      <c r="H167" s="77">
        <v>27.424900000000001</v>
      </c>
      <c r="I167" s="77">
        <v>9.4890154000000005E-4</v>
      </c>
      <c r="J167" s="78">
        <v>0</v>
      </c>
      <c r="K167" s="78">
        <v>0</v>
      </c>
    </row>
    <row r="168" spans="2:11">
      <c r="B168" t="s">
        <v>2356</v>
      </c>
      <c r="C168" t="s">
        <v>2358</v>
      </c>
      <c r="D168" t="s">
        <v>123</v>
      </c>
      <c r="E168" t="s">
        <v>102</v>
      </c>
      <c r="F168" t="s">
        <v>273</v>
      </c>
      <c r="G168" s="77">
        <v>3</v>
      </c>
      <c r="H168" s="77">
        <v>-27.104199999999999</v>
      </c>
      <c r="I168" s="77">
        <v>-8.1312599999999995E-4</v>
      </c>
      <c r="J168" s="78">
        <v>0</v>
      </c>
      <c r="K168" s="78">
        <v>0</v>
      </c>
    </row>
    <row r="169" spans="2:11">
      <c r="B169" t="s">
        <v>2359</v>
      </c>
      <c r="C169" t="s">
        <v>2360</v>
      </c>
      <c r="D169" t="s">
        <v>123</v>
      </c>
      <c r="E169" t="s">
        <v>102</v>
      </c>
      <c r="F169" t="s">
        <v>807</v>
      </c>
      <c r="G169" s="77">
        <v>4.05</v>
      </c>
      <c r="H169" s="77">
        <v>-5.6688000000000001</v>
      </c>
      <c r="I169" s="77">
        <v>-2.2958639999999999E-4</v>
      </c>
      <c r="J169" s="78">
        <v>0</v>
      </c>
      <c r="K169" s="78">
        <v>0</v>
      </c>
    </row>
    <row r="170" spans="2:11">
      <c r="B170" s="79" t="s">
        <v>1078</v>
      </c>
      <c r="C170" s="16"/>
      <c r="D170" s="16"/>
      <c r="G170" s="81">
        <v>0</v>
      </c>
      <c r="I170" s="81">
        <v>0</v>
      </c>
      <c r="J170" s="80">
        <v>0</v>
      </c>
      <c r="K170" s="80">
        <v>0</v>
      </c>
    </row>
    <row r="171" spans="2:11">
      <c r="B171" t="s">
        <v>210</v>
      </c>
      <c r="C171" t="s">
        <v>210</v>
      </c>
      <c r="D171" t="s">
        <v>210</v>
      </c>
      <c r="E171" t="s">
        <v>210</v>
      </c>
      <c r="G171" s="77">
        <v>0</v>
      </c>
      <c r="H171" s="77">
        <v>0</v>
      </c>
      <c r="I171" s="77">
        <v>0</v>
      </c>
      <c r="J171" s="78">
        <v>0</v>
      </c>
      <c r="K171" s="78">
        <v>0</v>
      </c>
    </row>
    <row r="172" spans="2:11">
      <c r="B172" s="79" t="s">
        <v>225</v>
      </c>
      <c r="C172" s="16"/>
      <c r="D172" s="16"/>
      <c r="G172" s="81">
        <v>0</v>
      </c>
      <c r="I172" s="81">
        <v>0</v>
      </c>
      <c r="J172" s="80">
        <v>0</v>
      </c>
      <c r="K172" s="80">
        <v>0</v>
      </c>
    </row>
    <row r="173" spans="2:11">
      <c r="B173" s="79" t="s">
        <v>2018</v>
      </c>
      <c r="C173" s="16"/>
      <c r="D173" s="16"/>
      <c r="G173" s="81">
        <v>0</v>
      </c>
      <c r="I173" s="81">
        <v>0</v>
      </c>
      <c r="J173" s="80">
        <v>0</v>
      </c>
      <c r="K173" s="80">
        <v>0</v>
      </c>
    </row>
    <row r="174" spans="2:11">
      <c r="B174" t="s">
        <v>210</v>
      </c>
      <c r="C174" t="s">
        <v>210</v>
      </c>
      <c r="D174" t="s">
        <v>210</v>
      </c>
      <c r="E174" t="s">
        <v>210</v>
      </c>
      <c r="G174" s="77">
        <v>0</v>
      </c>
      <c r="H174" s="77">
        <v>0</v>
      </c>
      <c r="I174" s="77">
        <v>0</v>
      </c>
      <c r="J174" s="78">
        <v>0</v>
      </c>
      <c r="K174" s="78">
        <v>0</v>
      </c>
    </row>
    <row r="175" spans="2:11">
      <c r="B175" s="79" t="s">
        <v>2021</v>
      </c>
      <c r="C175" s="16"/>
      <c r="D175" s="16"/>
      <c r="G175" s="81">
        <v>0</v>
      </c>
      <c r="I175" s="81">
        <v>0</v>
      </c>
      <c r="J175" s="80">
        <v>0</v>
      </c>
      <c r="K175" s="80">
        <v>0</v>
      </c>
    </row>
    <row r="176" spans="2:11">
      <c r="B176" t="s">
        <v>210</v>
      </c>
      <c r="C176" t="s">
        <v>210</v>
      </c>
      <c r="D176" t="s">
        <v>210</v>
      </c>
      <c r="E176" t="s">
        <v>210</v>
      </c>
      <c r="G176" s="77">
        <v>0</v>
      </c>
      <c r="H176" s="77">
        <v>0</v>
      </c>
      <c r="I176" s="77">
        <v>0</v>
      </c>
      <c r="J176" s="78">
        <v>0</v>
      </c>
      <c r="K176" s="78">
        <v>0</v>
      </c>
    </row>
    <row r="177" spans="2:11">
      <c r="B177" s="79" t="s">
        <v>2020</v>
      </c>
      <c r="C177" s="16"/>
      <c r="D177" s="16"/>
      <c r="G177" s="81">
        <v>0</v>
      </c>
      <c r="I177" s="81">
        <v>0</v>
      </c>
      <c r="J177" s="80">
        <v>0</v>
      </c>
      <c r="K177" s="80">
        <v>0</v>
      </c>
    </row>
    <row r="178" spans="2:11">
      <c r="B178" t="s">
        <v>210</v>
      </c>
      <c r="C178" t="s">
        <v>210</v>
      </c>
      <c r="D178" t="s">
        <v>210</v>
      </c>
      <c r="E178" t="s">
        <v>210</v>
      </c>
      <c r="G178" s="77">
        <v>0</v>
      </c>
      <c r="H178" s="77">
        <v>0</v>
      </c>
      <c r="I178" s="77">
        <v>0</v>
      </c>
      <c r="J178" s="78">
        <v>0</v>
      </c>
      <c r="K178" s="78">
        <v>0</v>
      </c>
    </row>
    <row r="179" spans="2:11">
      <c r="B179" s="79" t="s">
        <v>1078</v>
      </c>
      <c r="C179" s="16"/>
      <c r="D179" s="16"/>
      <c r="G179" s="81">
        <v>0</v>
      </c>
      <c r="I179" s="81">
        <v>0</v>
      </c>
      <c r="J179" s="80">
        <v>0</v>
      </c>
      <c r="K179" s="80">
        <v>0</v>
      </c>
    </row>
    <row r="180" spans="2:11">
      <c r="B180" t="s">
        <v>210</v>
      </c>
      <c r="C180" t="s">
        <v>210</v>
      </c>
      <c r="D180" t="s">
        <v>210</v>
      </c>
      <c r="E180" t="s">
        <v>210</v>
      </c>
      <c r="G180" s="77">
        <v>0</v>
      </c>
      <c r="H180" s="77">
        <v>0</v>
      </c>
      <c r="I180" s="77">
        <v>0</v>
      </c>
      <c r="J180" s="78">
        <v>0</v>
      </c>
      <c r="K180" s="78">
        <v>0</v>
      </c>
    </row>
    <row r="181" spans="2:11">
      <c r="B181" t="s">
        <v>227</v>
      </c>
      <c r="C181" s="16"/>
      <c r="D181" s="16"/>
    </row>
    <row r="182" spans="2:11">
      <c r="B182" t="s">
        <v>353</v>
      </c>
      <c r="C182" s="16"/>
      <c r="D182" s="16"/>
    </row>
    <row r="183" spans="2:11">
      <c r="B183" t="s">
        <v>354</v>
      </c>
      <c r="C183" s="16"/>
      <c r="D183" s="16"/>
    </row>
    <row r="184" spans="2:11">
      <c r="B184" t="s">
        <v>355</v>
      </c>
      <c r="C184" s="16"/>
      <c r="D184" s="16"/>
    </row>
    <row r="185" spans="2:11">
      <c r="C185" s="16"/>
      <c r="D185" s="16"/>
    </row>
    <row r="186" spans="2:11">
      <c r="C186" s="16"/>
      <c r="D186" s="16"/>
    </row>
    <row r="187" spans="2:11">
      <c r="C187" s="16"/>
      <c r="D187" s="16"/>
    </row>
    <row r="188" spans="2:11">
      <c r="C188" s="16"/>
      <c r="D188" s="16"/>
    </row>
    <row r="189" spans="2:11">
      <c r="C189" s="16"/>
      <c r="D189" s="16"/>
    </row>
    <row r="190" spans="2:11">
      <c r="C190" s="16"/>
      <c r="D190" s="16"/>
    </row>
    <row r="191" spans="2:11">
      <c r="C191" s="16"/>
      <c r="D191" s="16"/>
    </row>
    <row r="192" spans="2:11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45016</v>
      </c>
    </row>
    <row r="2" spans="2:78">
      <c r="B2" s="2" t="s">
        <v>1</v>
      </c>
      <c r="C2" s="12" t="s">
        <v>2973</v>
      </c>
    </row>
    <row r="3" spans="2:78">
      <c r="B3" s="2" t="s">
        <v>2</v>
      </c>
      <c r="C3" s="26" t="s">
        <v>2974</v>
      </c>
    </row>
    <row r="4" spans="2:78">
      <c r="B4" s="2" t="s">
        <v>3</v>
      </c>
      <c r="C4" s="83" t="s">
        <v>197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2"/>
  <sheetViews>
    <sheetView rightToLeft="1" topLeftCell="A374" workbookViewId="0">
      <selection activeCell="E389" sqref="E15:E38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45016</v>
      </c>
    </row>
    <row r="2" spans="2:60">
      <c r="B2" s="2" t="s">
        <v>1</v>
      </c>
      <c r="C2" s="12" t="s">
        <v>2973</v>
      </c>
    </row>
    <row r="3" spans="2:60">
      <c r="B3" s="2" t="s">
        <v>2</v>
      </c>
      <c r="C3" s="26" t="s">
        <v>2974</v>
      </c>
    </row>
    <row r="4" spans="2:60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4.5199999999999996</v>
      </c>
      <c r="J11" s="18"/>
      <c r="K11" s="18"/>
      <c r="L11" s="18"/>
      <c r="M11" s="76">
        <v>5.2999999999999999E-2</v>
      </c>
      <c r="N11" s="75">
        <v>18521498.899999999</v>
      </c>
      <c r="O11" s="7"/>
      <c r="P11" s="75">
        <v>24305.680311242068</v>
      </c>
      <c r="Q11" s="76">
        <v>1</v>
      </c>
      <c r="R11" s="76">
        <v>0.1333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5.53</v>
      </c>
      <c r="M12" s="80">
        <v>4.65E-2</v>
      </c>
      <c r="N12" s="81">
        <v>15543863.689999999</v>
      </c>
      <c r="P12" s="81">
        <v>16542.131827129804</v>
      </c>
      <c r="Q12" s="80">
        <v>0.68059999999999998</v>
      </c>
      <c r="R12" s="80">
        <v>9.0800000000000006E-2</v>
      </c>
    </row>
    <row r="13" spans="2:60">
      <c r="B13" s="79" t="s">
        <v>2361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2362</v>
      </c>
      <c r="I15" s="81">
        <v>6.67</v>
      </c>
      <c r="M15" s="80">
        <v>4.02E-2</v>
      </c>
      <c r="N15" s="81">
        <v>2404292.38</v>
      </c>
      <c r="P15" s="81">
        <v>2510.5788720674909</v>
      </c>
      <c r="Q15" s="80">
        <v>0.1033</v>
      </c>
      <c r="R15" s="80">
        <v>1.38E-2</v>
      </c>
    </row>
    <row r="16" spans="2:60">
      <c r="B16" t="s">
        <v>2363</v>
      </c>
      <c r="C16" t="s">
        <v>2364</v>
      </c>
      <c r="D16" t="s">
        <v>2365</v>
      </c>
      <c r="E16"/>
      <c r="F16" t="s">
        <v>210</v>
      </c>
      <c r="G16" t="s">
        <v>2366</v>
      </c>
      <c r="H16" t="s">
        <v>211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94850.13</v>
      </c>
      <c r="O16" s="77">
        <v>115.18</v>
      </c>
      <c r="P16" s="77">
        <v>109.248379734</v>
      </c>
      <c r="Q16" s="78">
        <v>4.4999999999999997E-3</v>
      </c>
      <c r="R16" s="78">
        <v>5.9999999999999995E-4</v>
      </c>
    </row>
    <row r="17" spans="2:18">
      <c r="B17" t="s">
        <v>2363</v>
      </c>
      <c r="C17" t="s">
        <v>2364</v>
      </c>
      <c r="D17" t="s">
        <v>2367</v>
      </c>
      <c r="E17"/>
      <c r="F17" t="s">
        <v>210</v>
      </c>
      <c r="G17" t="s">
        <v>2366</v>
      </c>
      <c r="H17" t="s">
        <v>211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139869.29</v>
      </c>
      <c r="O17" s="77">
        <v>104.03</v>
      </c>
      <c r="P17" s="77">
        <v>145.506022387</v>
      </c>
      <c r="Q17" s="78">
        <v>6.0000000000000001E-3</v>
      </c>
      <c r="R17" s="78">
        <v>8.0000000000000004E-4</v>
      </c>
    </row>
    <row r="18" spans="2:18">
      <c r="B18" t="s">
        <v>2363</v>
      </c>
      <c r="C18" t="s">
        <v>2364</v>
      </c>
      <c r="D18" t="s">
        <v>2368</v>
      </c>
      <c r="E18"/>
      <c r="F18" t="s">
        <v>210</v>
      </c>
      <c r="G18" t="s">
        <v>2366</v>
      </c>
      <c r="H18" t="s">
        <v>211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115660.99</v>
      </c>
      <c r="O18" s="77">
        <v>100.83</v>
      </c>
      <c r="P18" s="77">
        <v>116.62097621700001</v>
      </c>
      <c r="Q18" s="78">
        <v>4.7999999999999996E-3</v>
      </c>
      <c r="R18" s="78">
        <v>5.9999999999999995E-4</v>
      </c>
    </row>
    <row r="19" spans="2:18">
      <c r="B19" t="s">
        <v>2363</v>
      </c>
      <c r="C19" t="s">
        <v>2364</v>
      </c>
      <c r="D19" t="s">
        <v>2369</v>
      </c>
      <c r="E19"/>
      <c r="F19" t="s">
        <v>210</v>
      </c>
      <c r="G19" t="s">
        <v>2366</v>
      </c>
      <c r="H19" t="s">
        <v>211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177649.17</v>
      </c>
      <c r="O19" s="77">
        <v>98.79</v>
      </c>
      <c r="P19" s="77">
        <v>175.49961504300001</v>
      </c>
      <c r="Q19" s="78">
        <v>7.1999999999999998E-3</v>
      </c>
      <c r="R19" s="78">
        <v>1E-3</v>
      </c>
    </row>
    <row r="20" spans="2:18">
      <c r="B20" t="s">
        <v>2363</v>
      </c>
      <c r="C20" t="s">
        <v>2364</v>
      </c>
      <c r="D20" t="s">
        <v>2370</v>
      </c>
      <c r="E20"/>
      <c r="F20" t="s">
        <v>210</v>
      </c>
      <c r="G20" t="s">
        <v>2371</v>
      </c>
      <c r="H20" t="s">
        <v>211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72681.960000000006</v>
      </c>
      <c r="O20" s="77">
        <v>115.24</v>
      </c>
      <c r="P20" s="77">
        <v>83.758690704000003</v>
      </c>
      <c r="Q20" s="78">
        <v>3.3999999999999998E-3</v>
      </c>
      <c r="R20" s="78">
        <v>5.0000000000000001E-4</v>
      </c>
    </row>
    <row r="21" spans="2:18">
      <c r="B21" t="s">
        <v>2363</v>
      </c>
      <c r="C21" t="s">
        <v>2364</v>
      </c>
      <c r="D21" t="s">
        <v>2372</v>
      </c>
      <c r="E21"/>
      <c r="F21" t="s">
        <v>210</v>
      </c>
      <c r="G21" t="s">
        <v>2371</v>
      </c>
      <c r="H21" t="s">
        <v>211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106852.75</v>
      </c>
      <c r="O21" s="77">
        <v>109.14</v>
      </c>
      <c r="P21" s="77">
        <v>116.61909135000001</v>
      </c>
      <c r="Q21" s="78">
        <v>4.7999999999999996E-3</v>
      </c>
      <c r="R21" s="78">
        <v>5.9999999999999995E-4</v>
      </c>
    </row>
    <row r="22" spans="2:18">
      <c r="B22" t="s">
        <v>2363</v>
      </c>
      <c r="C22" t="s">
        <v>2364</v>
      </c>
      <c r="D22" t="s">
        <v>2373</v>
      </c>
      <c r="E22"/>
      <c r="F22" t="s">
        <v>210</v>
      </c>
      <c r="G22" t="s">
        <v>2371</v>
      </c>
      <c r="H22" t="s">
        <v>211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134364.69</v>
      </c>
      <c r="O22" s="77">
        <v>98.16</v>
      </c>
      <c r="P22" s="77">
        <v>131.89237970400001</v>
      </c>
      <c r="Q22" s="78">
        <v>5.4000000000000003E-3</v>
      </c>
      <c r="R22" s="78">
        <v>6.9999999999999999E-4</v>
      </c>
    </row>
    <row r="23" spans="2:18">
      <c r="B23" t="s">
        <v>2363</v>
      </c>
      <c r="C23" t="s">
        <v>2364</v>
      </c>
      <c r="D23" t="s">
        <v>2374</v>
      </c>
      <c r="E23"/>
      <c r="F23" t="s">
        <v>210</v>
      </c>
      <c r="G23" t="s">
        <v>2371</v>
      </c>
      <c r="H23" t="s">
        <v>211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171809.72</v>
      </c>
      <c r="O23" s="77">
        <v>99.53</v>
      </c>
      <c r="P23" s="77">
        <v>171.00221431599999</v>
      </c>
      <c r="Q23" s="78">
        <v>7.0000000000000001E-3</v>
      </c>
      <c r="R23" s="78">
        <v>8.9999999999999998E-4</v>
      </c>
    </row>
    <row r="24" spans="2:18">
      <c r="B24" t="s">
        <v>2363</v>
      </c>
      <c r="C24" t="s">
        <v>2364</v>
      </c>
      <c r="D24" t="s">
        <v>2375</v>
      </c>
      <c r="E24"/>
      <c r="F24" t="s">
        <v>210</v>
      </c>
      <c r="G24" t="s">
        <v>2376</v>
      </c>
      <c r="H24" t="s">
        <v>211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-7.09</v>
      </c>
      <c r="O24" s="77">
        <v>2706.1606750000001</v>
      </c>
      <c r="P24" s="77">
        <v>-0.1918667918575</v>
      </c>
      <c r="Q24" s="78">
        <v>0</v>
      </c>
      <c r="R24" s="78">
        <v>0</v>
      </c>
    </row>
    <row r="25" spans="2:18">
      <c r="B25" t="s">
        <v>2363</v>
      </c>
      <c r="C25" t="s">
        <v>2364</v>
      </c>
      <c r="D25" t="s">
        <v>2377</v>
      </c>
      <c r="E25"/>
      <c r="F25" t="s">
        <v>210</v>
      </c>
      <c r="G25" t="s">
        <v>2378</v>
      </c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-11.43</v>
      </c>
      <c r="O25" s="77">
        <v>2780.0809920000002</v>
      </c>
      <c r="P25" s="77">
        <v>-0.31776325738560002</v>
      </c>
      <c r="Q25" s="78">
        <v>0</v>
      </c>
      <c r="R25" s="78">
        <v>0</v>
      </c>
    </row>
    <row r="26" spans="2:18">
      <c r="B26" t="s">
        <v>2363</v>
      </c>
      <c r="C26" t="s">
        <v>2364</v>
      </c>
      <c r="D26" t="s">
        <v>2379</v>
      </c>
      <c r="E26"/>
      <c r="F26" t="s">
        <v>210</v>
      </c>
      <c r="G26" t="s">
        <v>2378</v>
      </c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-14.42</v>
      </c>
      <c r="O26" s="77">
        <v>1426.1410129999999</v>
      </c>
      <c r="P26" s="77">
        <v>-0.20564953407459999</v>
      </c>
      <c r="Q26" s="78">
        <v>0</v>
      </c>
      <c r="R26" s="78">
        <v>0</v>
      </c>
    </row>
    <row r="27" spans="2:18">
      <c r="B27" t="s">
        <v>2363</v>
      </c>
      <c r="C27" t="s">
        <v>2364</v>
      </c>
      <c r="D27" t="s">
        <v>2380</v>
      </c>
      <c r="E27"/>
      <c r="F27" t="s">
        <v>210</v>
      </c>
      <c r="G27" t="s">
        <v>2378</v>
      </c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-11.88</v>
      </c>
      <c r="O27" s="77">
        <v>3334.0382129999998</v>
      </c>
      <c r="P27" s="77">
        <v>-0.39608373970439997</v>
      </c>
      <c r="Q27" s="78">
        <v>0</v>
      </c>
      <c r="R27" s="78">
        <v>0</v>
      </c>
    </row>
    <row r="28" spans="2:18">
      <c r="B28" t="s">
        <v>2363</v>
      </c>
      <c r="C28" t="s">
        <v>2364</v>
      </c>
      <c r="D28" t="s">
        <v>2381</v>
      </c>
      <c r="E28"/>
      <c r="F28" t="s">
        <v>210</v>
      </c>
      <c r="G28" t="s">
        <v>2378</v>
      </c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-20.04</v>
      </c>
      <c r="O28" s="77">
        <v>627.15155500000003</v>
      </c>
      <c r="P28" s="77">
        <v>-0.12568117162199999</v>
      </c>
      <c r="Q28" s="78">
        <v>0</v>
      </c>
      <c r="R28" s="78">
        <v>0</v>
      </c>
    </row>
    <row r="29" spans="2:18">
      <c r="B29" t="s">
        <v>2363</v>
      </c>
      <c r="C29" t="s">
        <v>2364</v>
      </c>
      <c r="D29" t="s">
        <v>2382</v>
      </c>
      <c r="E29"/>
      <c r="F29" t="s">
        <v>210</v>
      </c>
      <c r="G29" t="s">
        <v>2378</v>
      </c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-14.92</v>
      </c>
      <c r="O29" s="77">
        <v>1301.278384</v>
      </c>
      <c r="P29" s="77">
        <v>-0.19415073489279999</v>
      </c>
      <c r="Q29" s="78">
        <v>0</v>
      </c>
      <c r="R29" s="78">
        <v>0</v>
      </c>
    </row>
    <row r="30" spans="2:18">
      <c r="B30" t="s">
        <v>2363</v>
      </c>
      <c r="C30" t="s">
        <v>2364</v>
      </c>
      <c r="D30" t="s">
        <v>2383</v>
      </c>
      <c r="E30"/>
      <c r="F30" t="s">
        <v>210</v>
      </c>
      <c r="G30" t="s">
        <v>2378</v>
      </c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-16.05</v>
      </c>
      <c r="O30" s="77">
        <v>1083.3313479999999</v>
      </c>
      <c r="P30" s="77">
        <v>-0.173874681354</v>
      </c>
      <c r="Q30" s="78">
        <v>0</v>
      </c>
      <c r="R30" s="78">
        <v>0</v>
      </c>
    </row>
    <row r="31" spans="2:18">
      <c r="B31" t="s">
        <v>2363</v>
      </c>
      <c r="C31" t="s">
        <v>2364</v>
      </c>
      <c r="D31" t="s">
        <v>2384</v>
      </c>
      <c r="E31"/>
      <c r="F31" t="s">
        <v>210</v>
      </c>
      <c r="G31" t="s">
        <v>2378</v>
      </c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-14.01</v>
      </c>
      <c r="O31" s="77">
        <v>2266.3938739999999</v>
      </c>
      <c r="P31" s="77">
        <v>-0.31752178174739998</v>
      </c>
      <c r="Q31" s="78">
        <v>0</v>
      </c>
      <c r="R31" s="78">
        <v>0</v>
      </c>
    </row>
    <row r="32" spans="2:18">
      <c r="B32" t="s">
        <v>2363</v>
      </c>
      <c r="C32" t="s">
        <v>2364</v>
      </c>
      <c r="D32" t="s">
        <v>2385</v>
      </c>
      <c r="E32"/>
      <c r="F32" t="s">
        <v>210</v>
      </c>
      <c r="G32" t="s">
        <v>2386</v>
      </c>
      <c r="H32" t="s">
        <v>211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97872.639999999999</v>
      </c>
      <c r="O32" s="77">
        <v>120.7</v>
      </c>
      <c r="P32" s="77">
        <v>118.13227648</v>
      </c>
      <c r="Q32" s="78">
        <v>4.8999999999999998E-3</v>
      </c>
      <c r="R32" s="78">
        <v>5.9999999999999995E-4</v>
      </c>
    </row>
    <row r="33" spans="2:18">
      <c r="B33" t="s">
        <v>2363</v>
      </c>
      <c r="C33" t="s">
        <v>2364</v>
      </c>
      <c r="D33" t="s">
        <v>2387</v>
      </c>
      <c r="E33"/>
      <c r="F33" t="s">
        <v>210</v>
      </c>
      <c r="G33" t="s">
        <v>2386</v>
      </c>
      <c r="H33" t="s">
        <v>211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134323.91</v>
      </c>
      <c r="O33" s="77">
        <v>109.74</v>
      </c>
      <c r="P33" s="77">
        <v>147.407058834</v>
      </c>
      <c r="Q33" s="78">
        <v>6.1000000000000004E-3</v>
      </c>
      <c r="R33" s="78">
        <v>8.0000000000000004E-4</v>
      </c>
    </row>
    <row r="34" spans="2:18">
      <c r="B34" t="s">
        <v>2363</v>
      </c>
      <c r="C34" t="s">
        <v>2364</v>
      </c>
      <c r="D34" t="s">
        <v>2388</v>
      </c>
      <c r="E34"/>
      <c r="F34" t="s">
        <v>210</v>
      </c>
      <c r="G34" t="s">
        <v>2386</v>
      </c>
      <c r="H34" t="s">
        <v>211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281248.83</v>
      </c>
      <c r="O34" s="77">
        <v>100.83</v>
      </c>
      <c r="P34" s="77">
        <v>283.583195289</v>
      </c>
      <c r="Q34" s="78">
        <v>1.17E-2</v>
      </c>
      <c r="R34" s="78">
        <v>1.6000000000000001E-3</v>
      </c>
    </row>
    <row r="35" spans="2:18">
      <c r="B35" t="s">
        <v>2363</v>
      </c>
      <c r="C35" t="s">
        <v>2364</v>
      </c>
      <c r="D35" t="s">
        <v>2389</v>
      </c>
      <c r="E35"/>
      <c r="F35" t="s">
        <v>210</v>
      </c>
      <c r="G35" t="s">
        <v>2386</v>
      </c>
      <c r="H35" t="s">
        <v>211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342018.47</v>
      </c>
      <c r="O35" s="77">
        <v>98.01</v>
      </c>
      <c r="P35" s="77">
        <v>335.21230244700001</v>
      </c>
      <c r="Q35" s="78">
        <v>1.38E-2</v>
      </c>
      <c r="R35" s="78">
        <v>1.8E-3</v>
      </c>
    </row>
    <row r="36" spans="2:18">
      <c r="B36" t="s">
        <v>2363</v>
      </c>
      <c r="C36" t="s">
        <v>2364</v>
      </c>
      <c r="D36" t="s">
        <v>2390</v>
      </c>
      <c r="E36"/>
      <c r="F36" t="s">
        <v>210</v>
      </c>
      <c r="G36" t="s">
        <v>2386</v>
      </c>
      <c r="H36" t="s">
        <v>211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71732.55</v>
      </c>
      <c r="O36" s="77">
        <v>103.88</v>
      </c>
      <c r="P36" s="77">
        <v>74.515772940000005</v>
      </c>
      <c r="Q36" s="78">
        <v>3.0999999999999999E-3</v>
      </c>
      <c r="R36" s="78">
        <v>4.0000000000000002E-4</v>
      </c>
    </row>
    <row r="37" spans="2:18">
      <c r="B37" t="s">
        <v>2363</v>
      </c>
      <c r="C37" t="s">
        <v>2364</v>
      </c>
      <c r="D37" t="s">
        <v>2391</v>
      </c>
      <c r="E37"/>
      <c r="F37" t="s">
        <v>210</v>
      </c>
      <c r="G37" t="s">
        <v>2378</v>
      </c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-21.28</v>
      </c>
      <c r="O37" s="77">
        <v>1026.239793</v>
      </c>
      <c r="P37" s="77">
        <v>-0.21838382795040001</v>
      </c>
      <c r="Q37" s="78">
        <v>0</v>
      </c>
      <c r="R37" s="78">
        <v>0</v>
      </c>
    </row>
    <row r="38" spans="2:18">
      <c r="B38" t="s">
        <v>2363</v>
      </c>
      <c r="C38" t="s">
        <v>2364</v>
      </c>
      <c r="D38" t="s">
        <v>2392</v>
      </c>
      <c r="E38"/>
      <c r="F38" t="s">
        <v>210</v>
      </c>
      <c r="G38" t="s">
        <v>2378</v>
      </c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-18.43</v>
      </c>
      <c r="O38" s="77">
        <v>1429.300686</v>
      </c>
      <c r="P38" s="77">
        <v>-0.26342011642980001</v>
      </c>
      <c r="Q38" s="78">
        <v>0</v>
      </c>
      <c r="R38" s="78">
        <v>0</v>
      </c>
    </row>
    <row r="39" spans="2:18">
      <c r="B39" t="s">
        <v>2363</v>
      </c>
      <c r="C39" t="s">
        <v>2364</v>
      </c>
      <c r="D39" t="s">
        <v>2393</v>
      </c>
      <c r="E39"/>
      <c r="F39" t="s">
        <v>210</v>
      </c>
      <c r="G39" t="s">
        <v>2378</v>
      </c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-10.130000000000001</v>
      </c>
      <c r="O39" s="77">
        <v>5548.8825639999995</v>
      </c>
      <c r="P39" s="77">
        <v>-0.56210180373319996</v>
      </c>
      <c r="Q39" s="78">
        <v>0</v>
      </c>
      <c r="R39" s="78">
        <v>0</v>
      </c>
    </row>
    <row r="40" spans="2:18">
      <c r="B40" t="s">
        <v>2363</v>
      </c>
      <c r="C40" t="s">
        <v>2364</v>
      </c>
      <c r="D40" t="s">
        <v>2394</v>
      </c>
      <c r="E40"/>
      <c r="F40" t="s">
        <v>210</v>
      </c>
      <c r="G40" t="s">
        <v>2378</v>
      </c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-19.04</v>
      </c>
      <c r="O40" s="77">
        <v>3367.4366249999998</v>
      </c>
      <c r="P40" s="77">
        <v>-0.64115993339999999</v>
      </c>
      <c r="Q40" s="78">
        <v>0</v>
      </c>
      <c r="R40" s="78">
        <v>0</v>
      </c>
    </row>
    <row r="41" spans="2:18">
      <c r="B41" t="s">
        <v>2363</v>
      </c>
      <c r="C41" t="s">
        <v>2364</v>
      </c>
      <c r="D41" t="s">
        <v>2395</v>
      </c>
      <c r="E41"/>
      <c r="F41" t="s">
        <v>210</v>
      </c>
      <c r="G41" t="s">
        <v>2378</v>
      </c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-5.07</v>
      </c>
      <c r="O41" s="77">
        <v>3384.508268</v>
      </c>
      <c r="P41" s="77">
        <v>-0.17159456918759999</v>
      </c>
      <c r="Q41" s="78">
        <v>0</v>
      </c>
      <c r="R41" s="78">
        <v>0</v>
      </c>
    </row>
    <row r="42" spans="2:18">
      <c r="B42" t="s">
        <v>2363</v>
      </c>
      <c r="C42" t="s">
        <v>2364</v>
      </c>
      <c r="D42" t="s">
        <v>2396</v>
      </c>
      <c r="E42"/>
      <c r="F42" t="s">
        <v>210</v>
      </c>
      <c r="G42" t="s">
        <v>2397</v>
      </c>
      <c r="H42" t="s">
        <v>211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55390.91</v>
      </c>
      <c r="O42" s="77">
        <v>122.03</v>
      </c>
      <c r="P42" s="77">
        <v>67.593527472999995</v>
      </c>
      <c r="Q42" s="78">
        <v>2.8E-3</v>
      </c>
      <c r="R42" s="78">
        <v>4.0000000000000002E-4</v>
      </c>
    </row>
    <row r="43" spans="2:18">
      <c r="B43" t="s">
        <v>2363</v>
      </c>
      <c r="C43" t="s">
        <v>2364</v>
      </c>
      <c r="D43" t="s">
        <v>2398</v>
      </c>
      <c r="E43"/>
      <c r="F43" t="s">
        <v>210</v>
      </c>
      <c r="G43" t="s">
        <v>2397</v>
      </c>
      <c r="H43" t="s">
        <v>211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107305.37</v>
      </c>
      <c r="O43" s="77">
        <v>110.16</v>
      </c>
      <c r="P43" s="77">
        <v>118.207595592</v>
      </c>
      <c r="Q43" s="78">
        <v>4.8999999999999998E-3</v>
      </c>
      <c r="R43" s="78">
        <v>5.9999999999999995E-4</v>
      </c>
    </row>
    <row r="44" spans="2:18">
      <c r="B44" t="s">
        <v>2363</v>
      </c>
      <c r="C44" t="s">
        <v>2364</v>
      </c>
      <c r="D44" t="s">
        <v>2399</v>
      </c>
      <c r="E44"/>
      <c r="F44" t="s">
        <v>210</v>
      </c>
      <c r="G44" t="s">
        <v>2397</v>
      </c>
      <c r="H44" t="s">
        <v>211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71343.23</v>
      </c>
      <c r="O44" s="77">
        <v>114.02</v>
      </c>
      <c r="P44" s="77">
        <v>81.345550845999995</v>
      </c>
      <c r="Q44" s="78">
        <v>3.3E-3</v>
      </c>
      <c r="R44" s="78">
        <v>4.0000000000000002E-4</v>
      </c>
    </row>
    <row r="45" spans="2:18">
      <c r="B45" t="s">
        <v>2363</v>
      </c>
      <c r="C45" t="s">
        <v>2364</v>
      </c>
      <c r="D45" t="s">
        <v>2400</v>
      </c>
      <c r="E45"/>
      <c r="F45" t="s">
        <v>210</v>
      </c>
      <c r="G45" t="s">
        <v>2397</v>
      </c>
      <c r="H45" t="s">
        <v>211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29369.439999999999</v>
      </c>
      <c r="O45" s="77">
        <v>123.95</v>
      </c>
      <c r="P45" s="77">
        <v>36.403420879999999</v>
      </c>
      <c r="Q45" s="78">
        <v>1.5E-3</v>
      </c>
      <c r="R45" s="78">
        <v>2.0000000000000001E-4</v>
      </c>
    </row>
    <row r="46" spans="2:18">
      <c r="B46" t="s">
        <v>2363</v>
      </c>
      <c r="C46" t="s">
        <v>2364</v>
      </c>
      <c r="D46" t="s">
        <v>2401</v>
      </c>
      <c r="E46"/>
      <c r="F46" t="s">
        <v>210</v>
      </c>
      <c r="G46" t="s">
        <v>2397</v>
      </c>
      <c r="H46" t="s">
        <v>211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15447.55</v>
      </c>
      <c r="O46" s="77">
        <v>101.84</v>
      </c>
      <c r="P46" s="77">
        <v>15.731784920000001</v>
      </c>
      <c r="Q46" s="78">
        <v>5.9999999999999995E-4</v>
      </c>
      <c r="R46" s="78">
        <v>1E-4</v>
      </c>
    </row>
    <row r="47" spans="2:18">
      <c r="B47" t="s">
        <v>2363</v>
      </c>
      <c r="C47" t="s">
        <v>2364</v>
      </c>
      <c r="D47" t="s">
        <v>2402</v>
      </c>
      <c r="E47"/>
      <c r="F47" t="s">
        <v>210</v>
      </c>
      <c r="G47" t="s">
        <v>2397</v>
      </c>
      <c r="H47" t="s">
        <v>211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184689.86</v>
      </c>
      <c r="O47" s="77">
        <v>101.05</v>
      </c>
      <c r="P47" s="77">
        <v>186.62910353000001</v>
      </c>
      <c r="Q47" s="78">
        <v>7.7000000000000002E-3</v>
      </c>
      <c r="R47" s="78">
        <v>1E-3</v>
      </c>
    </row>
    <row r="48" spans="2:18">
      <c r="B48" t="s">
        <v>2363</v>
      </c>
      <c r="C48" t="s">
        <v>2364</v>
      </c>
      <c r="D48" t="s">
        <v>2403</v>
      </c>
      <c r="E48"/>
      <c r="F48" t="s">
        <v>210</v>
      </c>
      <c r="G48" t="s">
        <v>2378</v>
      </c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-1.72</v>
      </c>
      <c r="O48" s="77">
        <v>3759.0193100000001</v>
      </c>
      <c r="P48" s="77">
        <v>-6.4655132131999998E-2</v>
      </c>
      <c r="Q48" s="78">
        <v>0</v>
      </c>
      <c r="R48" s="78">
        <v>0</v>
      </c>
    </row>
    <row r="49" spans="2:18">
      <c r="B49" t="s">
        <v>2363</v>
      </c>
      <c r="C49" t="s">
        <v>2364</v>
      </c>
      <c r="D49" t="s">
        <v>2404</v>
      </c>
      <c r="E49"/>
      <c r="F49" t="s">
        <v>210</v>
      </c>
      <c r="G49" t="s">
        <v>2378</v>
      </c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-0.89</v>
      </c>
      <c r="O49" s="77">
        <v>17955.116085000001</v>
      </c>
      <c r="P49" s="77">
        <v>-0.1598005331565</v>
      </c>
      <c r="Q49" s="78">
        <v>0</v>
      </c>
      <c r="R49" s="78">
        <v>0</v>
      </c>
    </row>
    <row r="50" spans="2:18">
      <c r="B50" t="s">
        <v>2363</v>
      </c>
      <c r="C50" t="s">
        <v>2364</v>
      </c>
      <c r="D50" t="s">
        <v>2405</v>
      </c>
      <c r="E50"/>
      <c r="F50" t="s">
        <v>210</v>
      </c>
      <c r="G50" t="s">
        <v>2406</v>
      </c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-1.62</v>
      </c>
      <c r="O50" s="77">
        <v>5826.3230649999996</v>
      </c>
      <c r="P50" s="77">
        <v>-9.4386433652999993E-2</v>
      </c>
      <c r="Q50" s="78">
        <v>0</v>
      </c>
      <c r="R50" s="78">
        <v>0</v>
      </c>
    </row>
    <row r="51" spans="2:18">
      <c r="B51" t="s">
        <v>2363</v>
      </c>
      <c r="C51" t="s">
        <v>2364</v>
      </c>
      <c r="D51" t="s">
        <v>2407</v>
      </c>
      <c r="E51"/>
      <c r="F51" t="s">
        <v>210</v>
      </c>
      <c r="G51" t="s">
        <v>2378</v>
      </c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-1.06</v>
      </c>
      <c r="O51" s="77">
        <v>21886.092097000001</v>
      </c>
      <c r="P51" s="77">
        <v>-0.23199257622819999</v>
      </c>
      <c r="Q51" s="78">
        <v>0</v>
      </c>
      <c r="R51" s="78">
        <v>0</v>
      </c>
    </row>
    <row r="52" spans="2:18">
      <c r="B52" s="79" t="s">
        <v>2408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2409</v>
      </c>
      <c r="I54" s="81">
        <v>5.32</v>
      </c>
      <c r="M54" s="80">
        <v>4.7600000000000003E-2</v>
      </c>
      <c r="N54" s="81">
        <v>13139571.310000001</v>
      </c>
      <c r="P54" s="81">
        <v>14031.552955062312</v>
      </c>
      <c r="Q54" s="80">
        <v>0.57730000000000004</v>
      </c>
      <c r="R54" s="80">
        <v>7.6999999999999999E-2</v>
      </c>
    </row>
    <row r="55" spans="2:18">
      <c r="B55" t="s">
        <v>2410</v>
      </c>
      <c r="C55" t="s">
        <v>2364</v>
      </c>
      <c r="D55" t="s">
        <v>2411</v>
      </c>
      <c r="E55"/>
      <c r="F55" t="s">
        <v>432</v>
      </c>
      <c r="G55" t="s">
        <v>2412</v>
      </c>
      <c r="H55" t="s">
        <v>206</v>
      </c>
      <c r="I55" s="77">
        <v>2.16</v>
      </c>
      <c r="J55" t="s">
        <v>112</v>
      </c>
      <c r="K55" t="s">
        <v>106</v>
      </c>
      <c r="L55" s="78">
        <v>9.8500000000000004E-2</v>
      </c>
      <c r="M55" s="78">
        <v>6.0299999999999999E-2</v>
      </c>
      <c r="N55" s="77">
        <v>44940.2</v>
      </c>
      <c r="O55" s="77">
        <v>110.91</v>
      </c>
      <c r="P55" s="77">
        <v>178.73762849052</v>
      </c>
      <c r="Q55" s="78">
        <v>7.4000000000000003E-3</v>
      </c>
      <c r="R55" s="78">
        <v>1E-3</v>
      </c>
    </row>
    <row r="56" spans="2:18">
      <c r="B56" t="s">
        <v>2413</v>
      </c>
      <c r="C56" t="s">
        <v>2364</v>
      </c>
      <c r="D56" t="s">
        <v>2414</v>
      </c>
      <c r="E56"/>
      <c r="F56" t="s">
        <v>432</v>
      </c>
      <c r="G56" t="s">
        <v>2415</v>
      </c>
      <c r="H56" t="s">
        <v>206</v>
      </c>
      <c r="I56" s="77">
        <v>7.29</v>
      </c>
      <c r="J56" t="s">
        <v>770</v>
      </c>
      <c r="K56" t="s">
        <v>102</v>
      </c>
      <c r="L56" s="78">
        <v>3.1899999999999998E-2</v>
      </c>
      <c r="M56" s="78">
        <v>2.6100000000000002E-2</v>
      </c>
      <c r="N56" s="77">
        <v>31453.59</v>
      </c>
      <c r="O56" s="77">
        <v>111.97</v>
      </c>
      <c r="P56" s="77">
        <v>35.218584722999999</v>
      </c>
      <c r="Q56" s="78">
        <v>1.4E-3</v>
      </c>
      <c r="R56" s="78">
        <v>2.0000000000000001E-4</v>
      </c>
    </row>
    <row r="57" spans="2:18">
      <c r="B57" t="s">
        <v>2413</v>
      </c>
      <c r="C57" t="s">
        <v>2364</v>
      </c>
      <c r="D57" t="s">
        <v>2416</v>
      </c>
      <c r="E57"/>
      <c r="F57" t="s">
        <v>432</v>
      </c>
      <c r="G57" t="s">
        <v>2417</v>
      </c>
      <c r="H57" t="s">
        <v>206</v>
      </c>
      <c r="I57" s="77">
        <v>7.2</v>
      </c>
      <c r="J57" t="s">
        <v>770</v>
      </c>
      <c r="K57" t="s">
        <v>102</v>
      </c>
      <c r="L57" s="78">
        <v>3.1899999999999998E-2</v>
      </c>
      <c r="M57" s="78">
        <v>2.8299999999999999E-2</v>
      </c>
      <c r="N57" s="77">
        <v>4493.37</v>
      </c>
      <c r="O57" s="77">
        <v>113.11</v>
      </c>
      <c r="P57" s="77">
        <v>5.0824508069999998</v>
      </c>
      <c r="Q57" s="78">
        <v>2.0000000000000001E-4</v>
      </c>
      <c r="R57" s="78">
        <v>0</v>
      </c>
    </row>
    <row r="58" spans="2:18">
      <c r="B58" t="s">
        <v>2413</v>
      </c>
      <c r="C58" t="s">
        <v>2364</v>
      </c>
      <c r="D58" t="s">
        <v>2418</v>
      </c>
      <c r="E58"/>
      <c r="F58" t="s">
        <v>432</v>
      </c>
      <c r="G58" t="s">
        <v>2419</v>
      </c>
      <c r="H58" t="s">
        <v>206</v>
      </c>
      <c r="I58" s="77">
        <v>7.24</v>
      </c>
      <c r="J58" t="s">
        <v>770</v>
      </c>
      <c r="K58" t="s">
        <v>102</v>
      </c>
      <c r="L58" s="78">
        <v>3.1699999999999999E-2</v>
      </c>
      <c r="M58" s="78">
        <v>2.3800000000000002E-2</v>
      </c>
      <c r="N58" s="77">
        <v>22466.85</v>
      </c>
      <c r="O58" s="77">
        <v>116.54</v>
      </c>
      <c r="P58" s="77">
        <v>26.182866990000001</v>
      </c>
      <c r="Q58" s="78">
        <v>1.1000000000000001E-3</v>
      </c>
      <c r="R58" s="78">
        <v>1E-4</v>
      </c>
    </row>
    <row r="59" spans="2:18">
      <c r="B59" t="s">
        <v>2413</v>
      </c>
      <c r="C59" t="s">
        <v>2364</v>
      </c>
      <c r="D59" t="s">
        <v>2420</v>
      </c>
      <c r="E59"/>
      <c r="F59" t="s">
        <v>432</v>
      </c>
      <c r="G59" t="s">
        <v>2421</v>
      </c>
      <c r="H59" t="s">
        <v>206</v>
      </c>
      <c r="I59" s="77">
        <v>7.23</v>
      </c>
      <c r="J59" t="s">
        <v>770</v>
      </c>
      <c r="K59" t="s">
        <v>102</v>
      </c>
      <c r="L59" s="78">
        <v>3.1699999999999999E-2</v>
      </c>
      <c r="M59" s="78">
        <v>2.4E-2</v>
      </c>
      <c r="N59" s="77">
        <v>31453.59</v>
      </c>
      <c r="O59" s="77">
        <v>116.66</v>
      </c>
      <c r="P59" s="77">
        <v>36.693758094000003</v>
      </c>
      <c r="Q59" s="78">
        <v>1.5E-3</v>
      </c>
      <c r="R59" s="78">
        <v>2.0000000000000001E-4</v>
      </c>
    </row>
    <row r="60" spans="2:18">
      <c r="B60" t="s">
        <v>2413</v>
      </c>
      <c r="C60" t="s">
        <v>2364</v>
      </c>
      <c r="D60" t="s">
        <v>2422</v>
      </c>
      <c r="E60"/>
      <c r="F60" t="s">
        <v>432</v>
      </c>
      <c r="G60" t="s">
        <v>2423</v>
      </c>
      <c r="H60" t="s">
        <v>206</v>
      </c>
      <c r="I60" s="77">
        <v>7.14</v>
      </c>
      <c r="J60" t="s">
        <v>770</v>
      </c>
      <c r="K60" t="s">
        <v>102</v>
      </c>
      <c r="L60" s="78">
        <v>3.15E-2</v>
      </c>
      <c r="M60" s="78">
        <v>3.1800000000000002E-2</v>
      </c>
      <c r="N60" s="77">
        <v>22466.85</v>
      </c>
      <c r="O60" s="77">
        <v>109.88</v>
      </c>
      <c r="P60" s="77">
        <v>24.686574780000001</v>
      </c>
      <c r="Q60" s="78">
        <v>1E-3</v>
      </c>
      <c r="R60" s="78">
        <v>1E-4</v>
      </c>
    </row>
    <row r="61" spans="2:18">
      <c r="B61" t="s">
        <v>2413</v>
      </c>
      <c r="C61" t="s">
        <v>2364</v>
      </c>
      <c r="D61" t="s">
        <v>2424</v>
      </c>
      <c r="E61"/>
      <c r="F61" t="s">
        <v>432</v>
      </c>
      <c r="G61" t="s">
        <v>2425</v>
      </c>
      <c r="H61" t="s">
        <v>206</v>
      </c>
      <c r="I61" s="77">
        <v>7.15</v>
      </c>
      <c r="J61" t="s">
        <v>770</v>
      </c>
      <c r="K61" t="s">
        <v>102</v>
      </c>
      <c r="L61" s="78">
        <v>2.6599999999999999E-2</v>
      </c>
      <c r="M61" s="78">
        <v>3.9899999999999998E-2</v>
      </c>
      <c r="N61" s="77">
        <v>47298.63</v>
      </c>
      <c r="O61" s="77">
        <v>99.42</v>
      </c>
      <c r="P61" s="77">
        <v>47.024297945999997</v>
      </c>
      <c r="Q61" s="78">
        <v>1.9E-3</v>
      </c>
      <c r="R61" s="78">
        <v>2.9999999999999997E-4</v>
      </c>
    </row>
    <row r="62" spans="2:18">
      <c r="B62" t="s">
        <v>2413</v>
      </c>
      <c r="C62" t="s">
        <v>2364</v>
      </c>
      <c r="D62" t="s">
        <v>2426</v>
      </c>
      <c r="E62"/>
      <c r="F62" t="s">
        <v>432</v>
      </c>
      <c r="G62" t="s">
        <v>2427</v>
      </c>
      <c r="H62" t="s">
        <v>206</v>
      </c>
      <c r="I62" s="77">
        <v>7.26</v>
      </c>
      <c r="J62" t="s">
        <v>770</v>
      </c>
      <c r="K62" t="s">
        <v>102</v>
      </c>
      <c r="L62" s="78">
        <v>1.89E-2</v>
      </c>
      <c r="M62" s="78">
        <v>4.3700000000000003E-2</v>
      </c>
      <c r="N62" s="77">
        <v>47903.73</v>
      </c>
      <c r="O62" s="77">
        <v>91.14</v>
      </c>
      <c r="P62" s="77">
        <v>43.659459521999999</v>
      </c>
      <c r="Q62" s="78">
        <v>1.8E-3</v>
      </c>
      <c r="R62" s="78">
        <v>2.0000000000000001E-4</v>
      </c>
    </row>
    <row r="63" spans="2:18">
      <c r="B63" t="s">
        <v>2413</v>
      </c>
      <c r="C63" t="s">
        <v>2364</v>
      </c>
      <c r="D63" t="s">
        <v>2428</v>
      </c>
      <c r="E63"/>
      <c r="F63" t="s">
        <v>432</v>
      </c>
      <c r="G63" t="s">
        <v>599</v>
      </c>
      <c r="H63" t="s">
        <v>206</v>
      </c>
      <c r="I63" s="77">
        <v>7.1</v>
      </c>
      <c r="J63" t="s">
        <v>770</v>
      </c>
      <c r="K63" t="s">
        <v>102</v>
      </c>
      <c r="L63" s="78">
        <v>1.9E-2</v>
      </c>
      <c r="M63" s="78">
        <v>5.7099999999999998E-2</v>
      </c>
      <c r="N63" s="77">
        <v>72845.759999999995</v>
      </c>
      <c r="O63" s="77">
        <v>83.3</v>
      </c>
      <c r="P63" s="77">
        <v>60.680518079999999</v>
      </c>
      <c r="Q63" s="78">
        <v>2.5000000000000001E-3</v>
      </c>
      <c r="R63" s="78">
        <v>2.9999999999999997E-4</v>
      </c>
    </row>
    <row r="64" spans="2:18">
      <c r="B64" t="s">
        <v>2429</v>
      </c>
      <c r="C64" t="s">
        <v>2364</v>
      </c>
      <c r="D64" t="s">
        <v>2430</v>
      </c>
      <c r="E64"/>
      <c r="F64" t="s">
        <v>539</v>
      </c>
      <c r="G64" t="s">
        <v>248</v>
      </c>
      <c r="H64" t="s">
        <v>2080</v>
      </c>
      <c r="I64" s="77">
        <v>5.01</v>
      </c>
      <c r="J64" t="s">
        <v>414</v>
      </c>
      <c r="K64" t="s">
        <v>102</v>
      </c>
      <c r="L64" s="78">
        <v>2.75E-2</v>
      </c>
      <c r="M64" s="78">
        <v>8.2900000000000001E-2</v>
      </c>
      <c r="N64" s="77">
        <v>571159.80000000005</v>
      </c>
      <c r="O64" s="77">
        <v>94.48</v>
      </c>
      <c r="P64" s="77">
        <v>539.63177903999997</v>
      </c>
      <c r="Q64" s="78">
        <v>2.2200000000000001E-2</v>
      </c>
      <c r="R64" s="78">
        <v>3.0000000000000001E-3</v>
      </c>
    </row>
    <row r="65" spans="2:18">
      <c r="B65" t="s">
        <v>2429</v>
      </c>
      <c r="C65" t="s">
        <v>2364</v>
      </c>
      <c r="D65" t="s">
        <v>2431</v>
      </c>
      <c r="E65"/>
      <c r="F65" t="s">
        <v>539</v>
      </c>
      <c r="G65" t="s">
        <v>498</v>
      </c>
      <c r="H65" t="s">
        <v>2080</v>
      </c>
      <c r="I65" s="77">
        <v>4.99</v>
      </c>
      <c r="J65" t="s">
        <v>414</v>
      </c>
      <c r="K65" t="s">
        <v>102</v>
      </c>
      <c r="L65" s="78">
        <v>2.75E-2</v>
      </c>
      <c r="M65" s="78">
        <v>8.9099999999999999E-2</v>
      </c>
      <c r="N65" s="77">
        <v>98586.87</v>
      </c>
      <c r="O65" s="77">
        <v>94.58</v>
      </c>
      <c r="P65" s="77">
        <v>93.243461646</v>
      </c>
      <c r="Q65" s="78">
        <v>3.8E-3</v>
      </c>
      <c r="R65" s="78">
        <v>5.0000000000000001E-4</v>
      </c>
    </row>
    <row r="66" spans="2:18">
      <c r="B66" t="s">
        <v>2429</v>
      </c>
      <c r="C66" t="s">
        <v>2364</v>
      </c>
      <c r="D66" t="s">
        <v>2432</v>
      </c>
      <c r="E66"/>
      <c r="F66" t="s">
        <v>539</v>
      </c>
      <c r="G66" t="s">
        <v>268</v>
      </c>
      <c r="H66" t="s">
        <v>2080</v>
      </c>
      <c r="I66" s="77">
        <v>5.03</v>
      </c>
      <c r="J66" t="s">
        <v>414</v>
      </c>
      <c r="K66" t="s">
        <v>102</v>
      </c>
      <c r="L66" s="78">
        <v>2.75E-2</v>
      </c>
      <c r="M66" s="78">
        <v>7.0199999999999999E-2</v>
      </c>
      <c r="N66" s="77">
        <v>301869.89</v>
      </c>
      <c r="O66" s="77">
        <v>100.25</v>
      </c>
      <c r="P66" s="77">
        <v>302.62456472500003</v>
      </c>
      <c r="Q66" s="78">
        <v>1.2500000000000001E-2</v>
      </c>
      <c r="R66" s="78">
        <v>1.6999999999999999E-3</v>
      </c>
    </row>
    <row r="67" spans="2:18">
      <c r="B67" t="s">
        <v>2433</v>
      </c>
      <c r="C67" t="s">
        <v>2364</v>
      </c>
      <c r="D67" t="s">
        <v>2434</v>
      </c>
      <c r="E67"/>
      <c r="F67" t="s">
        <v>539</v>
      </c>
      <c r="G67" t="s">
        <v>251</v>
      </c>
      <c r="H67" t="s">
        <v>2080</v>
      </c>
      <c r="I67" s="77">
        <v>3.19</v>
      </c>
      <c r="J67" t="s">
        <v>123</v>
      </c>
      <c r="K67" t="s">
        <v>102</v>
      </c>
      <c r="L67" s="78">
        <v>4.4999999999999998E-2</v>
      </c>
      <c r="M67" s="78">
        <v>4.5699999999999998E-2</v>
      </c>
      <c r="N67" s="77">
        <v>171033.06</v>
      </c>
      <c r="O67" s="77">
        <v>124.66</v>
      </c>
      <c r="P67" s="77">
        <v>213.20981259600001</v>
      </c>
      <c r="Q67" s="78">
        <v>8.8000000000000005E-3</v>
      </c>
      <c r="R67" s="78">
        <v>1.1999999999999999E-3</v>
      </c>
    </row>
    <row r="68" spans="2:18">
      <c r="B68" t="s">
        <v>2433</v>
      </c>
      <c r="C68" t="s">
        <v>2364</v>
      </c>
      <c r="D68" t="s">
        <v>2435</v>
      </c>
      <c r="E68"/>
      <c r="F68" t="s">
        <v>455</v>
      </c>
      <c r="G68" t="s">
        <v>251</v>
      </c>
      <c r="H68" t="s">
        <v>206</v>
      </c>
      <c r="I68" s="77">
        <v>4.95</v>
      </c>
      <c r="J68" t="s">
        <v>770</v>
      </c>
      <c r="K68" t="s">
        <v>102</v>
      </c>
      <c r="L68" s="78">
        <v>4.2000000000000003E-2</v>
      </c>
      <c r="M68" s="78">
        <v>4.2599999999999999E-2</v>
      </c>
      <c r="N68" s="77">
        <v>16894.61</v>
      </c>
      <c r="O68" s="77">
        <v>114.61</v>
      </c>
      <c r="P68" s="77">
        <v>19.362912520999998</v>
      </c>
      <c r="Q68" s="78">
        <v>8.0000000000000004E-4</v>
      </c>
      <c r="R68" s="78">
        <v>1E-4</v>
      </c>
    </row>
    <row r="69" spans="2:18">
      <c r="B69" s="83" t="s">
        <v>2436</v>
      </c>
      <c r="C69" t="s">
        <v>2364</v>
      </c>
      <c r="D69" t="s">
        <v>2437</v>
      </c>
      <c r="E69"/>
      <c r="F69" t="s">
        <v>608</v>
      </c>
      <c r="G69" t="s">
        <v>532</v>
      </c>
      <c r="H69" t="s">
        <v>150</v>
      </c>
      <c r="I69" s="77">
        <v>1.98</v>
      </c>
      <c r="J69" t="s">
        <v>770</v>
      </c>
      <c r="K69" t="s">
        <v>102</v>
      </c>
      <c r="L69" s="78">
        <v>5.7000000000000002E-2</v>
      </c>
      <c r="M69" s="78">
        <v>1.7600000000000001E-2</v>
      </c>
      <c r="N69" s="77">
        <v>31957.88</v>
      </c>
      <c r="O69" s="77">
        <v>126.4908333719258</v>
      </c>
      <c r="P69" s="77">
        <v>40.423788739999999</v>
      </c>
      <c r="Q69" s="78">
        <v>1.6999999999999999E-3</v>
      </c>
      <c r="R69" s="78">
        <v>2.0000000000000001E-4</v>
      </c>
    </row>
    <row r="70" spans="2:18">
      <c r="B70" s="83" t="s">
        <v>2436</v>
      </c>
      <c r="C70" t="s">
        <v>2364</v>
      </c>
      <c r="D70" t="s">
        <v>2438</v>
      </c>
      <c r="E70"/>
      <c r="F70" t="s">
        <v>608</v>
      </c>
      <c r="G70" t="s">
        <v>251</v>
      </c>
      <c r="H70" t="s">
        <v>150</v>
      </c>
      <c r="I70" s="77">
        <v>13.17</v>
      </c>
      <c r="J70" t="s">
        <v>770</v>
      </c>
      <c r="K70" t="s">
        <v>102</v>
      </c>
      <c r="L70" s="78">
        <v>2.1499999999999998E-2</v>
      </c>
      <c r="M70" s="78">
        <v>2.18E-2</v>
      </c>
      <c r="N70" s="77">
        <v>213796.96</v>
      </c>
      <c r="O70" s="77">
        <v>86.83</v>
      </c>
      <c r="P70" s="77">
        <v>185.63990036800001</v>
      </c>
      <c r="Q70" s="78">
        <v>7.6E-3</v>
      </c>
      <c r="R70" s="78">
        <v>1E-3</v>
      </c>
    </row>
    <row r="71" spans="2:18">
      <c r="B71" t="s">
        <v>2439</v>
      </c>
      <c r="C71" t="s">
        <v>2364</v>
      </c>
      <c r="D71" t="s">
        <v>2440</v>
      </c>
      <c r="E71"/>
      <c r="F71" t="s">
        <v>591</v>
      </c>
      <c r="G71" t="s">
        <v>2441</v>
      </c>
      <c r="H71" t="s">
        <v>206</v>
      </c>
      <c r="I71" s="77">
        <v>8.15</v>
      </c>
      <c r="J71" t="s">
        <v>903</v>
      </c>
      <c r="K71" t="s">
        <v>102</v>
      </c>
      <c r="L71" s="78">
        <v>3.5200000000000002E-2</v>
      </c>
      <c r="M71" s="78">
        <v>3.2599999999999997E-2</v>
      </c>
      <c r="N71" s="77">
        <v>67045.09</v>
      </c>
      <c r="O71" s="77">
        <v>105.2</v>
      </c>
      <c r="P71" s="77">
        <v>70.531434680000004</v>
      </c>
      <c r="Q71" s="78">
        <v>2.8999999999999998E-3</v>
      </c>
      <c r="R71" s="78">
        <v>4.0000000000000002E-4</v>
      </c>
    </row>
    <row r="72" spans="2:18">
      <c r="B72" t="s">
        <v>2439</v>
      </c>
      <c r="C72" t="s">
        <v>2364</v>
      </c>
      <c r="D72" t="s">
        <v>2442</v>
      </c>
      <c r="E72"/>
      <c r="F72" t="s">
        <v>591</v>
      </c>
      <c r="G72" t="s">
        <v>2443</v>
      </c>
      <c r="H72" t="s">
        <v>206</v>
      </c>
      <c r="I72" s="77">
        <v>8.1300000000000008</v>
      </c>
      <c r="J72" t="s">
        <v>903</v>
      </c>
      <c r="K72" t="s">
        <v>102</v>
      </c>
      <c r="L72" s="78">
        <v>3.6200000000000003E-2</v>
      </c>
      <c r="M72" s="78">
        <v>3.3000000000000002E-2</v>
      </c>
      <c r="N72" s="77">
        <v>14030.08</v>
      </c>
      <c r="O72" s="77">
        <v>104.66</v>
      </c>
      <c r="P72" s="77">
        <v>14.683881727999999</v>
      </c>
      <c r="Q72" s="78">
        <v>5.9999999999999995E-4</v>
      </c>
      <c r="R72" s="78">
        <v>1E-4</v>
      </c>
    </row>
    <row r="73" spans="2:18">
      <c r="B73" t="s">
        <v>2439</v>
      </c>
      <c r="C73" t="s">
        <v>2364</v>
      </c>
      <c r="D73" t="s">
        <v>2444</v>
      </c>
      <c r="E73"/>
      <c r="F73" t="s">
        <v>591</v>
      </c>
      <c r="G73" t="s">
        <v>2445</v>
      </c>
      <c r="H73" t="s">
        <v>206</v>
      </c>
      <c r="I73" s="77">
        <v>7.97</v>
      </c>
      <c r="J73" t="s">
        <v>903</v>
      </c>
      <c r="K73" t="s">
        <v>102</v>
      </c>
      <c r="L73" s="78">
        <v>4.0000000000000002E-4</v>
      </c>
      <c r="M73" s="78">
        <v>3.7100000000000001E-2</v>
      </c>
      <c r="N73" s="77">
        <v>14081.77</v>
      </c>
      <c r="O73" s="77">
        <v>108.27</v>
      </c>
      <c r="P73" s="77">
        <v>15.246332379</v>
      </c>
      <c r="Q73" s="78">
        <v>5.9999999999999995E-4</v>
      </c>
      <c r="R73" s="78">
        <v>1E-4</v>
      </c>
    </row>
    <row r="74" spans="2:18">
      <c r="B74" t="s">
        <v>2439</v>
      </c>
      <c r="C74" t="s">
        <v>2364</v>
      </c>
      <c r="D74" t="s">
        <v>2446</v>
      </c>
      <c r="E74"/>
      <c r="F74" t="s">
        <v>591</v>
      </c>
      <c r="G74" t="s">
        <v>2447</v>
      </c>
      <c r="H74" t="s">
        <v>206</v>
      </c>
      <c r="I74" s="77">
        <v>8.06</v>
      </c>
      <c r="J74" t="s">
        <v>903</v>
      </c>
      <c r="K74" t="s">
        <v>102</v>
      </c>
      <c r="L74" s="78">
        <v>3.7499999999999999E-2</v>
      </c>
      <c r="M74" s="78">
        <v>3.49E-2</v>
      </c>
      <c r="N74" s="77">
        <v>26431.56</v>
      </c>
      <c r="O74" s="77">
        <v>108.92</v>
      </c>
      <c r="P74" s="77">
        <v>28.789255151999999</v>
      </c>
      <c r="Q74" s="78">
        <v>1.1999999999999999E-3</v>
      </c>
      <c r="R74" s="78">
        <v>2.0000000000000001E-4</v>
      </c>
    </row>
    <row r="75" spans="2:18">
      <c r="B75" t="s">
        <v>2439</v>
      </c>
      <c r="C75" t="s">
        <v>2364</v>
      </c>
      <c r="D75" t="s">
        <v>2448</v>
      </c>
      <c r="E75"/>
      <c r="F75" t="s">
        <v>591</v>
      </c>
      <c r="G75" t="s">
        <v>2449</v>
      </c>
      <c r="H75" t="s">
        <v>206</v>
      </c>
      <c r="I75" s="77">
        <v>8.2200000000000006</v>
      </c>
      <c r="J75" t="s">
        <v>903</v>
      </c>
      <c r="K75" t="s">
        <v>102</v>
      </c>
      <c r="L75" s="78">
        <v>2.9999999999999997E-4</v>
      </c>
      <c r="M75" s="78">
        <v>3.0800000000000001E-2</v>
      </c>
      <c r="N75" s="77">
        <v>26654.27</v>
      </c>
      <c r="O75" s="77">
        <v>105.8</v>
      </c>
      <c r="P75" s="77">
        <v>28.20021766</v>
      </c>
      <c r="Q75" s="78">
        <v>1.1999999999999999E-3</v>
      </c>
      <c r="R75" s="78">
        <v>2.0000000000000001E-4</v>
      </c>
    </row>
    <row r="76" spans="2:18">
      <c r="B76" t="s">
        <v>2439</v>
      </c>
      <c r="C76" t="s">
        <v>2364</v>
      </c>
      <c r="D76" t="s">
        <v>2450</v>
      </c>
      <c r="E76"/>
      <c r="F76" t="s">
        <v>591</v>
      </c>
      <c r="G76" t="s">
        <v>2451</v>
      </c>
      <c r="H76" t="s">
        <v>206</v>
      </c>
      <c r="I76" s="77">
        <v>8.2899999999999991</v>
      </c>
      <c r="J76" t="s">
        <v>903</v>
      </c>
      <c r="K76" t="s">
        <v>102</v>
      </c>
      <c r="L76" s="78">
        <v>3.2000000000000001E-2</v>
      </c>
      <c r="M76" s="78">
        <v>2.93E-2</v>
      </c>
      <c r="N76" s="77">
        <v>24743.25</v>
      </c>
      <c r="O76" s="77">
        <v>100.13</v>
      </c>
      <c r="P76" s="77">
        <v>24.775416225000001</v>
      </c>
      <c r="Q76" s="78">
        <v>1E-3</v>
      </c>
      <c r="R76" s="78">
        <v>1E-4</v>
      </c>
    </row>
    <row r="77" spans="2:18">
      <c r="B77" t="s">
        <v>2439</v>
      </c>
      <c r="C77" t="s">
        <v>2364</v>
      </c>
      <c r="D77" t="s">
        <v>2452</v>
      </c>
      <c r="E77"/>
      <c r="F77" t="s">
        <v>591</v>
      </c>
      <c r="G77" t="s">
        <v>2453</v>
      </c>
      <c r="H77" t="s">
        <v>206</v>
      </c>
      <c r="I77" s="77">
        <v>8.5299999999999994</v>
      </c>
      <c r="J77" t="s">
        <v>903</v>
      </c>
      <c r="K77" t="s">
        <v>102</v>
      </c>
      <c r="L77" s="78">
        <v>2.6800000000000001E-2</v>
      </c>
      <c r="M77" s="78">
        <v>2.4E-2</v>
      </c>
      <c r="N77" s="77">
        <v>1757.05</v>
      </c>
      <c r="O77" s="77">
        <v>97.83</v>
      </c>
      <c r="P77" s="77">
        <v>1.718922015</v>
      </c>
      <c r="Q77" s="78">
        <v>1E-4</v>
      </c>
      <c r="R77" s="78">
        <v>0</v>
      </c>
    </row>
    <row r="78" spans="2:18">
      <c r="B78" t="s">
        <v>2439</v>
      </c>
      <c r="C78" t="s">
        <v>2364</v>
      </c>
      <c r="D78" t="s">
        <v>2454</v>
      </c>
      <c r="E78"/>
      <c r="F78" t="s">
        <v>591</v>
      </c>
      <c r="G78" t="s">
        <v>2455</v>
      </c>
      <c r="H78" t="s">
        <v>206</v>
      </c>
      <c r="I78" s="77">
        <v>8.5</v>
      </c>
      <c r="J78" t="s">
        <v>903</v>
      </c>
      <c r="K78" t="s">
        <v>102</v>
      </c>
      <c r="L78" s="78">
        <v>2.7300000000000001E-2</v>
      </c>
      <c r="M78" s="78">
        <v>2.4500000000000001E-2</v>
      </c>
      <c r="N78" s="77">
        <v>25965.72</v>
      </c>
      <c r="O78" s="77">
        <v>94.34</v>
      </c>
      <c r="P78" s="77">
        <v>24.496060247999999</v>
      </c>
      <c r="Q78" s="78">
        <v>1E-3</v>
      </c>
      <c r="R78" s="78">
        <v>1E-4</v>
      </c>
    </row>
    <row r="79" spans="2:18">
      <c r="B79" t="s">
        <v>2439</v>
      </c>
      <c r="C79" t="s">
        <v>2364</v>
      </c>
      <c r="D79" t="s">
        <v>2456</v>
      </c>
      <c r="E79"/>
      <c r="F79" t="s">
        <v>591</v>
      </c>
      <c r="G79" t="s">
        <v>2457</v>
      </c>
      <c r="H79" t="s">
        <v>206</v>
      </c>
      <c r="I79" s="77">
        <v>8.5299999999999994</v>
      </c>
      <c r="J79" t="s">
        <v>903</v>
      </c>
      <c r="K79" t="s">
        <v>102</v>
      </c>
      <c r="L79" s="78">
        <v>2.6800000000000001E-2</v>
      </c>
      <c r="M79" s="78">
        <v>2.4E-2</v>
      </c>
      <c r="N79" s="77">
        <v>26949.77</v>
      </c>
      <c r="O79" s="77">
        <v>92.79</v>
      </c>
      <c r="P79" s="77">
        <v>25.006691582999999</v>
      </c>
      <c r="Q79" s="78">
        <v>1E-3</v>
      </c>
      <c r="R79" s="78">
        <v>1E-4</v>
      </c>
    </row>
    <row r="80" spans="2:18">
      <c r="B80" t="s">
        <v>2439</v>
      </c>
      <c r="C80" t="s">
        <v>2364</v>
      </c>
      <c r="D80" t="s">
        <v>2458</v>
      </c>
      <c r="E80"/>
      <c r="F80" t="s">
        <v>591</v>
      </c>
      <c r="G80" t="s">
        <v>2459</v>
      </c>
      <c r="H80" t="s">
        <v>206</v>
      </c>
      <c r="I80" s="77">
        <v>8.35</v>
      </c>
      <c r="J80" t="s">
        <v>903</v>
      </c>
      <c r="K80" t="s">
        <v>102</v>
      </c>
      <c r="L80" s="78">
        <v>3.0700000000000002E-2</v>
      </c>
      <c r="M80" s="78">
        <v>2.8000000000000001E-2</v>
      </c>
      <c r="N80" s="77">
        <v>16131.03</v>
      </c>
      <c r="O80" s="77">
        <v>103.97</v>
      </c>
      <c r="P80" s="77">
        <v>16.771431890999999</v>
      </c>
      <c r="Q80" s="78">
        <v>6.9999999999999999E-4</v>
      </c>
      <c r="R80" s="78">
        <v>1E-4</v>
      </c>
    </row>
    <row r="81" spans="2:18">
      <c r="B81" t="s">
        <v>2439</v>
      </c>
      <c r="C81" t="s">
        <v>2364</v>
      </c>
      <c r="D81" t="s">
        <v>2460</v>
      </c>
      <c r="E81"/>
      <c r="F81" t="s">
        <v>591</v>
      </c>
      <c r="G81" t="s">
        <v>2461</v>
      </c>
      <c r="H81" t="s">
        <v>206</v>
      </c>
      <c r="I81" s="77">
        <v>8.56</v>
      </c>
      <c r="J81" t="s">
        <v>903</v>
      </c>
      <c r="K81" t="s">
        <v>102</v>
      </c>
      <c r="L81" s="78">
        <v>2.5999999999999999E-2</v>
      </c>
      <c r="M81" s="78">
        <v>2.3199999999999998E-2</v>
      </c>
      <c r="N81" s="77">
        <v>6766.88</v>
      </c>
      <c r="O81" s="77">
        <v>95.01</v>
      </c>
      <c r="P81" s="77">
        <v>6.4292126879999998</v>
      </c>
      <c r="Q81" s="78">
        <v>2.9999999999999997E-4</v>
      </c>
      <c r="R81" s="78">
        <v>0</v>
      </c>
    </row>
    <row r="82" spans="2:18">
      <c r="B82" t="s">
        <v>2439</v>
      </c>
      <c r="C82" t="s">
        <v>2364</v>
      </c>
      <c r="D82" t="s">
        <v>2462</v>
      </c>
      <c r="E82"/>
      <c r="F82" t="s">
        <v>591</v>
      </c>
      <c r="G82" t="s">
        <v>2463</v>
      </c>
      <c r="H82" t="s">
        <v>206</v>
      </c>
      <c r="I82" s="77">
        <v>8.61</v>
      </c>
      <c r="J82" t="s">
        <v>903</v>
      </c>
      <c r="K82" t="s">
        <v>102</v>
      </c>
      <c r="L82" s="78">
        <v>2.5000000000000001E-2</v>
      </c>
      <c r="M82" s="78">
        <v>2.2200000000000001E-2</v>
      </c>
      <c r="N82" s="77">
        <v>10610.42</v>
      </c>
      <c r="O82" s="77">
        <v>97.65</v>
      </c>
      <c r="P82" s="77">
        <v>10.36107513</v>
      </c>
      <c r="Q82" s="78">
        <v>4.0000000000000002E-4</v>
      </c>
      <c r="R82" s="78">
        <v>1E-4</v>
      </c>
    </row>
    <row r="83" spans="2:18">
      <c r="B83" t="s">
        <v>2439</v>
      </c>
      <c r="C83" t="s">
        <v>2364</v>
      </c>
      <c r="D83" t="s">
        <v>2464</v>
      </c>
      <c r="E83"/>
      <c r="F83" t="s">
        <v>591</v>
      </c>
      <c r="G83" t="s">
        <v>505</v>
      </c>
      <c r="H83" t="s">
        <v>206</v>
      </c>
      <c r="I83" s="77">
        <v>8.5299999999999994</v>
      </c>
      <c r="J83" t="s">
        <v>903</v>
      </c>
      <c r="K83" t="s">
        <v>102</v>
      </c>
      <c r="L83" s="78">
        <v>2.6800000000000001E-2</v>
      </c>
      <c r="M83" s="78">
        <v>2.4E-2</v>
      </c>
      <c r="N83" s="77">
        <v>13797.65</v>
      </c>
      <c r="O83" s="77">
        <v>95.81</v>
      </c>
      <c r="P83" s="77">
        <v>13.219528465</v>
      </c>
      <c r="Q83" s="78">
        <v>5.0000000000000001E-4</v>
      </c>
      <c r="R83" s="78">
        <v>1E-4</v>
      </c>
    </row>
    <row r="84" spans="2:18">
      <c r="B84" t="s">
        <v>2439</v>
      </c>
      <c r="C84" t="s">
        <v>2364</v>
      </c>
      <c r="D84" t="s">
        <v>2465</v>
      </c>
      <c r="E84"/>
      <c r="F84" t="s">
        <v>591</v>
      </c>
      <c r="G84" t="s">
        <v>2466</v>
      </c>
      <c r="H84" t="s">
        <v>206</v>
      </c>
      <c r="I84" s="77">
        <v>8.0399999999999991</v>
      </c>
      <c r="J84" t="s">
        <v>903</v>
      </c>
      <c r="K84" t="s">
        <v>102</v>
      </c>
      <c r="L84" s="78">
        <v>2.6599999999999999E-2</v>
      </c>
      <c r="M84" s="78">
        <v>4.6699999999999998E-2</v>
      </c>
      <c r="N84" s="77">
        <v>40966.89</v>
      </c>
      <c r="O84" s="77">
        <v>90.88</v>
      </c>
      <c r="P84" s="77">
        <v>37.230709632</v>
      </c>
      <c r="Q84" s="78">
        <v>1.5E-3</v>
      </c>
      <c r="R84" s="78">
        <v>2.0000000000000001E-4</v>
      </c>
    </row>
    <row r="85" spans="2:18">
      <c r="B85" t="s">
        <v>2439</v>
      </c>
      <c r="C85" t="s">
        <v>2364</v>
      </c>
      <c r="D85" t="s">
        <v>2467</v>
      </c>
      <c r="E85"/>
      <c r="F85" t="s">
        <v>591</v>
      </c>
      <c r="G85" t="s">
        <v>2468</v>
      </c>
      <c r="H85" t="s">
        <v>206</v>
      </c>
      <c r="I85" s="77">
        <v>7.98</v>
      </c>
      <c r="J85" t="s">
        <v>903</v>
      </c>
      <c r="K85" t="s">
        <v>102</v>
      </c>
      <c r="L85" s="78">
        <v>2.6200000000000001E-2</v>
      </c>
      <c r="M85" s="78">
        <v>5.04E-2</v>
      </c>
      <c r="N85" s="77">
        <v>29475.18</v>
      </c>
      <c r="O85" s="77">
        <v>87.77</v>
      </c>
      <c r="P85" s="77">
        <v>25.870365486000001</v>
      </c>
      <c r="Q85" s="78">
        <v>1.1000000000000001E-3</v>
      </c>
      <c r="R85" s="78">
        <v>1E-4</v>
      </c>
    </row>
    <row r="86" spans="2:18">
      <c r="B86" t="s">
        <v>2439</v>
      </c>
      <c r="C86" t="s">
        <v>2364</v>
      </c>
      <c r="D86" t="s">
        <v>2469</v>
      </c>
      <c r="E86"/>
      <c r="F86" t="s">
        <v>591</v>
      </c>
      <c r="G86" t="s">
        <v>2470</v>
      </c>
      <c r="H86" t="s">
        <v>206</v>
      </c>
      <c r="I86" s="77">
        <v>8.66</v>
      </c>
      <c r="J86" t="s">
        <v>903</v>
      </c>
      <c r="K86" t="s">
        <v>102</v>
      </c>
      <c r="L86" s="78">
        <v>2.6200000000000001E-2</v>
      </c>
      <c r="M86" s="78">
        <v>2.1000000000000001E-2</v>
      </c>
      <c r="N86" s="77">
        <v>42228.56</v>
      </c>
      <c r="O86" s="77">
        <v>75.760000000000005</v>
      </c>
      <c r="P86" s="77">
        <v>31.992357055999999</v>
      </c>
      <c r="Q86" s="78">
        <v>1.2999999999999999E-3</v>
      </c>
      <c r="R86" s="78">
        <v>2.0000000000000001E-4</v>
      </c>
    </row>
    <row r="87" spans="2:18">
      <c r="B87" t="s">
        <v>2471</v>
      </c>
      <c r="C87" t="s">
        <v>2364</v>
      </c>
      <c r="D87" t="s">
        <v>2472</v>
      </c>
      <c r="E87"/>
      <c r="F87" t="s">
        <v>608</v>
      </c>
      <c r="G87" t="s">
        <v>251</v>
      </c>
      <c r="H87" t="s">
        <v>150</v>
      </c>
      <c r="I87" s="77">
        <v>8.32</v>
      </c>
      <c r="J87" t="s">
        <v>770</v>
      </c>
      <c r="K87" t="s">
        <v>102</v>
      </c>
      <c r="L87" s="78">
        <v>5.7500000000000002E-2</v>
      </c>
      <c r="M87" s="78">
        <v>1.5100000000000001E-2</v>
      </c>
      <c r="N87" s="77">
        <v>48192.01</v>
      </c>
      <c r="O87" s="77">
        <v>94.09</v>
      </c>
      <c r="P87" s="77">
        <v>45.343862209000001</v>
      </c>
      <c r="Q87" s="78">
        <v>1.9E-3</v>
      </c>
      <c r="R87" s="78">
        <v>2.0000000000000001E-4</v>
      </c>
    </row>
    <row r="88" spans="2:18">
      <c r="B88" t="s">
        <v>2473</v>
      </c>
      <c r="C88" t="s">
        <v>2364</v>
      </c>
      <c r="D88" t="s">
        <v>2474</v>
      </c>
      <c r="E88"/>
      <c r="F88" t="s">
        <v>626</v>
      </c>
      <c r="G88" t="s">
        <v>559</v>
      </c>
      <c r="H88" t="s">
        <v>2080</v>
      </c>
      <c r="I88" s="77">
        <v>8.17</v>
      </c>
      <c r="J88" t="s">
        <v>395</v>
      </c>
      <c r="K88" t="s">
        <v>102</v>
      </c>
      <c r="L88" s="78">
        <v>1.7999999999999999E-2</v>
      </c>
      <c r="M88" s="78">
        <v>1.8100000000000002E-2</v>
      </c>
      <c r="N88" s="77">
        <v>520107.64</v>
      </c>
      <c r="O88" s="77">
        <v>87.51</v>
      </c>
      <c r="P88" s="77">
        <v>455.14619576400003</v>
      </c>
      <c r="Q88" s="78">
        <v>1.8700000000000001E-2</v>
      </c>
      <c r="R88" s="78">
        <v>2.5000000000000001E-3</v>
      </c>
    </row>
    <row r="89" spans="2:18">
      <c r="B89" t="s">
        <v>2473</v>
      </c>
      <c r="C89" t="s">
        <v>2364</v>
      </c>
      <c r="D89" t="s">
        <v>2475</v>
      </c>
      <c r="E89"/>
      <c r="F89" t="s">
        <v>626</v>
      </c>
      <c r="G89" t="s">
        <v>559</v>
      </c>
      <c r="H89" t="s">
        <v>2080</v>
      </c>
      <c r="I89" s="77">
        <v>7.76</v>
      </c>
      <c r="J89" t="s">
        <v>395</v>
      </c>
      <c r="K89" t="s">
        <v>102</v>
      </c>
      <c r="L89" s="78">
        <v>1.8800000000000001E-2</v>
      </c>
      <c r="M89" s="78">
        <v>1.89E-2</v>
      </c>
      <c r="N89" s="77">
        <v>321293.48</v>
      </c>
      <c r="O89" s="77">
        <v>86.42</v>
      </c>
      <c r="P89" s="77">
        <v>277.661825416</v>
      </c>
      <c r="Q89" s="78">
        <v>1.14E-2</v>
      </c>
      <c r="R89" s="78">
        <v>1.5E-3</v>
      </c>
    </row>
    <row r="90" spans="2:18">
      <c r="B90" t="s">
        <v>2473</v>
      </c>
      <c r="C90" t="s">
        <v>2364</v>
      </c>
      <c r="D90" t="s">
        <v>2476</v>
      </c>
      <c r="E90"/>
      <c r="F90" t="s">
        <v>626</v>
      </c>
      <c r="G90" t="s">
        <v>282</v>
      </c>
      <c r="H90" t="s">
        <v>2080</v>
      </c>
      <c r="I90" s="77">
        <v>7.97</v>
      </c>
      <c r="J90" t="s">
        <v>395</v>
      </c>
      <c r="K90" t="s">
        <v>102</v>
      </c>
      <c r="L90" s="78">
        <v>2.3699999999999999E-2</v>
      </c>
      <c r="M90" s="78">
        <v>2.52E-2</v>
      </c>
      <c r="N90" s="77">
        <v>212279.15</v>
      </c>
      <c r="O90" s="77">
        <v>102.74</v>
      </c>
      <c r="P90" s="77">
        <v>218.09559870999999</v>
      </c>
      <c r="Q90" s="78">
        <v>8.9999999999999993E-3</v>
      </c>
      <c r="R90" s="78">
        <v>1.1999999999999999E-3</v>
      </c>
    </row>
    <row r="91" spans="2:18">
      <c r="B91" t="s">
        <v>2473</v>
      </c>
      <c r="C91" t="s">
        <v>2364</v>
      </c>
      <c r="D91" t="s">
        <v>2477</v>
      </c>
      <c r="E91"/>
      <c r="F91" t="s">
        <v>626</v>
      </c>
      <c r="G91" t="s">
        <v>282</v>
      </c>
      <c r="H91" t="s">
        <v>2080</v>
      </c>
      <c r="I91" s="77">
        <v>7.62</v>
      </c>
      <c r="J91" t="s">
        <v>395</v>
      </c>
      <c r="K91" t="s">
        <v>102</v>
      </c>
      <c r="L91" s="78">
        <v>2.3199999999999998E-2</v>
      </c>
      <c r="M91" s="78">
        <v>2.3900000000000001E-2</v>
      </c>
      <c r="N91" s="77">
        <v>150866.01999999999</v>
      </c>
      <c r="O91" s="77">
        <v>100.72</v>
      </c>
      <c r="P91" s="77">
        <v>151.95225534400001</v>
      </c>
      <c r="Q91" s="78">
        <v>6.3E-3</v>
      </c>
      <c r="R91" s="78">
        <v>8.0000000000000004E-4</v>
      </c>
    </row>
    <row r="92" spans="2:18">
      <c r="B92" t="s">
        <v>2478</v>
      </c>
      <c r="C92" t="s">
        <v>2364</v>
      </c>
      <c r="D92" t="s">
        <v>2479</v>
      </c>
      <c r="E92"/>
      <c r="F92" t="s">
        <v>591</v>
      </c>
      <c r="G92" t="s">
        <v>802</v>
      </c>
      <c r="H92" t="s">
        <v>206</v>
      </c>
      <c r="I92" s="77">
        <v>9.08</v>
      </c>
      <c r="J92" t="s">
        <v>112</v>
      </c>
      <c r="K92" t="s">
        <v>102</v>
      </c>
      <c r="L92" s="78">
        <v>2.35E-2</v>
      </c>
      <c r="M92" s="78">
        <v>2.3699999999999999E-2</v>
      </c>
      <c r="N92" s="77">
        <v>122092.42</v>
      </c>
      <c r="O92" s="77">
        <v>94.27</v>
      </c>
      <c r="P92" s="77">
        <v>115.09652433399999</v>
      </c>
      <c r="Q92" s="78">
        <v>4.7000000000000002E-3</v>
      </c>
      <c r="R92" s="78">
        <v>5.9999999999999995E-4</v>
      </c>
    </row>
    <row r="93" spans="2:18">
      <c r="B93" t="s">
        <v>2478</v>
      </c>
      <c r="C93" t="s">
        <v>2364</v>
      </c>
      <c r="D93" t="s">
        <v>2480</v>
      </c>
      <c r="E93"/>
      <c r="F93" t="s">
        <v>626</v>
      </c>
      <c r="G93" t="s">
        <v>2481</v>
      </c>
      <c r="H93" t="s">
        <v>2080</v>
      </c>
      <c r="I93" s="77">
        <v>9.0299999999999994</v>
      </c>
      <c r="J93" t="s">
        <v>112</v>
      </c>
      <c r="K93" t="s">
        <v>102</v>
      </c>
      <c r="L93" s="78">
        <v>2.47E-2</v>
      </c>
      <c r="M93" s="78">
        <v>2.4899999999999999E-2</v>
      </c>
      <c r="N93" s="77">
        <v>15265.25</v>
      </c>
      <c r="O93" s="77">
        <v>93.27</v>
      </c>
      <c r="P93" s="77">
        <v>14.237898675</v>
      </c>
      <c r="Q93" s="78">
        <v>5.9999999999999995E-4</v>
      </c>
      <c r="R93" s="78">
        <v>1E-4</v>
      </c>
    </row>
    <row r="94" spans="2:18">
      <c r="B94" t="s">
        <v>2478</v>
      </c>
      <c r="C94" t="s">
        <v>2364</v>
      </c>
      <c r="D94" t="s">
        <v>2482</v>
      </c>
      <c r="E94"/>
      <c r="F94" t="s">
        <v>626</v>
      </c>
      <c r="G94" t="s">
        <v>2483</v>
      </c>
      <c r="H94" t="s">
        <v>2080</v>
      </c>
      <c r="I94" s="77">
        <v>8.9700000000000006</v>
      </c>
      <c r="J94" t="s">
        <v>112</v>
      </c>
      <c r="K94" t="s">
        <v>102</v>
      </c>
      <c r="L94" s="78">
        <v>2.5600000000000001E-2</v>
      </c>
      <c r="M94" s="78">
        <v>2.58E-2</v>
      </c>
      <c r="N94" s="77">
        <v>70240.39</v>
      </c>
      <c r="O94" s="77">
        <v>89.39</v>
      </c>
      <c r="P94" s="77">
        <v>62.787884621000003</v>
      </c>
      <c r="Q94" s="78">
        <v>2.5999999999999999E-3</v>
      </c>
      <c r="R94" s="78">
        <v>2.9999999999999997E-4</v>
      </c>
    </row>
    <row r="95" spans="2:18">
      <c r="B95" t="s">
        <v>2478</v>
      </c>
      <c r="C95" t="s">
        <v>2364</v>
      </c>
      <c r="D95" t="s">
        <v>2484</v>
      </c>
      <c r="E95"/>
      <c r="F95" t="s">
        <v>626</v>
      </c>
      <c r="G95" t="s">
        <v>498</v>
      </c>
      <c r="H95" t="s">
        <v>2080</v>
      </c>
      <c r="I95" s="77">
        <v>9.1300000000000008</v>
      </c>
      <c r="J95" t="s">
        <v>112</v>
      </c>
      <c r="K95" t="s">
        <v>102</v>
      </c>
      <c r="L95" s="78">
        <v>2.2700000000000001E-2</v>
      </c>
      <c r="M95" s="78">
        <v>2.29E-2</v>
      </c>
      <c r="N95" s="77">
        <v>70101.509999999995</v>
      </c>
      <c r="O95" s="77">
        <v>87.64</v>
      </c>
      <c r="P95" s="77">
        <v>61.436963364</v>
      </c>
      <c r="Q95" s="78">
        <v>2.5000000000000001E-3</v>
      </c>
      <c r="R95" s="78">
        <v>2.9999999999999997E-4</v>
      </c>
    </row>
    <row r="96" spans="2:18">
      <c r="B96" t="s">
        <v>2478</v>
      </c>
      <c r="C96" t="s">
        <v>2364</v>
      </c>
      <c r="D96" t="s">
        <v>2485</v>
      </c>
      <c r="E96"/>
      <c r="F96" t="s">
        <v>626</v>
      </c>
      <c r="G96" t="s">
        <v>370</v>
      </c>
      <c r="H96" t="s">
        <v>2080</v>
      </c>
      <c r="I96" s="77">
        <v>9.4</v>
      </c>
      <c r="J96" t="s">
        <v>112</v>
      </c>
      <c r="K96" t="s">
        <v>102</v>
      </c>
      <c r="L96" s="78">
        <v>1.7899999999999999E-2</v>
      </c>
      <c r="M96" s="78">
        <v>1.7999999999999999E-2</v>
      </c>
      <c r="N96" s="77">
        <v>57903.68</v>
      </c>
      <c r="O96" s="77">
        <v>80.77</v>
      </c>
      <c r="P96" s="77">
        <v>46.768802336</v>
      </c>
      <c r="Q96" s="78">
        <v>1.9E-3</v>
      </c>
      <c r="R96" s="78">
        <v>2.9999999999999997E-4</v>
      </c>
    </row>
    <row r="97" spans="2:18">
      <c r="B97" t="s">
        <v>2478</v>
      </c>
      <c r="C97" t="s">
        <v>2364</v>
      </c>
      <c r="D97" t="s">
        <v>2486</v>
      </c>
      <c r="E97"/>
      <c r="F97" t="s">
        <v>626</v>
      </c>
      <c r="G97" t="s">
        <v>310</v>
      </c>
      <c r="H97" t="s">
        <v>2080</v>
      </c>
      <c r="I97" s="77">
        <v>9.08</v>
      </c>
      <c r="J97" t="s">
        <v>112</v>
      </c>
      <c r="K97" t="s">
        <v>102</v>
      </c>
      <c r="L97" s="78">
        <v>2.3599999999999999E-2</v>
      </c>
      <c r="M97" s="78">
        <v>2.3800000000000002E-2</v>
      </c>
      <c r="N97" s="77">
        <v>67711.740000000005</v>
      </c>
      <c r="O97" s="77">
        <v>83.45</v>
      </c>
      <c r="P97" s="77">
        <v>56.505447029999999</v>
      </c>
      <c r="Q97" s="78">
        <v>2.3E-3</v>
      </c>
      <c r="R97" s="78">
        <v>2.9999999999999997E-4</v>
      </c>
    </row>
    <row r="98" spans="2:18">
      <c r="B98" t="s">
        <v>2478</v>
      </c>
      <c r="C98" t="s">
        <v>2364</v>
      </c>
      <c r="D98" t="s">
        <v>2487</v>
      </c>
      <c r="E98"/>
      <c r="F98" t="s">
        <v>626</v>
      </c>
      <c r="G98" t="s">
        <v>807</v>
      </c>
      <c r="H98" t="s">
        <v>2080</v>
      </c>
      <c r="I98" s="77">
        <v>9.0500000000000007</v>
      </c>
      <c r="J98" t="s">
        <v>112</v>
      </c>
      <c r="K98" t="s">
        <v>102</v>
      </c>
      <c r="L98" s="78">
        <v>2.4E-2</v>
      </c>
      <c r="M98" s="78">
        <v>2.4199999999999999E-2</v>
      </c>
      <c r="N98" s="77">
        <v>77102.91</v>
      </c>
      <c r="O98" s="77">
        <v>85.13</v>
      </c>
      <c r="P98" s="77">
        <v>65.637707282999997</v>
      </c>
      <c r="Q98" s="78">
        <v>2.7000000000000001E-3</v>
      </c>
      <c r="R98" s="78">
        <v>4.0000000000000002E-4</v>
      </c>
    </row>
    <row r="99" spans="2:18">
      <c r="B99" t="s">
        <v>2488</v>
      </c>
      <c r="C99" t="s">
        <v>2364</v>
      </c>
      <c r="D99" t="s">
        <v>2489</v>
      </c>
      <c r="E99"/>
      <c r="F99" t="s">
        <v>626</v>
      </c>
      <c r="G99" t="s">
        <v>651</v>
      </c>
      <c r="H99" t="s">
        <v>2080</v>
      </c>
      <c r="I99" s="77">
        <v>5.47</v>
      </c>
      <c r="J99" t="s">
        <v>395</v>
      </c>
      <c r="K99" t="s">
        <v>102</v>
      </c>
      <c r="L99" s="78">
        <v>1.7899999999999999E-2</v>
      </c>
      <c r="M99" s="78">
        <v>3.1099999999999999E-2</v>
      </c>
      <c r="N99" s="77">
        <v>128866.61</v>
      </c>
      <c r="O99" s="77">
        <v>101.65</v>
      </c>
      <c r="P99" s="77">
        <v>130.99290906499999</v>
      </c>
      <c r="Q99" s="78">
        <v>5.4000000000000003E-3</v>
      </c>
      <c r="R99" s="78">
        <v>6.9999999999999999E-4</v>
      </c>
    </row>
    <row r="100" spans="2:18">
      <c r="B100" t="s">
        <v>2488</v>
      </c>
      <c r="C100" t="s">
        <v>2364</v>
      </c>
      <c r="D100" t="s">
        <v>2490</v>
      </c>
      <c r="E100"/>
      <c r="F100" t="s">
        <v>626</v>
      </c>
      <c r="G100" t="s">
        <v>651</v>
      </c>
      <c r="H100" t="s">
        <v>2080</v>
      </c>
      <c r="I100" s="77">
        <v>7.06</v>
      </c>
      <c r="J100" t="s">
        <v>395</v>
      </c>
      <c r="K100" t="s">
        <v>102</v>
      </c>
      <c r="L100" s="78">
        <v>7.0499999999999993E-2</v>
      </c>
      <c r="M100" s="78">
        <v>7.0199999999999999E-2</v>
      </c>
      <c r="N100" s="77">
        <v>19607.689999999999</v>
      </c>
      <c r="O100" s="77">
        <v>93.24</v>
      </c>
      <c r="P100" s="77">
        <v>18.282210156000001</v>
      </c>
      <c r="Q100" s="78">
        <v>8.0000000000000004E-4</v>
      </c>
      <c r="R100" s="78">
        <v>1E-4</v>
      </c>
    </row>
    <row r="101" spans="2:18">
      <c r="B101" t="s">
        <v>2491</v>
      </c>
      <c r="C101" t="s">
        <v>2364</v>
      </c>
      <c r="D101" t="s">
        <v>2492</v>
      </c>
      <c r="E101"/>
      <c r="F101" t="s">
        <v>591</v>
      </c>
      <c r="G101" t="s">
        <v>377</v>
      </c>
      <c r="H101" t="s">
        <v>206</v>
      </c>
      <c r="I101" s="77">
        <v>3.82</v>
      </c>
      <c r="J101" t="s">
        <v>112</v>
      </c>
      <c r="K101" t="s">
        <v>102</v>
      </c>
      <c r="L101" s="78">
        <v>5.6599999999999998E-2</v>
      </c>
      <c r="M101" s="78">
        <v>3.7400000000000003E-2</v>
      </c>
      <c r="N101" s="77">
        <v>5113.5600000000004</v>
      </c>
      <c r="O101" s="77">
        <v>121.28</v>
      </c>
      <c r="P101" s="77">
        <v>6.2017255679999996</v>
      </c>
      <c r="Q101" s="78">
        <v>2.9999999999999997E-4</v>
      </c>
      <c r="R101" s="78">
        <v>0</v>
      </c>
    </row>
    <row r="102" spans="2:18">
      <c r="B102" t="s">
        <v>2491</v>
      </c>
      <c r="C102" t="s">
        <v>2364</v>
      </c>
      <c r="D102" t="s">
        <v>2493</v>
      </c>
      <c r="E102"/>
      <c r="F102" t="s">
        <v>591</v>
      </c>
      <c r="G102" t="s">
        <v>377</v>
      </c>
      <c r="H102" t="s">
        <v>206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18856.52</v>
      </c>
      <c r="O102" s="77">
        <v>125.37</v>
      </c>
      <c r="P102" s="77">
        <v>23.640419124000001</v>
      </c>
      <c r="Q102" s="78">
        <v>1E-3</v>
      </c>
      <c r="R102" s="78">
        <v>1E-4</v>
      </c>
    </row>
    <row r="103" spans="2:18">
      <c r="B103" t="s">
        <v>2491</v>
      </c>
      <c r="C103" t="s">
        <v>2364</v>
      </c>
      <c r="D103" t="s">
        <v>2494</v>
      </c>
      <c r="E103"/>
      <c r="F103" t="s">
        <v>591</v>
      </c>
      <c r="G103" t="s">
        <v>377</v>
      </c>
      <c r="H103" t="s">
        <v>206</v>
      </c>
      <c r="I103" s="77">
        <v>3.88</v>
      </c>
      <c r="J103" t="s">
        <v>112</v>
      </c>
      <c r="K103" t="s">
        <v>102</v>
      </c>
      <c r="L103" s="78">
        <v>5.5300000000000002E-2</v>
      </c>
      <c r="M103" s="78">
        <v>2.7099999999999999E-2</v>
      </c>
      <c r="N103" s="77">
        <v>10974.01</v>
      </c>
      <c r="O103" s="77">
        <v>125.44</v>
      </c>
      <c r="P103" s="77">
        <v>13.765798144</v>
      </c>
      <c r="Q103" s="78">
        <v>5.9999999999999995E-4</v>
      </c>
      <c r="R103" s="78">
        <v>1E-4</v>
      </c>
    </row>
    <row r="104" spans="2:18">
      <c r="B104" t="s">
        <v>2491</v>
      </c>
      <c r="C104" t="s">
        <v>2364</v>
      </c>
      <c r="D104" t="s">
        <v>2495</v>
      </c>
      <c r="E104"/>
      <c r="F104" t="s">
        <v>591</v>
      </c>
      <c r="G104" t="s">
        <v>377</v>
      </c>
      <c r="H104" t="s">
        <v>206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7729.83</v>
      </c>
      <c r="O104" s="77">
        <v>123.64</v>
      </c>
      <c r="P104" s="77">
        <v>9.5571618120000004</v>
      </c>
      <c r="Q104" s="78">
        <v>4.0000000000000002E-4</v>
      </c>
      <c r="R104" s="78">
        <v>1E-4</v>
      </c>
    </row>
    <row r="105" spans="2:18">
      <c r="B105" t="s">
        <v>2491</v>
      </c>
      <c r="C105" t="s">
        <v>2364</v>
      </c>
      <c r="D105" t="s">
        <v>2496</v>
      </c>
      <c r="E105"/>
      <c r="F105" t="s">
        <v>591</v>
      </c>
      <c r="G105" t="s">
        <v>377</v>
      </c>
      <c r="H105" t="s">
        <v>206</v>
      </c>
      <c r="I105" s="77">
        <v>3.92</v>
      </c>
      <c r="J105" t="s">
        <v>112</v>
      </c>
      <c r="K105" t="s">
        <v>102</v>
      </c>
      <c r="L105" s="78">
        <v>5.5E-2</v>
      </c>
      <c r="M105" s="78">
        <v>2.06E-2</v>
      </c>
      <c r="N105" s="77">
        <v>4366.09</v>
      </c>
      <c r="O105" s="77">
        <v>126.56</v>
      </c>
      <c r="P105" s="77">
        <v>5.5257235040000001</v>
      </c>
      <c r="Q105" s="78">
        <v>2.0000000000000001E-4</v>
      </c>
      <c r="R105" s="78">
        <v>0</v>
      </c>
    </row>
    <row r="106" spans="2:18">
      <c r="B106" t="s">
        <v>2491</v>
      </c>
      <c r="C106" t="s">
        <v>2364</v>
      </c>
      <c r="D106" t="s">
        <v>2497</v>
      </c>
      <c r="E106"/>
      <c r="F106" t="s">
        <v>591</v>
      </c>
      <c r="G106" t="s">
        <v>377</v>
      </c>
      <c r="H106" t="s">
        <v>206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8834.73</v>
      </c>
      <c r="O106" s="77">
        <v>123.17</v>
      </c>
      <c r="P106" s="77">
        <v>10.881736941</v>
      </c>
      <c r="Q106" s="78">
        <v>4.0000000000000002E-4</v>
      </c>
      <c r="R106" s="78">
        <v>1E-4</v>
      </c>
    </row>
    <row r="107" spans="2:18">
      <c r="B107" t="s">
        <v>2491</v>
      </c>
      <c r="C107" t="s">
        <v>2364</v>
      </c>
      <c r="D107" t="s">
        <v>2498</v>
      </c>
      <c r="E107"/>
      <c r="F107" t="s">
        <v>591</v>
      </c>
      <c r="G107" t="s">
        <v>377</v>
      </c>
      <c r="H107" t="s">
        <v>206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13695.34</v>
      </c>
      <c r="O107" s="77">
        <v>123.4</v>
      </c>
      <c r="P107" s="77">
        <v>16.900049559999999</v>
      </c>
      <c r="Q107" s="78">
        <v>6.9999999999999999E-4</v>
      </c>
      <c r="R107" s="78">
        <v>1E-4</v>
      </c>
    </row>
    <row r="108" spans="2:18">
      <c r="B108" t="s">
        <v>2491</v>
      </c>
      <c r="C108" t="s">
        <v>2364</v>
      </c>
      <c r="D108" t="s">
        <v>2499</v>
      </c>
      <c r="E108"/>
      <c r="F108" t="s">
        <v>591</v>
      </c>
      <c r="G108" t="s">
        <v>377</v>
      </c>
      <c r="H108" t="s">
        <v>206</v>
      </c>
      <c r="I108" s="77">
        <v>3.74</v>
      </c>
      <c r="J108" t="s">
        <v>112</v>
      </c>
      <c r="K108" t="s">
        <v>102</v>
      </c>
      <c r="L108" s="78">
        <v>5.5E-2</v>
      </c>
      <c r="M108" s="78">
        <v>5.1400000000000001E-2</v>
      </c>
      <c r="N108" s="77">
        <v>5994.66</v>
      </c>
      <c r="O108" s="77">
        <v>126.31</v>
      </c>
      <c r="P108" s="77">
        <v>7.5718550459999996</v>
      </c>
      <c r="Q108" s="78">
        <v>2.9999999999999997E-4</v>
      </c>
      <c r="R108" s="78">
        <v>0</v>
      </c>
    </row>
    <row r="109" spans="2:18">
      <c r="B109" t="s">
        <v>2491</v>
      </c>
      <c r="C109" t="s">
        <v>2364</v>
      </c>
      <c r="D109" t="s">
        <v>2500</v>
      </c>
      <c r="E109"/>
      <c r="F109" t="s">
        <v>591</v>
      </c>
      <c r="G109" t="s">
        <v>377</v>
      </c>
      <c r="H109" t="s">
        <v>206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14223.43</v>
      </c>
      <c r="O109" s="77">
        <v>123.64</v>
      </c>
      <c r="P109" s="77">
        <v>17.585848852000002</v>
      </c>
      <c r="Q109" s="78">
        <v>6.9999999999999999E-4</v>
      </c>
      <c r="R109" s="78">
        <v>1E-4</v>
      </c>
    </row>
    <row r="110" spans="2:18">
      <c r="B110" t="s">
        <v>2491</v>
      </c>
      <c r="C110" t="s">
        <v>2364</v>
      </c>
      <c r="D110" t="s">
        <v>2501</v>
      </c>
      <c r="E110"/>
      <c r="F110" t="s">
        <v>591</v>
      </c>
      <c r="G110" t="s">
        <v>377</v>
      </c>
      <c r="H110" t="s">
        <v>206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2.7400000000000001E-2</v>
      </c>
      <c r="N110" s="77">
        <v>6307.38</v>
      </c>
      <c r="O110" s="77">
        <v>123.89</v>
      </c>
      <c r="P110" s="77">
        <v>7.8142130820000002</v>
      </c>
      <c r="Q110" s="78">
        <v>2.9999999999999997E-4</v>
      </c>
      <c r="R110" s="78">
        <v>0</v>
      </c>
    </row>
    <row r="111" spans="2:18">
      <c r="B111" t="s">
        <v>2491</v>
      </c>
      <c r="C111" t="s">
        <v>2364</v>
      </c>
      <c r="D111" t="s">
        <v>2502</v>
      </c>
      <c r="E111"/>
      <c r="F111" t="s">
        <v>591</v>
      </c>
      <c r="G111" t="s">
        <v>377</v>
      </c>
      <c r="H111" t="s">
        <v>206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7953.61</v>
      </c>
      <c r="O111" s="77">
        <v>122.6</v>
      </c>
      <c r="P111" s="77">
        <v>9.7511258600000001</v>
      </c>
      <c r="Q111" s="78">
        <v>4.0000000000000002E-4</v>
      </c>
      <c r="R111" s="78">
        <v>1E-4</v>
      </c>
    </row>
    <row r="112" spans="2:18">
      <c r="B112" t="s">
        <v>2491</v>
      </c>
      <c r="C112" t="s">
        <v>2364</v>
      </c>
      <c r="D112" t="s">
        <v>2503</v>
      </c>
      <c r="E112"/>
      <c r="F112" t="s">
        <v>591</v>
      </c>
      <c r="G112" t="s">
        <v>377</v>
      </c>
      <c r="H112" t="s">
        <v>206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2.0400000000000001E-2</v>
      </c>
      <c r="N112" s="77">
        <v>1818.48</v>
      </c>
      <c r="O112" s="77">
        <v>125.83</v>
      </c>
      <c r="P112" s="77">
        <v>2.2881933839999999</v>
      </c>
      <c r="Q112" s="78">
        <v>1E-4</v>
      </c>
      <c r="R112" s="78">
        <v>0</v>
      </c>
    </row>
    <row r="113" spans="2:18">
      <c r="B113" t="s">
        <v>2491</v>
      </c>
      <c r="C113" t="s">
        <v>2364</v>
      </c>
      <c r="D113" t="s">
        <v>2504</v>
      </c>
      <c r="E113"/>
      <c r="F113" t="s">
        <v>591</v>
      </c>
      <c r="G113" t="s">
        <v>377</v>
      </c>
      <c r="H113" t="s">
        <v>206</v>
      </c>
      <c r="I113" s="77">
        <v>3.88</v>
      </c>
      <c r="J113" t="s">
        <v>112</v>
      </c>
      <c r="K113" t="s">
        <v>102</v>
      </c>
      <c r="L113" s="78">
        <v>5.5E-2</v>
      </c>
      <c r="M113" s="78">
        <v>2.7199999999999998E-2</v>
      </c>
      <c r="N113" s="77">
        <v>16036.76</v>
      </c>
      <c r="O113" s="77">
        <v>122.83</v>
      </c>
      <c r="P113" s="77">
        <v>19.697952308000001</v>
      </c>
      <c r="Q113" s="78">
        <v>8.0000000000000004E-4</v>
      </c>
      <c r="R113" s="78">
        <v>1E-4</v>
      </c>
    </row>
    <row r="114" spans="2:18">
      <c r="B114" t="s">
        <v>2491</v>
      </c>
      <c r="C114" t="s">
        <v>2364</v>
      </c>
      <c r="D114" t="s">
        <v>2505</v>
      </c>
      <c r="E114"/>
      <c r="F114" t="s">
        <v>591</v>
      </c>
      <c r="G114" t="s">
        <v>377</v>
      </c>
      <c r="H114" t="s">
        <v>206</v>
      </c>
      <c r="I114" s="77">
        <v>3.92</v>
      </c>
      <c r="J114" t="s">
        <v>112</v>
      </c>
      <c r="K114" t="s">
        <v>102</v>
      </c>
      <c r="L114" s="78">
        <v>5.5E-2</v>
      </c>
      <c r="M114" s="78">
        <v>2.1000000000000001E-2</v>
      </c>
      <c r="N114" s="77">
        <v>3617.03</v>
      </c>
      <c r="O114" s="77">
        <v>125.47</v>
      </c>
      <c r="P114" s="77">
        <v>4.5382875409999999</v>
      </c>
      <c r="Q114" s="78">
        <v>2.0000000000000001E-4</v>
      </c>
      <c r="R114" s="78">
        <v>0</v>
      </c>
    </row>
    <row r="115" spans="2:18">
      <c r="B115" t="s">
        <v>2491</v>
      </c>
      <c r="C115" t="s">
        <v>2364</v>
      </c>
      <c r="D115" t="s">
        <v>2506</v>
      </c>
      <c r="E115"/>
      <c r="F115" t="s">
        <v>591</v>
      </c>
      <c r="G115" t="s">
        <v>377</v>
      </c>
      <c r="H115" t="s">
        <v>206</v>
      </c>
      <c r="I115" s="77">
        <v>3.91</v>
      </c>
      <c r="J115" t="s">
        <v>112</v>
      </c>
      <c r="K115" t="s">
        <v>102</v>
      </c>
      <c r="L115" s="78">
        <v>5.5E-2</v>
      </c>
      <c r="M115" s="78">
        <v>2.2700000000000001E-2</v>
      </c>
      <c r="N115" s="77">
        <v>3176.47</v>
      </c>
      <c r="O115" s="77">
        <v>123.68</v>
      </c>
      <c r="P115" s="77">
        <v>3.9286580959999999</v>
      </c>
      <c r="Q115" s="78">
        <v>2.0000000000000001E-4</v>
      </c>
      <c r="R115" s="78">
        <v>0</v>
      </c>
    </row>
    <row r="116" spans="2:18">
      <c r="B116" t="s">
        <v>2491</v>
      </c>
      <c r="C116" t="s">
        <v>2364</v>
      </c>
      <c r="D116" t="s">
        <v>2507</v>
      </c>
      <c r="E116"/>
      <c r="F116" t="s">
        <v>591</v>
      </c>
      <c r="G116" t="s">
        <v>377</v>
      </c>
      <c r="H116" t="s">
        <v>206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9903.2199999999993</v>
      </c>
      <c r="O116" s="77">
        <v>116.59</v>
      </c>
      <c r="P116" s="77">
        <v>11.546164198</v>
      </c>
      <c r="Q116" s="78">
        <v>5.0000000000000001E-4</v>
      </c>
      <c r="R116" s="78">
        <v>1E-4</v>
      </c>
    </row>
    <row r="117" spans="2:18">
      <c r="B117" t="s">
        <v>2491</v>
      </c>
      <c r="C117" t="s">
        <v>2364</v>
      </c>
      <c r="D117" t="s">
        <v>2508</v>
      </c>
      <c r="E117"/>
      <c r="F117" t="s">
        <v>591</v>
      </c>
      <c r="G117" t="s">
        <v>377</v>
      </c>
      <c r="H117" t="s">
        <v>206</v>
      </c>
      <c r="I117" s="77">
        <v>3.82</v>
      </c>
      <c r="J117" t="s">
        <v>112</v>
      </c>
      <c r="K117" t="s">
        <v>102</v>
      </c>
      <c r="L117" s="78">
        <v>5.5E-2</v>
      </c>
      <c r="M117" s="78">
        <v>3.7600000000000001E-2</v>
      </c>
      <c r="N117" s="77">
        <v>7246.27</v>
      </c>
      <c r="O117" s="77">
        <v>116.35</v>
      </c>
      <c r="P117" s="77">
        <v>8.4310351449999992</v>
      </c>
      <c r="Q117" s="78">
        <v>2.9999999999999997E-4</v>
      </c>
      <c r="R117" s="78">
        <v>0</v>
      </c>
    </row>
    <row r="118" spans="2:18">
      <c r="B118" t="s">
        <v>2491</v>
      </c>
      <c r="C118" t="s">
        <v>2364</v>
      </c>
      <c r="D118" t="s">
        <v>2509</v>
      </c>
      <c r="E118"/>
      <c r="F118" t="s">
        <v>591</v>
      </c>
      <c r="G118" t="s">
        <v>377</v>
      </c>
      <c r="H118" t="s">
        <v>206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2.3900000000000001E-2</v>
      </c>
      <c r="N118" s="77">
        <v>3533.25</v>
      </c>
      <c r="O118" s="77">
        <v>122.49</v>
      </c>
      <c r="P118" s="77">
        <v>4.3278779250000001</v>
      </c>
      <c r="Q118" s="78">
        <v>2.0000000000000001E-4</v>
      </c>
      <c r="R118" s="78">
        <v>0</v>
      </c>
    </row>
    <row r="119" spans="2:18">
      <c r="B119" t="s">
        <v>2491</v>
      </c>
      <c r="C119" t="s">
        <v>2364</v>
      </c>
      <c r="D119" t="s">
        <v>2510</v>
      </c>
      <c r="E119"/>
      <c r="F119" t="s">
        <v>591</v>
      </c>
      <c r="G119" t="s">
        <v>377</v>
      </c>
      <c r="H119" t="s">
        <v>206</v>
      </c>
      <c r="I119" s="77">
        <v>3.9</v>
      </c>
      <c r="J119" t="s">
        <v>112</v>
      </c>
      <c r="K119" t="s">
        <v>102</v>
      </c>
      <c r="L119" s="78">
        <v>5.5E-2</v>
      </c>
      <c r="M119" s="78">
        <v>2.4299999999999999E-2</v>
      </c>
      <c r="N119" s="77">
        <v>912.49</v>
      </c>
      <c r="O119" s="77">
        <v>121.97</v>
      </c>
      <c r="P119" s="77">
        <v>1.112964053</v>
      </c>
      <c r="Q119" s="78">
        <v>0</v>
      </c>
      <c r="R119" s="78">
        <v>0</v>
      </c>
    </row>
    <row r="120" spans="2:18">
      <c r="B120" t="s">
        <v>2491</v>
      </c>
      <c r="C120" t="s">
        <v>2364</v>
      </c>
      <c r="D120" t="s">
        <v>2511</v>
      </c>
      <c r="E120"/>
      <c r="F120" t="s">
        <v>591</v>
      </c>
      <c r="G120" t="s">
        <v>377</v>
      </c>
      <c r="H120" t="s">
        <v>206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2.7199999999999998E-2</v>
      </c>
      <c r="N120" s="77">
        <v>10381.24</v>
      </c>
      <c r="O120" s="77">
        <v>121.09</v>
      </c>
      <c r="P120" s="77">
        <v>12.570643516000001</v>
      </c>
      <c r="Q120" s="78">
        <v>5.0000000000000001E-4</v>
      </c>
      <c r="R120" s="78">
        <v>1E-4</v>
      </c>
    </row>
    <row r="121" spans="2:18">
      <c r="B121" t="s">
        <v>2491</v>
      </c>
      <c r="C121" t="s">
        <v>2364</v>
      </c>
      <c r="D121" t="s">
        <v>2512</v>
      </c>
      <c r="E121"/>
      <c r="F121" t="s">
        <v>591</v>
      </c>
      <c r="G121" t="s">
        <v>377</v>
      </c>
      <c r="H121" t="s">
        <v>206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2007.94</v>
      </c>
      <c r="O121" s="77">
        <v>121</v>
      </c>
      <c r="P121" s="77">
        <v>2.4296074000000001</v>
      </c>
      <c r="Q121" s="78">
        <v>1E-4</v>
      </c>
      <c r="R121" s="78">
        <v>0</v>
      </c>
    </row>
    <row r="122" spans="2:18">
      <c r="B122" t="s">
        <v>2491</v>
      </c>
      <c r="C122" t="s">
        <v>2364</v>
      </c>
      <c r="D122" t="s">
        <v>2513</v>
      </c>
      <c r="E122"/>
      <c r="F122" t="s">
        <v>591</v>
      </c>
      <c r="G122" t="s">
        <v>377</v>
      </c>
      <c r="H122" t="s">
        <v>206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1932.64</v>
      </c>
      <c r="O122" s="77">
        <v>121.71</v>
      </c>
      <c r="P122" s="77">
        <v>2.3522161439999998</v>
      </c>
      <c r="Q122" s="78">
        <v>1E-4</v>
      </c>
      <c r="R122" s="78">
        <v>0</v>
      </c>
    </row>
    <row r="123" spans="2:18">
      <c r="B123" t="s">
        <v>2491</v>
      </c>
      <c r="C123" t="s">
        <v>2364</v>
      </c>
      <c r="D123" t="s">
        <v>2514</v>
      </c>
      <c r="E123"/>
      <c r="F123" t="s">
        <v>591</v>
      </c>
      <c r="G123" t="s">
        <v>377</v>
      </c>
      <c r="H123" t="s">
        <v>206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3848.91</v>
      </c>
      <c r="O123" s="77">
        <v>121.95</v>
      </c>
      <c r="P123" s="77">
        <v>4.6937457450000002</v>
      </c>
      <c r="Q123" s="78">
        <v>2.0000000000000001E-4</v>
      </c>
      <c r="R123" s="78">
        <v>0</v>
      </c>
    </row>
    <row r="124" spans="2:18">
      <c r="B124" t="s">
        <v>2491</v>
      </c>
      <c r="C124" t="s">
        <v>2364</v>
      </c>
      <c r="D124" t="s">
        <v>2515</v>
      </c>
      <c r="E124"/>
      <c r="F124" t="s">
        <v>591</v>
      </c>
      <c r="G124" t="s">
        <v>377</v>
      </c>
      <c r="H124" t="s">
        <v>206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2423.15</v>
      </c>
      <c r="O124" s="77">
        <v>121.47</v>
      </c>
      <c r="P124" s="77">
        <v>2.9434003049999999</v>
      </c>
      <c r="Q124" s="78">
        <v>1E-4</v>
      </c>
      <c r="R124" s="78">
        <v>0</v>
      </c>
    </row>
    <row r="125" spans="2:18">
      <c r="B125" t="s">
        <v>2491</v>
      </c>
      <c r="C125" t="s">
        <v>2364</v>
      </c>
      <c r="D125" t="s">
        <v>2516</v>
      </c>
      <c r="E125"/>
      <c r="F125" t="s">
        <v>591</v>
      </c>
      <c r="G125" t="s">
        <v>377</v>
      </c>
      <c r="H125" t="s">
        <v>206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1362.42</v>
      </c>
      <c r="O125" s="77">
        <v>121.36</v>
      </c>
      <c r="P125" s="77">
        <v>1.653432912</v>
      </c>
      <c r="Q125" s="78">
        <v>1E-4</v>
      </c>
      <c r="R125" s="78">
        <v>0</v>
      </c>
    </row>
    <row r="126" spans="2:18">
      <c r="B126" t="s">
        <v>2491</v>
      </c>
      <c r="C126" t="s">
        <v>2364</v>
      </c>
      <c r="D126" t="s">
        <v>2517</v>
      </c>
      <c r="E126"/>
      <c r="F126" t="s">
        <v>591</v>
      </c>
      <c r="G126" t="s">
        <v>377</v>
      </c>
      <c r="H126" t="s">
        <v>206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4050.33</v>
      </c>
      <c r="O126" s="77">
        <v>121.01</v>
      </c>
      <c r="P126" s="77">
        <v>4.9013043329999997</v>
      </c>
      <c r="Q126" s="78">
        <v>2.0000000000000001E-4</v>
      </c>
      <c r="R126" s="78">
        <v>0</v>
      </c>
    </row>
    <row r="127" spans="2:18">
      <c r="B127" t="s">
        <v>2491</v>
      </c>
      <c r="C127" t="s">
        <v>2364</v>
      </c>
      <c r="D127" t="s">
        <v>2518</v>
      </c>
      <c r="E127"/>
      <c r="F127" t="s">
        <v>591</v>
      </c>
      <c r="G127" t="s">
        <v>377</v>
      </c>
      <c r="H127" t="s">
        <v>206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1589.75</v>
      </c>
      <c r="O127" s="77">
        <v>121.01</v>
      </c>
      <c r="P127" s="77">
        <v>1.923756475</v>
      </c>
      <c r="Q127" s="78">
        <v>1E-4</v>
      </c>
      <c r="R127" s="78">
        <v>0</v>
      </c>
    </row>
    <row r="128" spans="2:18">
      <c r="B128" t="s">
        <v>2491</v>
      </c>
      <c r="C128" t="s">
        <v>2364</v>
      </c>
      <c r="D128" t="s">
        <v>2519</v>
      </c>
      <c r="E128"/>
      <c r="F128" t="s">
        <v>591</v>
      </c>
      <c r="G128" t="s">
        <v>377</v>
      </c>
      <c r="H128" t="s">
        <v>206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10582.14</v>
      </c>
      <c r="O128" s="77">
        <v>121.24</v>
      </c>
      <c r="P128" s="77">
        <v>12.829786536</v>
      </c>
      <c r="Q128" s="78">
        <v>5.0000000000000001E-4</v>
      </c>
      <c r="R128" s="78">
        <v>1E-4</v>
      </c>
    </row>
    <row r="129" spans="2:18">
      <c r="B129" t="s">
        <v>2491</v>
      </c>
      <c r="C129" t="s">
        <v>2364</v>
      </c>
      <c r="D129" t="s">
        <v>2520</v>
      </c>
      <c r="E129"/>
      <c r="F129" t="s">
        <v>591</v>
      </c>
      <c r="G129" t="s">
        <v>377</v>
      </c>
      <c r="H129" t="s">
        <v>206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20671.259999999998</v>
      </c>
      <c r="O129" s="77">
        <v>122.31</v>
      </c>
      <c r="P129" s="77">
        <v>25.283018106</v>
      </c>
      <c r="Q129" s="78">
        <v>1E-3</v>
      </c>
      <c r="R129" s="78">
        <v>1E-4</v>
      </c>
    </row>
    <row r="130" spans="2:18">
      <c r="B130" t="s">
        <v>2491</v>
      </c>
      <c r="C130" t="s">
        <v>2364</v>
      </c>
      <c r="D130" t="s">
        <v>2521</v>
      </c>
      <c r="E130"/>
      <c r="F130" t="s">
        <v>591</v>
      </c>
      <c r="G130" t="s">
        <v>377</v>
      </c>
      <c r="H130" t="s">
        <v>206</v>
      </c>
      <c r="I130" s="77">
        <v>3.74</v>
      </c>
      <c r="J130" t="s">
        <v>112</v>
      </c>
      <c r="K130" t="s">
        <v>102</v>
      </c>
      <c r="L130" s="78">
        <v>5.5E-2</v>
      </c>
      <c r="M130" s="78">
        <v>5.1400000000000001E-2</v>
      </c>
      <c r="N130" s="77">
        <v>2195.5700000000002</v>
      </c>
      <c r="O130" s="77">
        <v>125.65</v>
      </c>
      <c r="P130" s="77">
        <v>2.758733705</v>
      </c>
      <c r="Q130" s="78">
        <v>1E-4</v>
      </c>
      <c r="R130" s="78">
        <v>0</v>
      </c>
    </row>
    <row r="131" spans="2:18">
      <c r="B131" t="s">
        <v>2491</v>
      </c>
      <c r="C131" t="s">
        <v>2364</v>
      </c>
      <c r="D131" t="s">
        <v>2522</v>
      </c>
      <c r="E131"/>
      <c r="F131" t="s">
        <v>591</v>
      </c>
      <c r="G131" t="s">
        <v>377</v>
      </c>
      <c r="H131" t="s">
        <v>206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2.7199999999999998E-2</v>
      </c>
      <c r="N131" s="77">
        <v>25231.11</v>
      </c>
      <c r="O131" s="77">
        <v>122.81</v>
      </c>
      <c r="P131" s="77">
        <v>30.986326191</v>
      </c>
      <c r="Q131" s="78">
        <v>1.2999999999999999E-3</v>
      </c>
      <c r="R131" s="78">
        <v>2.0000000000000001E-4</v>
      </c>
    </row>
    <row r="132" spans="2:18">
      <c r="B132" t="s">
        <v>2491</v>
      </c>
      <c r="C132" t="s">
        <v>2364</v>
      </c>
      <c r="D132" t="s">
        <v>2523</v>
      </c>
      <c r="E132"/>
      <c r="F132" t="s">
        <v>591</v>
      </c>
      <c r="G132" t="s">
        <v>377</v>
      </c>
      <c r="H132" t="s">
        <v>206</v>
      </c>
      <c r="I132" s="77">
        <v>3.73</v>
      </c>
      <c r="J132" t="s">
        <v>112</v>
      </c>
      <c r="K132" t="s">
        <v>102</v>
      </c>
      <c r="L132" s="78">
        <v>5.5899999999999998E-2</v>
      </c>
      <c r="M132" s="78">
        <v>5.2299999999999999E-2</v>
      </c>
      <c r="N132" s="77">
        <v>4983.8999999999996</v>
      </c>
      <c r="O132" s="77">
        <v>125.52</v>
      </c>
      <c r="P132" s="77">
        <v>6.2557912800000004</v>
      </c>
      <c r="Q132" s="78">
        <v>2.9999999999999997E-4</v>
      </c>
      <c r="R132" s="78">
        <v>0</v>
      </c>
    </row>
    <row r="133" spans="2:18">
      <c r="B133" t="s">
        <v>2491</v>
      </c>
      <c r="C133" t="s">
        <v>2364</v>
      </c>
      <c r="D133" t="s">
        <v>2524</v>
      </c>
      <c r="E133"/>
      <c r="F133" t="s">
        <v>591</v>
      </c>
      <c r="G133" t="s">
        <v>377</v>
      </c>
      <c r="H133" t="s">
        <v>206</v>
      </c>
      <c r="I133" s="77">
        <v>3.73</v>
      </c>
      <c r="J133" t="s">
        <v>112</v>
      </c>
      <c r="K133" t="s">
        <v>102</v>
      </c>
      <c r="L133" s="78">
        <v>5.5E-2</v>
      </c>
      <c r="M133" s="78">
        <v>5.1999999999999998E-2</v>
      </c>
      <c r="N133" s="77">
        <v>127932.9</v>
      </c>
      <c r="O133" s="77">
        <v>131.16</v>
      </c>
      <c r="P133" s="77">
        <v>167.79679164000001</v>
      </c>
      <c r="Q133" s="78">
        <v>6.8999999999999999E-3</v>
      </c>
      <c r="R133" s="78">
        <v>8.9999999999999998E-4</v>
      </c>
    </row>
    <row r="134" spans="2:18">
      <c r="B134" t="s">
        <v>2525</v>
      </c>
      <c r="C134" t="s">
        <v>2364</v>
      </c>
      <c r="D134" t="s">
        <v>2526</v>
      </c>
      <c r="E134"/>
      <c r="F134" t="s">
        <v>608</v>
      </c>
      <c r="G134" t="s">
        <v>322</v>
      </c>
      <c r="H134" t="s">
        <v>150</v>
      </c>
      <c r="I134" s="77">
        <v>5.22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2738.05</v>
      </c>
      <c r="O134" s="77">
        <v>123.73</v>
      </c>
      <c r="P134" s="77">
        <v>3.3877892649999999</v>
      </c>
      <c r="Q134" s="78">
        <v>1E-4</v>
      </c>
      <c r="R134" s="78">
        <v>0</v>
      </c>
    </row>
    <row r="135" spans="2:18">
      <c r="B135" t="s">
        <v>2525</v>
      </c>
      <c r="C135" t="s">
        <v>2364</v>
      </c>
      <c r="D135" t="s">
        <v>2527</v>
      </c>
      <c r="E135"/>
      <c r="F135" t="s">
        <v>608</v>
      </c>
      <c r="G135" t="s">
        <v>322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3498.63</v>
      </c>
      <c r="O135" s="77">
        <v>123.73</v>
      </c>
      <c r="P135" s="77">
        <v>4.3288548990000004</v>
      </c>
      <c r="Q135" s="78">
        <v>2.0000000000000001E-4</v>
      </c>
      <c r="R135" s="78">
        <v>0</v>
      </c>
    </row>
    <row r="136" spans="2:18">
      <c r="B136" t="s">
        <v>2525</v>
      </c>
      <c r="C136" t="s">
        <v>2364</v>
      </c>
      <c r="D136" t="s">
        <v>2528</v>
      </c>
      <c r="E136"/>
      <c r="F136" t="s">
        <v>608</v>
      </c>
      <c r="G136" t="s">
        <v>2529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23259.63</v>
      </c>
      <c r="O136" s="77">
        <v>130.37</v>
      </c>
      <c r="P136" s="77">
        <v>30.323579631000001</v>
      </c>
      <c r="Q136" s="78">
        <v>1.1999999999999999E-3</v>
      </c>
      <c r="R136" s="78">
        <v>2.0000000000000001E-4</v>
      </c>
    </row>
    <row r="137" spans="2:18">
      <c r="B137" t="s">
        <v>2525</v>
      </c>
      <c r="C137" t="s">
        <v>2364</v>
      </c>
      <c r="D137" t="s">
        <v>2530</v>
      </c>
      <c r="E137"/>
      <c r="F137" t="s">
        <v>608</v>
      </c>
      <c r="G137" t="s">
        <v>322</v>
      </c>
      <c r="H137" t="s">
        <v>150</v>
      </c>
      <c r="I137" s="77">
        <v>4.72</v>
      </c>
      <c r="J137" t="s">
        <v>112</v>
      </c>
      <c r="K137" t="s">
        <v>102</v>
      </c>
      <c r="L137" s="78">
        <v>5.3499999999999999E-2</v>
      </c>
      <c r="M137" s="78">
        <v>2.6499999999999999E-2</v>
      </c>
      <c r="N137" s="77">
        <v>4107.08</v>
      </c>
      <c r="O137" s="77">
        <v>123.73</v>
      </c>
      <c r="P137" s="77">
        <v>5.0816900839999999</v>
      </c>
      <c r="Q137" s="78">
        <v>2.0000000000000001E-4</v>
      </c>
      <c r="R137" s="78">
        <v>0</v>
      </c>
    </row>
    <row r="138" spans="2:18">
      <c r="B138" t="s">
        <v>2525</v>
      </c>
      <c r="C138" t="s">
        <v>2364</v>
      </c>
      <c r="D138" t="s">
        <v>2531</v>
      </c>
      <c r="E138"/>
      <c r="F138" t="s">
        <v>608</v>
      </c>
      <c r="G138" t="s">
        <v>2529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16754.82</v>
      </c>
      <c r="O138" s="77">
        <v>130.37</v>
      </c>
      <c r="P138" s="77">
        <v>21.843258834</v>
      </c>
      <c r="Q138" s="78">
        <v>8.9999999999999998E-4</v>
      </c>
      <c r="R138" s="78">
        <v>1E-4</v>
      </c>
    </row>
    <row r="139" spans="2:18">
      <c r="B139" t="s">
        <v>2525</v>
      </c>
      <c r="C139" t="s">
        <v>2364</v>
      </c>
      <c r="D139" t="s">
        <v>2532</v>
      </c>
      <c r="E139"/>
      <c r="F139" t="s">
        <v>608</v>
      </c>
      <c r="G139" t="s">
        <v>322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3345.74</v>
      </c>
      <c r="O139" s="77">
        <v>123.73</v>
      </c>
      <c r="P139" s="77">
        <v>4.1396841020000004</v>
      </c>
      <c r="Q139" s="78">
        <v>2.0000000000000001E-4</v>
      </c>
      <c r="R139" s="78">
        <v>0</v>
      </c>
    </row>
    <row r="140" spans="2:18">
      <c r="B140" t="s">
        <v>2525</v>
      </c>
      <c r="C140" t="s">
        <v>2364</v>
      </c>
      <c r="D140" t="s">
        <v>2533</v>
      </c>
      <c r="E140"/>
      <c r="F140" t="s">
        <v>608</v>
      </c>
      <c r="G140" t="s">
        <v>2529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20122.21</v>
      </c>
      <c r="O140" s="77">
        <v>130.37</v>
      </c>
      <c r="P140" s="77">
        <v>26.233325177000001</v>
      </c>
      <c r="Q140" s="78">
        <v>1.1000000000000001E-3</v>
      </c>
      <c r="R140" s="78">
        <v>1E-4</v>
      </c>
    </row>
    <row r="141" spans="2:18">
      <c r="B141" t="s">
        <v>2525</v>
      </c>
      <c r="C141" t="s">
        <v>2364</v>
      </c>
      <c r="D141" t="s">
        <v>2534</v>
      </c>
      <c r="E141"/>
      <c r="F141" t="s">
        <v>608</v>
      </c>
      <c r="G141" t="s">
        <v>322</v>
      </c>
      <c r="H141" t="s">
        <v>150</v>
      </c>
      <c r="I141" s="77">
        <v>4.72</v>
      </c>
      <c r="J141" t="s">
        <v>112</v>
      </c>
      <c r="K141" t="s">
        <v>102</v>
      </c>
      <c r="L141" s="78">
        <v>5.3499999999999999E-2</v>
      </c>
      <c r="M141" s="78">
        <v>2.6499999999999999E-2</v>
      </c>
      <c r="N141" s="77">
        <v>3498.63</v>
      </c>
      <c r="O141" s="77">
        <v>123.73</v>
      </c>
      <c r="P141" s="77">
        <v>4.3288548990000004</v>
      </c>
      <c r="Q141" s="78">
        <v>2.0000000000000001E-4</v>
      </c>
      <c r="R141" s="78">
        <v>0</v>
      </c>
    </row>
    <row r="142" spans="2:18">
      <c r="B142" t="s">
        <v>2525</v>
      </c>
      <c r="C142" t="s">
        <v>2364</v>
      </c>
      <c r="D142" t="s">
        <v>2535</v>
      </c>
      <c r="E142"/>
      <c r="F142" t="s">
        <v>608</v>
      </c>
      <c r="G142" t="s">
        <v>2536</v>
      </c>
      <c r="H142" t="s">
        <v>150</v>
      </c>
      <c r="I142" s="77">
        <v>4.78</v>
      </c>
      <c r="J142" t="s">
        <v>112</v>
      </c>
      <c r="K142" t="s">
        <v>102</v>
      </c>
      <c r="L142" s="78">
        <v>5.3499999999999999E-2</v>
      </c>
      <c r="M142" s="78">
        <v>1.84E-2</v>
      </c>
      <c r="N142" s="77">
        <v>18462.14</v>
      </c>
      <c r="O142" s="77">
        <v>130.43</v>
      </c>
      <c r="P142" s="77">
        <v>24.080169202</v>
      </c>
      <c r="Q142" s="78">
        <v>1E-3</v>
      </c>
      <c r="R142" s="78">
        <v>1E-4</v>
      </c>
    </row>
    <row r="143" spans="2:18">
      <c r="B143" t="s">
        <v>2525</v>
      </c>
      <c r="C143" t="s">
        <v>2364</v>
      </c>
      <c r="D143" t="s">
        <v>2537</v>
      </c>
      <c r="E143"/>
      <c r="F143" t="s">
        <v>608</v>
      </c>
      <c r="G143" t="s">
        <v>2536</v>
      </c>
      <c r="H143" t="s">
        <v>150</v>
      </c>
      <c r="I143" s="77">
        <v>4.53</v>
      </c>
      <c r="J143" t="s">
        <v>112</v>
      </c>
      <c r="K143" t="s">
        <v>102</v>
      </c>
      <c r="L143" s="78">
        <v>5.3499999999999999E-2</v>
      </c>
      <c r="M143" s="78">
        <v>5.4199999999999998E-2</v>
      </c>
      <c r="N143" s="77">
        <v>17376.13</v>
      </c>
      <c r="O143" s="77">
        <v>130.43</v>
      </c>
      <c r="P143" s="77">
        <v>22.663686359</v>
      </c>
      <c r="Q143" s="78">
        <v>8.9999999999999998E-4</v>
      </c>
      <c r="R143" s="78">
        <v>1E-4</v>
      </c>
    </row>
    <row r="144" spans="2:18">
      <c r="B144" t="s">
        <v>2538</v>
      </c>
      <c r="C144" t="s">
        <v>2364</v>
      </c>
      <c r="D144" t="s">
        <v>2539</v>
      </c>
      <c r="E144"/>
      <c r="F144" t="s">
        <v>608</v>
      </c>
      <c r="G144" t="s">
        <v>2540</v>
      </c>
      <c r="H144" t="s">
        <v>150</v>
      </c>
      <c r="I144" s="77">
        <v>4.4000000000000004</v>
      </c>
      <c r="J144" t="s">
        <v>857</v>
      </c>
      <c r="K144" t="s">
        <v>102</v>
      </c>
      <c r="L144" s="78">
        <v>2.5600000000000001E-2</v>
      </c>
      <c r="M144" s="78">
        <v>2.5899999999999999E-2</v>
      </c>
      <c r="N144" s="77">
        <v>459727.94</v>
      </c>
      <c r="O144" s="77">
        <v>112.45</v>
      </c>
      <c r="P144" s="77">
        <v>516.96406852999996</v>
      </c>
      <c r="Q144" s="78">
        <v>2.1299999999999999E-2</v>
      </c>
      <c r="R144" s="78">
        <v>2.8E-3</v>
      </c>
    </row>
    <row r="145" spans="2:18">
      <c r="B145" t="s">
        <v>2541</v>
      </c>
      <c r="C145" t="s">
        <v>2364</v>
      </c>
      <c r="D145" t="s">
        <v>2542</v>
      </c>
      <c r="E145"/>
      <c r="F145" t="s">
        <v>626</v>
      </c>
      <c r="G145" t="s">
        <v>2543</v>
      </c>
      <c r="H145" t="s">
        <v>2080</v>
      </c>
      <c r="I145" s="77">
        <v>0.5</v>
      </c>
      <c r="J145" t="s">
        <v>127</v>
      </c>
      <c r="K145" t="s">
        <v>102</v>
      </c>
      <c r="L145" s="78">
        <v>3.6999999999999998E-2</v>
      </c>
      <c r="M145" s="78">
        <v>3.73E-2</v>
      </c>
      <c r="N145" s="77">
        <v>51918.91</v>
      </c>
      <c r="O145" s="77">
        <v>107.77</v>
      </c>
      <c r="P145" s="77">
        <v>55.953009307000002</v>
      </c>
      <c r="Q145" s="78">
        <v>2.3E-3</v>
      </c>
      <c r="R145" s="78">
        <v>2.9999999999999997E-4</v>
      </c>
    </row>
    <row r="146" spans="2:18">
      <c r="B146" t="s">
        <v>2541</v>
      </c>
      <c r="C146" t="s">
        <v>2364</v>
      </c>
      <c r="D146" t="s">
        <v>2544</v>
      </c>
      <c r="E146"/>
      <c r="F146" t="s">
        <v>626</v>
      </c>
      <c r="G146" t="s">
        <v>2545</v>
      </c>
      <c r="H146" t="s">
        <v>2080</v>
      </c>
      <c r="I146" s="77">
        <v>0.96</v>
      </c>
      <c r="J146" t="s">
        <v>127</v>
      </c>
      <c r="K146" t="s">
        <v>102</v>
      </c>
      <c r="L146" s="78">
        <v>3.6999999999999998E-2</v>
      </c>
      <c r="M146" s="78">
        <v>0.1358</v>
      </c>
      <c r="N146" s="77">
        <v>34612.6</v>
      </c>
      <c r="O146" s="77">
        <v>100.69</v>
      </c>
      <c r="P146" s="77">
        <v>34.851426940000003</v>
      </c>
      <c r="Q146" s="78">
        <v>1.4E-3</v>
      </c>
      <c r="R146" s="78">
        <v>2.0000000000000001E-4</v>
      </c>
    </row>
    <row r="147" spans="2:18">
      <c r="B147" t="s">
        <v>2541</v>
      </c>
      <c r="C147" t="s">
        <v>2364</v>
      </c>
      <c r="D147" t="s">
        <v>2546</v>
      </c>
      <c r="E147"/>
      <c r="F147" t="s">
        <v>626</v>
      </c>
      <c r="G147" t="s">
        <v>2547</v>
      </c>
      <c r="H147" t="s">
        <v>2080</v>
      </c>
      <c r="I147" s="77">
        <v>1.97</v>
      </c>
      <c r="J147" t="s">
        <v>127</v>
      </c>
      <c r="K147" t="s">
        <v>102</v>
      </c>
      <c r="L147" s="78">
        <v>3.8800000000000001E-2</v>
      </c>
      <c r="M147" s="78">
        <v>3.9100000000000003E-2</v>
      </c>
      <c r="N147" s="77">
        <v>42947.34</v>
      </c>
      <c r="O147" s="77">
        <v>97.23</v>
      </c>
      <c r="P147" s="77">
        <v>41.757698681999997</v>
      </c>
      <c r="Q147" s="78">
        <v>1.6999999999999999E-3</v>
      </c>
      <c r="R147" s="78">
        <v>2.0000000000000001E-4</v>
      </c>
    </row>
    <row r="148" spans="2:18">
      <c r="B148" t="s">
        <v>2541</v>
      </c>
      <c r="C148" t="s">
        <v>2364</v>
      </c>
      <c r="D148" t="s">
        <v>2548</v>
      </c>
      <c r="E148"/>
      <c r="F148" t="s">
        <v>626</v>
      </c>
      <c r="G148" t="s">
        <v>2547</v>
      </c>
      <c r="H148" t="s">
        <v>2080</v>
      </c>
      <c r="I148" s="77">
        <v>1.91</v>
      </c>
      <c r="J148" t="s">
        <v>127</v>
      </c>
      <c r="K148" t="s">
        <v>102</v>
      </c>
      <c r="L148" s="78">
        <v>2.3E-2</v>
      </c>
      <c r="M148" s="78">
        <v>6.2799999999999995E-2</v>
      </c>
      <c r="N148" s="77">
        <v>42947.34</v>
      </c>
      <c r="O148" s="77">
        <v>100.15</v>
      </c>
      <c r="P148" s="77">
        <v>43.011761010000001</v>
      </c>
      <c r="Q148" s="78">
        <v>1.8E-3</v>
      </c>
      <c r="R148" s="78">
        <v>2.0000000000000001E-4</v>
      </c>
    </row>
    <row r="149" spans="2:18">
      <c r="B149" t="s">
        <v>2549</v>
      </c>
      <c r="C149" t="s">
        <v>2364</v>
      </c>
      <c r="D149" t="s">
        <v>2550</v>
      </c>
      <c r="E149"/>
      <c r="F149" t="s">
        <v>608</v>
      </c>
      <c r="G149" t="s">
        <v>2551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53547.23</v>
      </c>
      <c r="O149" s="77">
        <v>109.67</v>
      </c>
      <c r="P149" s="77">
        <v>58.725247140999997</v>
      </c>
      <c r="Q149" s="78">
        <v>2.3999999999999998E-3</v>
      </c>
      <c r="R149" s="78">
        <v>2.9999999999999997E-4</v>
      </c>
    </row>
    <row r="150" spans="2:18">
      <c r="B150" t="s">
        <v>2549</v>
      </c>
      <c r="C150" t="s">
        <v>2364</v>
      </c>
      <c r="D150" t="s">
        <v>2552</v>
      </c>
      <c r="E150"/>
      <c r="F150" t="s">
        <v>608</v>
      </c>
      <c r="G150" t="s">
        <v>2553</v>
      </c>
      <c r="H150" t="s">
        <v>150</v>
      </c>
      <c r="I150" s="77">
        <v>4.38</v>
      </c>
      <c r="J150" t="s">
        <v>112</v>
      </c>
      <c r="K150" t="s">
        <v>102</v>
      </c>
      <c r="L150" s="78">
        <v>2.98E-2</v>
      </c>
      <c r="M150" s="78">
        <v>3.0599999999999999E-2</v>
      </c>
      <c r="N150" s="77">
        <v>1514.34</v>
      </c>
      <c r="O150" s="77">
        <v>110.16</v>
      </c>
      <c r="P150" s="77">
        <v>1.668196944</v>
      </c>
      <c r="Q150" s="78">
        <v>1E-4</v>
      </c>
      <c r="R150" s="78">
        <v>0</v>
      </c>
    </row>
    <row r="151" spans="2:18">
      <c r="B151" t="s">
        <v>2554</v>
      </c>
      <c r="C151" t="s">
        <v>2364</v>
      </c>
      <c r="D151" t="s">
        <v>2555</v>
      </c>
      <c r="E151"/>
      <c r="F151" t="s">
        <v>626</v>
      </c>
      <c r="G151" t="s">
        <v>2551</v>
      </c>
      <c r="H151" t="s">
        <v>2080</v>
      </c>
      <c r="I151" s="77">
        <v>4.4000000000000004</v>
      </c>
      <c r="J151" t="s">
        <v>112</v>
      </c>
      <c r="K151" t="s">
        <v>102</v>
      </c>
      <c r="L151" s="78">
        <v>2.98E-2</v>
      </c>
      <c r="M151" s="78">
        <v>1.7299999999999999E-2</v>
      </c>
      <c r="N151" s="77">
        <v>74349.36</v>
      </c>
      <c r="O151" s="77">
        <v>116.02</v>
      </c>
      <c r="P151" s="77">
        <v>86.260127471999994</v>
      </c>
      <c r="Q151" s="78">
        <v>3.5000000000000001E-3</v>
      </c>
      <c r="R151" s="78">
        <v>5.0000000000000001E-4</v>
      </c>
    </row>
    <row r="152" spans="2:18">
      <c r="B152" t="s">
        <v>2556</v>
      </c>
      <c r="C152" t="s">
        <v>2364</v>
      </c>
      <c r="D152" t="s">
        <v>2557</v>
      </c>
      <c r="E152"/>
      <c r="F152" t="s">
        <v>626</v>
      </c>
      <c r="G152" t="s">
        <v>2551</v>
      </c>
      <c r="H152" t="s">
        <v>2080</v>
      </c>
      <c r="I152" s="77">
        <v>4.4400000000000004</v>
      </c>
      <c r="J152" t="s">
        <v>112</v>
      </c>
      <c r="K152" t="s">
        <v>102</v>
      </c>
      <c r="L152" s="78">
        <v>2.98E-2</v>
      </c>
      <c r="M152" s="78">
        <v>1.7000000000000001E-2</v>
      </c>
      <c r="N152" s="77">
        <v>61029.58</v>
      </c>
      <c r="O152" s="77">
        <v>116.28</v>
      </c>
      <c r="P152" s="77">
        <v>70.965195624000003</v>
      </c>
      <c r="Q152" s="78">
        <v>2.8999999999999998E-3</v>
      </c>
      <c r="R152" s="78">
        <v>4.0000000000000002E-4</v>
      </c>
    </row>
    <row r="153" spans="2:18">
      <c r="B153" t="s">
        <v>2558</v>
      </c>
      <c r="C153" t="s">
        <v>2364</v>
      </c>
      <c r="D153" t="s">
        <v>2559</v>
      </c>
      <c r="E153"/>
      <c r="F153" t="s">
        <v>591</v>
      </c>
      <c r="G153" t="s">
        <v>2560</v>
      </c>
      <c r="H153" t="s">
        <v>206</v>
      </c>
      <c r="I153" s="77">
        <v>0.66</v>
      </c>
      <c r="J153" t="s">
        <v>112</v>
      </c>
      <c r="K153" t="s">
        <v>102</v>
      </c>
      <c r="L153" s="78">
        <v>0.04</v>
      </c>
      <c r="M153" s="78">
        <v>4.0099999999999997E-2</v>
      </c>
      <c r="N153" s="77">
        <v>122161.26</v>
      </c>
      <c r="O153" s="77">
        <v>99.86</v>
      </c>
      <c r="P153" s="77">
        <v>121.99023423600001</v>
      </c>
      <c r="Q153" s="78">
        <v>5.0000000000000001E-3</v>
      </c>
      <c r="R153" s="78">
        <v>6.9999999999999999E-4</v>
      </c>
    </row>
    <row r="154" spans="2:18">
      <c r="B154" s="83" t="s">
        <v>2561</v>
      </c>
      <c r="C154" t="s">
        <v>2364</v>
      </c>
      <c r="D154" t="s">
        <v>2562</v>
      </c>
      <c r="E154"/>
      <c r="F154" t="s">
        <v>2563</v>
      </c>
      <c r="G154" t="s">
        <v>2564</v>
      </c>
      <c r="H154" t="s">
        <v>2080</v>
      </c>
      <c r="I154" s="77">
        <v>3.44</v>
      </c>
      <c r="J154" t="s">
        <v>127</v>
      </c>
      <c r="K154" t="s">
        <v>102</v>
      </c>
      <c r="L154" s="78">
        <v>2.3900000000000001E-2</v>
      </c>
      <c r="M154" s="78">
        <v>5.2999999999999999E-2</v>
      </c>
      <c r="N154" s="77">
        <v>63953.65</v>
      </c>
      <c r="O154" s="77">
        <v>91.23</v>
      </c>
      <c r="P154" s="77">
        <v>58.344914895000002</v>
      </c>
      <c r="Q154" s="78">
        <v>2.3999999999999998E-3</v>
      </c>
      <c r="R154" s="78">
        <v>2.9999999999999997E-4</v>
      </c>
    </row>
    <row r="155" spans="2:18">
      <c r="B155" s="83" t="s">
        <v>2561</v>
      </c>
      <c r="C155" t="s">
        <v>2364</v>
      </c>
      <c r="D155" t="s">
        <v>2565</v>
      </c>
      <c r="E155"/>
      <c r="F155" t="s">
        <v>2563</v>
      </c>
      <c r="G155" t="s">
        <v>2564</v>
      </c>
      <c r="H155" t="s">
        <v>2080</v>
      </c>
      <c r="I155" s="77">
        <v>3.6</v>
      </c>
      <c r="J155" t="s">
        <v>127</v>
      </c>
      <c r="K155" t="s">
        <v>102</v>
      </c>
      <c r="L155" s="78">
        <v>1.2999999999999999E-2</v>
      </c>
      <c r="M155" s="78">
        <v>2.29E-2</v>
      </c>
      <c r="N155" s="77">
        <v>111465.9</v>
      </c>
      <c r="O155" s="77">
        <v>105.34</v>
      </c>
      <c r="P155" s="77">
        <v>117.41817906</v>
      </c>
      <c r="Q155" s="78">
        <v>4.7999999999999996E-3</v>
      </c>
      <c r="R155" s="78">
        <v>5.9999999999999995E-4</v>
      </c>
    </row>
    <row r="156" spans="2:18">
      <c r="B156" s="83" t="s">
        <v>2436</v>
      </c>
      <c r="C156" t="s">
        <v>2364</v>
      </c>
      <c r="D156" t="s">
        <v>2566</v>
      </c>
      <c r="E156"/>
      <c r="F156" t="s">
        <v>694</v>
      </c>
      <c r="G156" t="s">
        <v>2567</v>
      </c>
      <c r="H156" t="s">
        <v>206</v>
      </c>
      <c r="I156" s="77">
        <v>2.93</v>
      </c>
      <c r="J156" t="s">
        <v>770</v>
      </c>
      <c r="K156" t="s">
        <v>102</v>
      </c>
      <c r="L156" s="78">
        <v>0.05</v>
      </c>
      <c r="M156" s="78">
        <v>5.0599999999999999E-2</v>
      </c>
      <c r="N156" s="77">
        <v>44338.52</v>
      </c>
      <c r="O156" s="77">
        <v>121.18</v>
      </c>
      <c r="P156" s="77">
        <v>53.729418535999997</v>
      </c>
      <c r="Q156" s="78">
        <v>2.2000000000000001E-3</v>
      </c>
      <c r="R156" s="78">
        <v>2.9999999999999997E-4</v>
      </c>
    </row>
    <row r="157" spans="2:18">
      <c r="B157" s="83" t="s">
        <v>2436</v>
      </c>
      <c r="C157" t="s">
        <v>2364</v>
      </c>
      <c r="D157" t="s">
        <v>2568</v>
      </c>
      <c r="E157"/>
      <c r="F157" t="s">
        <v>694</v>
      </c>
      <c r="G157" t="s">
        <v>2567</v>
      </c>
      <c r="H157" t="s">
        <v>206</v>
      </c>
      <c r="I157" s="77">
        <v>2.93</v>
      </c>
      <c r="J157" t="s">
        <v>770</v>
      </c>
      <c r="K157" t="s">
        <v>102</v>
      </c>
      <c r="L157" s="78">
        <v>0.05</v>
      </c>
      <c r="M157" s="78">
        <v>5.0599999999999999E-2</v>
      </c>
      <c r="N157" s="77">
        <v>14260.15</v>
      </c>
      <c r="O157" s="77">
        <v>121.17</v>
      </c>
      <c r="P157" s="77">
        <v>17.279023755000001</v>
      </c>
      <c r="Q157" s="78">
        <v>6.9999999999999999E-4</v>
      </c>
      <c r="R157" s="78">
        <v>1E-4</v>
      </c>
    </row>
    <row r="158" spans="2:18">
      <c r="B158" s="83" t="s">
        <v>2436</v>
      </c>
      <c r="C158" t="s">
        <v>2364</v>
      </c>
      <c r="D158" t="s">
        <v>2569</v>
      </c>
      <c r="E158"/>
      <c r="F158" t="s">
        <v>734</v>
      </c>
      <c r="G158" t="s">
        <v>512</v>
      </c>
      <c r="H158" t="s">
        <v>150</v>
      </c>
      <c r="I158" s="77">
        <v>6.75</v>
      </c>
      <c r="J158" t="s">
        <v>770</v>
      </c>
      <c r="K158" t="s">
        <v>102</v>
      </c>
      <c r="L158" s="78">
        <v>4.1000000000000002E-2</v>
      </c>
      <c r="M158" s="78">
        <v>4.1399999999999999E-2</v>
      </c>
      <c r="N158" s="77">
        <v>46791.11</v>
      </c>
      <c r="O158" s="77">
        <v>119.21</v>
      </c>
      <c r="P158" s="77">
        <v>55.779682231000002</v>
      </c>
      <c r="Q158" s="78">
        <v>2.3E-3</v>
      </c>
      <c r="R158" s="78">
        <v>2.9999999999999997E-4</v>
      </c>
    </row>
    <row r="159" spans="2:18">
      <c r="B159" s="83" t="s">
        <v>2436</v>
      </c>
      <c r="C159" t="s">
        <v>2364</v>
      </c>
      <c r="D159" t="s">
        <v>2570</v>
      </c>
      <c r="E159"/>
      <c r="F159" t="s">
        <v>694</v>
      </c>
      <c r="G159" t="s">
        <v>2571</v>
      </c>
      <c r="H159" t="s">
        <v>206</v>
      </c>
      <c r="I159" s="77">
        <v>4.9800000000000004</v>
      </c>
      <c r="J159" t="s">
        <v>770</v>
      </c>
      <c r="K159" t="s">
        <v>102</v>
      </c>
      <c r="L159" s="78">
        <v>0.05</v>
      </c>
      <c r="M159" s="78">
        <v>5.0599999999999999E-2</v>
      </c>
      <c r="N159" s="77">
        <v>52491.94</v>
      </c>
      <c r="O159" s="77">
        <v>124.32</v>
      </c>
      <c r="P159" s="77">
        <v>65.257979808000002</v>
      </c>
      <c r="Q159" s="78">
        <v>2.7000000000000001E-3</v>
      </c>
      <c r="R159" s="78">
        <v>4.0000000000000002E-4</v>
      </c>
    </row>
    <row r="160" spans="2:18">
      <c r="B160" s="83" t="s">
        <v>2436</v>
      </c>
      <c r="C160" t="s">
        <v>2364</v>
      </c>
      <c r="D160" t="s">
        <v>2572</v>
      </c>
      <c r="E160"/>
      <c r="F160" t="s">
        <v>694</v>
      </c>
      <c r="G160" t="s">
        <v>2573</v>
      </c>
      <c r="H160" t="s">
        <v>206</v>
      </c>
      <c r="I160" s="77">
        <v>6.76</v>
      </c>
      <c r="J160" t="s">
        <v>770</v>
      </c>
      <c r="K160" t="s">
        <v>102</v>
      </c>
      <c r="L160" s="78">
        <v>4.1000000000000002E-2</v>
      </c>
      <c r="M160" s="78">
        <v>4.1399999999999999E-2</v>
      </c>
      <c r="N160" s="77">
        <v>157678.14000000001</v>
      </c>
      <c r="O160" s="77">
        <v>121.23</v>
      </c>
      <c r="P160" s="77">
        <v>191.15320912199999</v>
      </c>
      <c r="Q160" s="78">
        <v>7.9000000000000008E-3</v>
      </c>
      <c r="R160" s="78">
        <v>1E-3</v>
      </c>
    </row>
    <row r="161" spans="2:18">
      <c r="B161" s="91" t="s">
        <v>2634</v>
      </c>
      <c r="C161" t="s">
        <v>2364</v>
      </c>
      <c r="D161" t="s">
        <v>2574</v>
      </c>
      <c r="E161"/>
      <c r="F161" t="s">
        <v>734</v>
      </c>
      <c r="G161" t="s">
        <v>377</v>
      </c>
      <c r="H161" t="s">
        <v>150</v>
      </c>
      <c r="I161" s="77">
        <v>11.77</v>
      </c>
      <c r="J161" t="s">
        <v>414</v>
      </c>
      <c r="K161" t="s">
        <v>102</v>
      </c>
      <c r="L161" s="78">
        <v>2.7400000000000001E-2</v>
      </c>
      <c r="M161" s="78">
        <v>4.48E-2</v>
      </c>
      <c r="N161" s="77">
        <v>26202.94</v>
      </c>
      <c r="O161" s="77">
        <v>81.34</v>
      </c>
      <c r="P161" s="77">
        <v>21.313471396000001</v>
      </c>
      <c r="Q161" s="78">
        <v>8.9999999999999998E-4</v>
      </c>
      <c r="R161" s="78">
        <v>1E-4</v>
      </c>
    </row>
    <row r="162" spans="2:18">
      <c r="B162" t="s">
        <v>2576</v>
      </c>
      <c r="C162" t="s">
        <v>2364</v>
      </c>
      <c r="D162" t="s">
        <v>2577</v>
      </c>
      <c r="E162"/>
      <c r="F162" t="s">
        <v>694</v>
      </c>
      <c r="G162" t="s">
        <v>2578</v>
      </c>
      <c r="H162" t="s">
        <v>206</v>
      </c>
      <c r="I162" s="77">
        <v>7.43</v>
      </c>
      <c r="J162" t="s">
        <v>414</v>
      </c>
      <c r="K162" t="s">
        <v>102</v>
      </c>
      <c r="L162" s="78">
        <v>2.6200000000000001E-2</v>
      </c>
      <c r="M162" s="78">
        <v>2.7199999999999998E-2</v>
      </c>
      <c r="N162" s="77">
        <v>43134.239999999998</v>
      </c>
      <c r="O162" s="77">
        <v>99.93</v>
      </c>
      <c r="P162" s="77">
        <v>43.104046031999999</v>
      </c>
      <c r="Q162" s="78">
        <v>1.8E-3</v>
      </c>
      <c r="R162" s="78">
        <v>2.0000000000000001E-4</v>
      </c>
    </row>
    <row r="163" spans="2:18">
      <c r="B163" t="s">
        <v>2576</v>
      </c>
      <c r="C163" t="s">
        <v>2364</v>
      </c>
      <c r="D163" t="s">
        <v>2579</v>
      </c>
      <c r="E163"/>
      <c r="F163" t="s">
        <v>694</v>
      </c>
      <c r="G163" t="s">
        <v>2580</v>
      </c>
      <c r="H163" t="s">
        <v>206</v>
      </c>
      <c r="I163" s="77">
        <v>7.37</v>
      </c>
      <c r="J163" t="s">
        <v>414</v>
      </c>
      <c r="K163" t="s">
        <v>102</v>
      </c>
      <c r="L163" s="78">
        <v>2.98E-2</v>
      </c>
      <c r="M163" s="78">
        <v>2.87E-2</v>
      </c>
      <c r="N163" s="77">
        <v>6879.3</v>
      </c>
      <c r="O163" s="77">
        <v>104.97</v>
      </c>
      <c r="P163" s="77">
        <v>7.2212012100000003</v>
      </c>
      <c r="Q163" s="78">
        <v>2.9999999999999997E-4</v>
      </c>
      <c r="R163" s="78">
        <v>0</v>
      </c>
    </row>
    <row r="164" spans="2:18">
      <c r="B164" t="s">
        <v>2576</v>
      </c>
      <c r="C164" t="s">
        <v>2364</v>
      </c>
      <c r="D164" t="s">
        <v>2581</v>
      </c>
      <c r="E164"/>
      <c r="F164" t="s">
        <v>694</v>
      </c>
      <c r="G164" t="s">
        <v>2582</v>
      </c>
      <c r="H164" t="s">
        <v>206</v>
      </c>
      <c r="I164" s="77">
        <v>7.37</v>
      </c>
      <c r="J164" t="s">
        <v>414</v>
      </c>
      <c r="K164" t="s">
        <v>102</v>
      </c>
      <c r="L164" s="78">
        <v>2.5000000000000001E-2</v>
      </c>
      <c r="M164" s="78">
        <v>2.87E-2</v>
      </c>
      <c r="N164" s="77">
        <v>8045.55</v>
      </c>
      <c r="O164" s="77">
        <v>105.2</v>
      </c>
      <c r="P164" s="77">
        <v>8.4639185999999995</v>
      </c>
      <c r="Q164" s="78">
        <v>2.9999999999999997E-4</v>
      </c>
      <c r="R164" s="78">
        <v>0</v>
      </c>
    </row>
    <row r="165" spans="2:18">
      <c r="B165" t="s">
        <v>2576</v>
      </c>
      <c r="C165" t="s">
        <v>2364</v>
      </c>
      <c r="D165" t="s">
        <v>2583</v>
      </c>
      <c r="E165"/>
      <c r="F165" t="s">
        <v>694</v>
      </c>
      <c r="G165" t="s">
        <v>2584</v>
      </c>
      <c r="H165" t="s">
        <v>206</v>
      </c>
      <c r="I165" s="77">
        <v>7.27</v>
      </c>
      <c r="J165" t="s">
        <v>414</v>
      </c>
      <c r="K165" t="s">
        <v>102</v>
      </c>
      <c r="L165" s="78">
        <v>2.5000000000000001E-2</v>
      </c>
      <c r="M165" s="78">
        <v>3.1699999999999999E-2</v>
      </c>
      <c r="N165" s="77">
        <v>51314.26</v>
      </c>
      <c r="O165" s="77">
        <v>106.42</v>
      </c>
      <c r="P165" s="77">
        <v>54.608635491999998</v>
      </c>
      <c r="Q165" s="78">
        <v>2.2000000000000001E-3</v>
      </c>
      <c r="R165" s="78">
        <v>2.9999999999999997E-4</v>
      </c>
    </row>
    <row r="166" spans="2:18">
      <c r="B166" t="s">
        <v>2576</v>
      </c>
      <c r="C166" t="s">
        <v>2364</v>
      </c>
      <c r="D166" t="s">
        <v>2585</v>
      </c>
      <c r="E166"/>
      <c r="F166" t="s">
        <v>694</v>
      </c>
      <c r="G166" t="s">
        <v>2586</v>
      </c>
      <c r="H166" t="s">
        <v>206</v>
      </c>
      <c r="I166" s="77">
        <v>7.34</v>
      </c>
      <c r="J166" t="s">
        <v>414</v>
      </c>
      <c r="K166" t="s">
        <v>102</v>
      </c>
      <c r="L166" s="78">
        <v>3.0499999999999999E-2</v>
      </c>
      <c r="M166" s="78">
        <v>2.9399999999999999E-2</v>
      </c>
      <c r="N166" s="77">
        <v>45070.02</v>
      </c>
      <c r="O166" s="77">
        <v>106.24</v>
      </c>
      <c r="P166" s="77">
        <v>47.882389248000003</v>
      </c>
      <c r="Q166" s="78">
        <v>2E-3</v>
      </c>
      <c r="R166" s="78">
        <v>2.9999999999999997E-4</v>
      </c>
    </row>
    <row r="167" spans="2:18">
      <c r="B167" t="s">
        <v>2576</v>
      </c>
      <c r="C167" t="s">
        <v>2364</v>
      </c>
      <c r="D167" t="s">
        <v>2587</v>
      </c>
      <c r="E167"/>
      <c r="F167" t="s">
        <v>694</v>
      </c>
      <c r="G167" t="s">
        <v>2588</v>
      </c>
      <c r="H167" t="s">
        <v>206</v>
      </c>
      <c r="I167" s="77">
        <v>7.29</v>
      </c>
      <c r="J167" t="s">
        <v>414</v>
      </c>
      <c r="K167" t="s">
        <v>102</v>
      </c>
      <c r="L167" s="78">
        <v>2.5000000000000001E-2</v>
      </c>
      <c r="M167" s="78">
        <v>3.1099999999999999E-2</v>
      </c>
      <c r="N167" s="77">
        <v>64845.75</v>
      </c>
      <c r="O167" s="77">
        <v>108.57</v>
      </c>
      <c r="P167" s="77">
        <v>70.403030775000005</v>
      </c>
      <c r="Q167" s="78">
        <v>2.8999999999999998E-3</v>
      </c>
      <c r="R167" s="78">
        <v>4.0000000000000002E-4</v>
      </c>
    </row>
    <row r="168" spans="2:18">
      <c r="B168" t="s">
        <v>2576</v>
      </c>
      <c r="C168" t="s">
        <v>2364</v>
      </c>
      <c r="D168" t="s">
        <v>2589</v>
      </c>
      <c r="E168"/>
      <c r="F168" t="s">
        <v>694</v>
      </c>
      <c r="G168" t="s">
        <v>2590</v>
      </c>
      <c r="H168" t="s">
        <v>206</v>
      </c>
      <c r="I168" s="77">
        <v>7.39</v>
      </c>
      <c r="J168" t="s">
        <v>414</v>
      </c>
      <c r="K168" t="s">
        <v>102</v>
      </c>
      <c r="L168" s="78">
        <v>2.5000000000000001E-2</v>
      </c>
      <c r="M168" s="78">
        <v>2.8000000000000001E-2</v>
      </c>
      <c r="N168" s="77">
        <v>5568.61</v>
      </c>
      <c r="O168" s="77">
        <v>104.68</v>
      </c>
      <c r="P168" s="77">
        <v>5.8292209479999997</v>
      </c>
      <c r="Q168" s="78">
        <v>2.0000000000000001E-4</v>
      </c>
      <c r="R168" s="78">
        <v>0</v>
      </c>
    </row>
    <row r="169" spans="2:18">
      <c r="B169" t="s">
        <v>2576</v>
      </c>
      <c r="C169" t="s">
        <v>2364</v>
      </c>
      <c r="D169" t="s">
        <v>2591</v>
      </c>
      <c r="E169"/>
      <c r="F169" t="s">
        <v>694</v>
      </c>
      <c r="G169" t="s">
        <v>2592</v>
      </c>
      <c r="H169" t="s">
        <v>206</v>
      </c>
      <c r="I169" s="77">
        <v>7.46</v>
      </c>
      <c r="J169" t="s">
        <v>414</v>
      </c>
      <c r="K169" t="s">
        <v>102</v>
      </c>
      <c r="L169" s="78">
        <v>2.52E-2</v>
      </c>
      <c r="M169" s="78">
        <v>2.5999999999999999E-2</v>
      </c>
      <c r="N169" s="77">
        <v>17115.04</v>
      </c>
      <c r="O169" s="77">
        <v>101.13</v>
      </c>
      <c r="P169" s="77">
        <v>17.308439952000001</v>
      </c>
      <c r="Q169" s="78">
        <v>6.9999999999999999E-4</v>
      </c>
      <c r="R169" s="78">
        <v>1E-4</v>
      </c>
    </row>
    <row r="170" spans="2:18">
      <c r="B170" t="s">
        <v>2576</v>
      </c>
      <c r="C170" t="s">
        <v>2364</v>
      </c>
      <c r="D170" t="s">
        <v>2593</v>
      </c>
      <c r="E170"/>
      <c r="F170" t="s">
        <v>2563</v>
      </c>
      <c r="G170" t="s">
        <v>2594</v>
      </c>
      <c r="H170" t="s">
        <v>2080</v>
      </c>
      <c r="I170" s="77">
        <v>7.47</v>
      </c>
      <c r="J170" t="s">
        <v>414</v>
      </c>
      <c r="K170" t="s">
        <v>102</v>
      </c>
      <c r="L170" s="78">
        <v>2.53E-2</v>
      </c>
      <c r="M170" s="78">
        <v>2.5899999999999999E-2</v>
      </c>
      <c r="N170" s="77">
        <v>20914.759999999998</v>
      </c>
      <c r="O170" s="77">
        <v>98.14</v>
      </c>
      <c r="P170" s="77">
        <v>20.525745464</v>
      </c>
      <c r="Q170" s="78">
        <v>8.0000000000000004E-4</v>
      </c>
      <c r="R170" s="78">
        <v>1E-4</v>
      </c>
    </row>
    <row r="171" spans="2:18">
      <c r="B171" t="s">
        <v>2576</v>
      </c>
      <c r="C171" t="s">
        <v>2364</v>
      </c>
      <c r="D171" t="s">
        <v>2595</v>
      </c>
      <c r="E171"/>
      <c r="F171" t="s">
        <v>694</v>
      </c>
      <c r="G171" t="s">
        <v>2596</v>
      </c>
      <c r="H171" t="s">
        <v>206</v>
      </c>
      <c r="I171" s="77">
        <v>7.47</v>
      </c>
      <c r="J171" t="s">
        <v>414</v>
      </c>
      <c r="K171" t="s">
        <v>102</v>
      </c>
      <c r="L171" s="78">
        <v>2.52E-2</v>
      </c>
      <c r="M171" s="78">
        <v>2.5899999999999999E-2</v>
      </c>
      <c r="N171" s="77">
        <v>11646.57</v>
      </c>
      <c r="O171" s="77">
        <v>97.8</v>
      </c>
      <c r="P171" s="77">
        <v>11.390345460000001</v>
      </c>
      <c r="Q171" s="78">
        <v>5.0000000000000001E-4</v>
      </c>
      <c r="R171" s="78">
        <v>1E-4</v>
      </c>
    </row>
    <row r="172" spans="2:18">
      <c r="B172" t="s">
        <v>2576</v>
      </c>
      <c r="C172" t="s">
        <v>2364</v>
      </c>
      <c r="D172" t="s">
        <v>2597</v>
      </c>
      <c r="E172"/>
      <c r="F172" t="s">
        <v>694</v>
      </c>
      <c r="G172" t="s">
        <v>2598</v>
      </c>
      <c r="H172" t="s">
        <v>206</v>
      </c>
      <c r="I172" s="77">
        <v>6.91</v>
      </c>
      <c r="J172" t="s">
        <v>414</v>
      </c>
      <c r="K172" t="s">
        <v>102</v>
      </c>
      <c r="L172" s="78">
        <v>2.52E-2</v>
      </c>
      <c r="M172" s="78">
        <v>2.5399999999999999E-2</v>
      </c>
      <c r="N172" s="77">
        <v>67936.039999999994</v>
      </c>
      <c r="O172" s="77">
        <v>102.41</v>
      </c>
      <c r="P172" s="77">
        <v>69.573298563999998</v>
      </c>
      <c r="Q172" s="78">
        <v>2.8999999999999998E-3</v>
      </c>
      <c r="R172" s="78">
        <v>4.0000000000000002E-4</v>
      </c>
    </row>
    <row r="173" spans="2:18">
      <c r="B173" t="s">
        <v>2576</v>
      </c>
      <c r="C173" t="s">
        <v>2364</v>
      </c>
      <c r="D173" t="s">
        <v>2599</v>
      </c>
      <c r="E173"/>
      <c r="F173" t="s">
        <v>694</v>
      </c>
      <c r="G173" t="s">
        <v>695</v>
      </c>
      <c r="H173" t="s">
        <v>206</v>
      </c>
      <c r="I173" s="77">
        <v>9.8000000000000007</v>
      </c>
      <c r="J173" t="s">
        <v>414</v>
      </c>
      <c r="K173" t="s">
        <v>102</v>
      </c>
      <c r="L173" s="78">
        <v>2.63E-2</v>
      </c>
      <c r="M173" s="78">
        <v>2.6700000000000002E-2</v>
      </c>
      <c r="N173" s="77">
        <v>29107.86</v>
      </c>
      <c r="O173" s="77">
        <v>99.04</v>
      </c>
      <c r="P173" s="77">
        <v>28.828424544000001</v>
      </c>
      <c r="Q173" s="78">
        <v>1.1999999999999999E-3</v>
      </c>
      <c r="R173" s="78">
        <v>2.0000000000000001E-4</v>
      </c>
    </row>
    <row r="174" spans="2:18">
      <c r="B174" t="s">
        <v>2576</v>
      </c>
      <c r="C174" t="s">
        <v>2364</v>
      </c>
      <c r="D174" t="s">
        <v>2600</v>
      </c>
      <c r="E174"/>
      <c r="F174" t="s">
        <v>734</v>
      </c>
      <c r="G174" t="s">
        <v>285</v>
      </c>
      <c r="H174" t="s">
        <v>150</v>
      </c>
      <c r="I174" s="77">
        <v>9.52</v>
      </c>
      <c r="J174" t="s">
        <v>414</v>
      </c>
      <c r="K174" t="s">
        <v>102</v>
      </c>
      <c r="L174" s="78">
        <v>2.63E-2</v>
      </c>
      <c r="M174" s="78">
        <v>3.1300000000000001E-2</v>
      </c>
      <c r="N174" s="77">
        <v>9472.98</v>
      </c>
      <c r="O174" s="77">
        <v>96</v>
      </c>
      <c r="P174" s="77">
        <v>9.0940607999999994</v>
      </c>
      <c r="Q174" s="78">
        <v>4.0000000000000002E-4</v>
      </c>
      <c r="R174" s="78">
        <v>0</v>
      </c>
    </row>
    <row r="175" spans="2:18">
      <c r="B175" t="s">
        <v>2601</v>
      </c>
      <c r="C175" t="s">
        <v>2364</v>
      </c>
      <c r="D175" t="s">
        <v>2602</v>
      </c>
      <c r="E175"/>
      <c r="F175" t="s">
        <v>694</v>
      </c>
      <c r="G175" t="s">
        <v>2603</v>
      </c>
      <c r="H175" t="s">
        <v>206</v>
      </c>
      <c r="I175" s="77">
        <v>7.79</v>
      </c>
      <c r="J175" t="s">
        <v>123</v>
      </c>
      <c r="K175" t="s">
        <v>102</v>
      </c>
      <c r="L175" s="78">
        <v>4.8000000000000001E-2</v>
      </c>
      <c r="M175" s="78">
        <v>3.9699999999999999E-2</v>
      </c>
      <c r="N175" s="77">
        <v>64616.28</v>
      </c>
      <c r="O175" s="77">
        <v>109.2</v>
      </c>
      <c r="P175" s="77">
        <v>70.56097776</v>
      </c>
      <c r="Q175" s="78">
        <v>2.8999999999999998E-3</v>
      </c>
      <c r="R175" s="78">
        <v>4.0000000000000002E-4</v>
      </c>
    </row>
    <row r="176" spans="2:18">
      <c r="B176" t="s">
        <v>2601</v>
      </c>
      <c r="C176" t="s">
        <v>2364</v>
      </c>
      <c r="D176" t="s">
        <v>2604</v>
      </c>
      <c r="E176"/>
      <c r="F176" t="s">
        <v>694</v>
      </c>
      <c r="G176" t="s">
        <v>2605</v>
      </c>
      <c r="H176" t="s">
        <v>206</v>
      </c>
      <c r="I176" s="77">
        <v>7.89</v>
      </c>
      <c r="J176" t="s">
        <v>123</v>
      </c>
      <c r="K176" t="s">
        <v>102</v>
      </c>
      <c r="L176" s="78">
        <v>4.8000000000000001E-2</v>
      </c>
      <c r="M176" s="78">
        <v>3.6900000000000002E-2</v>
      </c>
      <c r="N176" s="77">
        <v>13795.02</v>
      </c>
      <c r="O176" s="77">
        <v>107.25</v>
      </c>
      <c r="P176" s="77">
        <v>14.795158949999999</v>
      </c>
      <c r="Q176" s="78">
        <v>5.9999999999999995E-4</v>
      </c>
      <c r="R176" s="78">
        <v>1E-4</v>
      </c>
    </row>
    <row r="177" spans="2:18">
      <c r="B177" t="s">
        <v>2601</v>
      </c>
      <c r="C177" t="s">
        <v>2364</v>
      </c>
      <c r="D177" t="s">
        <v>2606</v>
      </c>
      <c r="E177"/>
      <c r="F177" t="s">
        <v>694</v>
      </c>
      <c r="G177" t="s">
        <v>2607</v>
      </c>
      <c r="H177" t="s">
        <v>206</v>
      </c>
      <c r="I177" s="77">
        <v>7.91</v>
      </c>
      <c r="J177" t="s">
        <v>123</v>
      </c>
      <c r="K177" t="s">
        <v>102</v>
      </c>
      <c r="L177" s="78">
        <v>4.8000000000000001E-2</v>
      </c>
      <c r="M177" s="78">
        <v>3.6799999999999999E-2</v>
      </c>
      <c r="N177" s="77">
        <v>24512.25</v>
      </c>
      <c r="O177" s="77">
        <v>96.36</v>
      </c>
      <c r="P177" s="77">
        <v>23.620004099999999</v>
      </c>
      <c r="Q177" s="78">
        <v>1E-3</v>
      </c>
      <c r="R177" s="78">
        <v>1E-4</v>
      </c>
    </row>
    <row r="178" spans="2:18">
      <c r="B178" t="s">
        <v>2601</v>
      </c>
      <c r="C178" t="s">
        <v>2364</v>
      </c>
      <c r="D178" t="s">
        <v>2608</v>
      </c>
      <c r="E178"/>
      <c r="F178" t="s">
        <v>694</v>
      </c>
      <c r="G178" t="s">
        <v>2609</v>
      </c>
      <c r="H178" t="s">
        <v>206</v>
      </c>
      <c r="I178" s="77">
        <v>7.93</v>
      </c>
      <c r="J178" t="s">
        <v>123</v>
      </c>
      <c r="K178" t="s">
        <v>102</v>
      </c>
      <c r="L178" s="78">
        <v>3.7900000000000003E-2</v>
      </c>
      <c r="M178" s="78">
        <v>3.6499999999999998E-2</v>
      </c>
      <c r="N178" s="77">
        <v>15815.24</v>
      </c>
      <c r="O178" s="77">
        <v>105.84</v>
      </c>
      <c r="P178" s="77">
        <v>16.738850016000001</v>
      </c>
      <c r="Q178" s="78">
        <v>6.9999999999999999E-4</v>
      </c>
      <c r="R178" s="78">
        <v>1E-4</v>
      </c>
    </row>
    <row r="179" spans="2:18">
      <c r="B179" t="s">
        <v>2601</v>
      </c>
      <c r="C179" t="s">
        <v>2364</v>
      </c>
      <c r="D179" t="s">
        <v>2610</v>
      </c>
      <c r="E179"/>
      <c r="F179" t="s">
        <v>694</v>
      </c>
      <c r="G179" t="s">
        <v>2611</v>
      </c>
      <c r="H179" t="s">
        <v>206</v>
      </c>
      <c r="I179" s="77">
        <v>7.79</v>
      </c>
      <c r="J179" t="s">
        <v>123</v>
      </c>
      <c r="K179" t="s">
        <v>102</v>
      </c>
      <c r="L179" s="78">
        <v>3.7900000000000003E-2</v>
      </c>
      <c r="M179" s="78">
        <v>4.0800000000000003E-2</v>
      </c>
      <c r="N179" s="77">
        <v>21098.61</v>
      </c>
      <c r="O179" s="77">
        <v>106.32</v>
      </c>
      <c r="P179" s="77">
        <v>22.432042152000001</v>
      </c>
      <c r="Q179" s="78">
        <v>8.9999999999999998E-4</v>
      </c>
      <c r="R179" s="78">
        <v>1E-4</v>
      </c>
    </row>
    <row r="180" spans="2:18">
      <c r="B180" t="s">
        <v>2601</v>
      </c>
      <c r="C180" t="s">
        <v>2364</v>
      </c>
      <c r="D180" t="s">
        <v>2612</v>
      </c>
      <c r="E180"/>
      <c r="F180" t="s">
        <v>694</v>
      </c>
      <c r="G180" t="s">
        <v>2613</v>
      </c>
      <c r="H180" t="s">
        <v>206</v>
      </c>
      <c r="I180" s="77">
        <v>7.85</v>
      </c>
      <c r="J180" t="s">
        <v>123</v>
      </c>
      <c r="K180" t="s">
        <v>102</v>
      </c>
      <c r="L180" s="78">
        <v>3.9699999999999999E-2</v>
      </c>
      <c r="M180" s="78">
        <v>3.8199999999999998E-2</v>
      </c>
      <c r="N180" s="77">
        <v>42182.93</v>
      </c>
      <c r="O180" s="77">
        <v>103.87</v>
      </c>
      <c r="P180" s="77">
        <v>43.815409391000003</v>
      </c>
      <c r="Q180" s="78">
        <v>1.8E-3</v>
      </c>
      <c r="R180" s="78">
        <v>2.0000000000000001E-4</v>
      </c>
    </row>
    <row r="181" spans="2:18">
      <c r="B181" t="s">
        <v>2601</v>
      </c>
      <c r="C181" t="s">
        <v>2364</v>
      </c>
      <c r="D181" t="s">
        <v>2575</v>
      </c>
      <c r="E181"/>
      <c r="F181" t="s">
        <v>734</v>
      </c>
      <c r="G181" t="s">
        <v>2614</v>
      </c>
      <c r="H181" t="s">
        <v>150</v>
      </c>
      <c r="I181" s="77">
        <v>7.76</v>
      </c>
      <c r="J181" t="s">
        <v>123</v>
      </c>
      <c r="K181" t="s">
        <v>102</v>
      </c>
      <c r="L181" s="78">
        <v>4.0000000000000002E-4</v>
      </c>
      <c r="M181" s="78">
        <v>4.0300000000000002E-2</v>
      </c>
      <c r="N181" s="77">
        <v>29798.29</v>
      </c>
      <c r="O181" s="77">
        <v>110.8</v>
      </c>
      <c r="P181" s="77">
        <v>33.01650532</v>
      </c>
      <c r="Q181" s="78">
        <v>1.4E-3</v>
      </c>
      <c r="R181" s="78">
        <v>2.0000000000000001E-4</v>
      </c>
    </row>
    <row r="182" spans="2:18">
      <c r="B182" t="s">
        <v>2601</v>
      </c>
      <c r="C182" t="s">
        <v>2364</v>
      </c>
      <c r="D182" t="s">
        <v>2615</v>
      </c>
      <c r="E182"/>
      <c r="F182" t="s">
        <v>734</v>
      </c>
      <c r="G182" t="s">
        <v>2616</v>
      </c>
      <c r="H182" t="s">
        <v>150</v>
      </c>
      <c r="I182" s="77">
        <v>7.86</v>
      </c>
      <c r="J182" t="s">
        <v>123</v>
      </c>
      <c r="K182" t="s">
        <v>102</v>
      </c>
      <c r="L182" s="78">
        <v>4.0000000000000002E-4</v>
      </c>
      <c r="M182" s="78">
        <v>3.9800000000000002E-2</v>
      </c>
      <c r="N182" s="77">
        <v>70756.45</v>
      </c>
      <c r="O182" s="77">
        <v>104.63</v>
      </c>
      <c r="P182" s="77">
        <v>74.032473635000002</v>
      </c>
      <c r="Q182" s="78">
        <v>3.0000000000000001E-3</v>
      </c>
      <c r="R182" s="78">
        <v>4.0000000000000002E-4</v>
      </c>
    </row>
    <row r="183" spans="2:18">
      <c r="B183" t="s">
        <v>2601</v>
      </c>
      <c r="C183" t="s">
        <v>2364</v>
      </c>
      <c r="D183" t="s">
        <v>2617</v>
      </c>
      <c r="E183"/>
      <c r="F183" t="s">
        <v>734</v>
      </c>
      <c r="G183" t="s">
        <v>2618</v>
      </c>
      <c r="H183" t="s">
        <v>150</v>
      </c>
      <c r="I183" s="77">
        <v>8.25</v>
      </c>
      <c r="J183" t="s">
        <v>123</v>
      </c>
      <c r="K183" t="s">
        <v>102</v>
      </c>
      <c r="L183" s="78">
        <v>3.1E-2</v>
      </c>
      <c r="M183" s="78">
        <v>2.86E-2</v>
      </c>
      <c r="N183" s="77">
        <v>82375.56</v>
      </c>
      <c r="O183" s="77">
        <v>87.24</v>
      </c>
      <c r="P183" s="77">
        <v>71.864438543999995</v>
      </c>
      <c r="Q183" s="78">
        <v>3.0000000000000001E-3</v>
      </c>
      <c r="R183" s="78">
        <v>4.0000000000000002E-4</v>
      </c>
    </row>
    <row r="184" spans="2:18">
      <c r="B184" t="s">
        <v>2601</v>
      </c>
      <c r="C184" t="s">
        <v>2364</v>
      </c>
      <c r="D184" t="s">
        <v>2619</v>
      </c>
      <c r="E184"/>
      <c r="F184" t="s">
        <v>694</v>
      </c>
      <c r="G184" t="s">
        <v>2620</v>
      </c>
      <c r="H184" t="s">
        <v>206</v>
      </c>
      <c r="I184" s="77">
        <v>8.16</v>
      </c>
      <c r="J184" t="s">
        <v>123</v>
      </c>
      <c r="K184" t="s">
        <v>102</v>
      </c>
      <c r="L184" s="78">
        <v>3.1399999999999997E-2</v>
      </c>
      <c r="M184" s="78">
        <v>3.2000000000000001E-2</v>
      </c>
      <c r="N184" s="77">
        <v>16759.560000000001</v>
      </c>
      <c r="O184" s="77">
        <v>105.91</v>
      </c>
      <c r="P184" s="77">
        <v>17.750049996000001</v>
      </c>
      <c r="Q184" s="78">
        <v>6.9999999999999999E-4</v>
      </c>
      <c r="R184" s="78">
        <v>1E-4</v>
      </c>
    </row>
    <row r="185" spans="2:18">
      <c r="B185" t="s">
        <v>2601</v>
      </c>
      <c r="C185" t="s">
        <v>2364</v>
      </c>
      <c r="D185" t="s">
        <v>2621</v>
      </c>
      <c r="E185"/>
      <c r="F185" t="s">
        <v>694</v>
      </c>
      <c r="G185" t="s">
        <v>2622</v>
      </c>
      <c r="H185" t="s">
        <v>206</v>
      </c>
      <c r="I185" s="77">
        <v>8.24</v>
      </c>
      <c r="J185" t="s">
        <v>123</v>
      </c>
      <c r="K185" t="s">
        <v>102</v>
      </c>
      <c r="L185" s="78">
        <v>3.1E-2</v>
      </c>
      <c r="M185" s="78">
        <v>2.9000000000000001E-2</v>
      </c>
      <c r="N185" s="77">
        <v>13816.26</v>
      </c>
      <c r="O185" s="77">
        <v>93.23</v>
      </c>
      <c r="P185" s="77">
        <v>12.880899198</v>
      </c>
      <c r="Q185" s="78">
        <v>5.0000000000000001E-4</v>
      </c>
      <c r="R185" s="78">
        <v>1E-4</v>
      </c>
    </row>
    <row r="186" spans="2:18">
      <c r="B186" t="s">
        <v>2601</v>
      </c>
      <c r="C186" t="s">
        <v>2364</v>
      </c>
      <c r="D186" t="s">
        <v>2623</v>
      </c>
      <c r="E186"/>
      <c r="F186" t="s">
        <v>694</v>
      </c>
      <c r="G186" t="s">
        <v>2624</v>
      </c>
      <c r="H186" t="s">
        <v>206</v>
      </c>
      <c r="I186" s="77">
        <v>7.58</v>
      </c>
      <c r="J186" t="s">
        <v>123</v>
      </c>
      <c r="K186" t="s">
        <v>102</v>
      </c>
      <c r="L186" s="78">
        <v>3.1E-2</v>
      </c>
      <c r="M186" s="78">
        <v>5.5899999999999998E-2</v>
      </c>
      <c r="N186" s="77">
        <v>22410.04</v>
      </c>
      <c r="O186" s="77">
        <v>88.24</v>
      </c>
      <c r="P186" s="77">
        <v>19.774619296000001</v>
      </c>
      <c r="Q186" s="78">
        <v>8.0000000000000004E-4</v>
      </c>
      <c r="R186" s="78">
        <v>1E-4</v>
      </c>
    </row>
    <row r="187" spans="2:18">
      <c r="B187" t="s">
        <v>2625</v>
      </c>
      <c r="C187" t="s">
        <v>2364</v>
      </c>
      <c r="D187" t="s">
        <v>2626</v>
      </c>
      <c r="E187"/>
      <c r="F187" t="s">
        <v>2563</v>
      </c>
      <c r="G187" t="s">
        <v>2453</v>
      </c>
      <c r="H187" t="s">
        <v>2080</v>
      </c>
      <c r="I187" s="77">
        <v>5.18</v>
      </c>
      <c r="J187" t="s">
        <v>123</v>
      </c>
      <c r="K187" t="s">
        <v>102</v>
      </c>
      <c r="L187" s="78">
        <v>3.1E-2</v>
      </c>
      <c r="M187" s="78">
        <v>1.9099999999999999E-2</v>
      </c>
      <c r="N187" s="77">
        <v>107168.4</v>
      </c>
      <c r="O187" s="77">
        <v>108.89</v>
      </c>
      <c r="P187" s="77">
        <v>116.69567076</v>
      </c>
      <c r="Q187" s="78">
        <v>4.7999999999999996E-3</v>
      </c>
      <c r="R187" s="78">
        <v>5.9999999999999995E-4</v>
      </c>
    </row>
    <row r="188" spans="2:18">
      <c r="B188" t="s">
        <v>2625</v>
      </c>
      <c r="C188" t="s">
        <v>2364</v>
      </c>
      <c r="D188" t="s">
        <v>2627</v>
      </c>
      <c r="E188"/>
      <c r="F188" t="s">
        <v>694</v>
      </c>
      <c r="G188" t="s">
        <v>2453</v>
      </c>
      <c r="H188" t="s">
        <v>206</v>
      </c>
      <c r="I188" s="77">
        <v>5.13</v>
      </c>
      <c r="J188" t="s">
        <v>123</v>
      </c>
      <c r="K188" t="s">
        <v>102</v>
      </c>
      <c r="L188" s="78">
        <v>2.4899999999999999E-2</v>
      </c>
      <c r="M188" s="78">
        <v>3.1399999999999997E-2</v>
      </c>
      <c r="N188" s="77">
        <v>45110.97</v>
      </c>
      <c r="O188" s="77">
        <v>107.37</v>
      </c>
      <c r="P188" s="77">
        <v>48.435648489000002</v>
      </c>
      <c r="Q188" s="78">
        <v>2E-3</v>
      </c>
      <c r="R188" s="78">
        <v>2.9999999999999997E-4</v>
      </c>
    </row>
    <row r="189" spans="2:18">
      <c r="B189" t="s">
        <v>2625</v>
      </c>
      <c r="C189" t="s">
        <v>2364</v>
      </c>
      <c r="D189" t="s">
        <v>2628</v>
      </c>
      <c r="E189"/>
      <c r="F189" t="s">
        <v>694</v>
      </c>
      <c r="G189" t="s">
        <v>2453</v>
      </c>
      <c r="H189" t="s">
        <v>206</v>
      </c>
      <c r="I189" s="77">
        <v>5.4</v>
      </c>
      <c r="J189" t="s">
        <v>123</v>
      </c>
      <c r="K189" t="s">
        <v>102</v>
      </c>
      <c r="L189" s="78">
        <v>3.5999999999999997E-2</v>
      </c>
      <c r="M189" s="78">
        <v>3.1699999999999999E-2</v>
      </c>
      <c r="N189" s="77">
        <v>29617.41</v>
      </c>
      <c r="O189" s="77">
        <v>111.76</v>
      </c>
      <c r="P189" s="77">
        <v>33.100417415999999</v>
      </c>
      <c r="Q189" s="78">
        <v>1.4E-3</v>
      </c>
      <c r="R189" s="78">
        <v>2.0000000000000001E-4</v>
      </c>
    </row>
    <row r="190" spans="2:18">
      <c r="B190" t="s">
        <v>2629</v>
      </c>
      <c r="C190" t="s">
        <v>2364</v>
      </c>
      <c r="D190" t="s">
        <v>2630</v>
      </c>
      <c r="E190"/>
      <c r="F190" t="s">
        <v>694</v>
      </c>
      <c r="G190" t="s">
        <v>2631</v>
      </c>
      <c r="H190" t="s">
        <v>206</v>
      </c>
      <c r="I190" s="77">
        <v>4.7300000000000004</v>
      </c>
      <c r="J190" t="s">
        <v>414</v>
      </c>
      <c r="K190" t="s">
        <v>110</v>
      </c>
      <c r="L190" s="78">
        <v>8.3799999999999999E-2</v>
      </c>
      <c r="M190" s="78">
        <v>6.8000000000000005E-2</v>
      </c>
      <c r="N190" s="77">
        <v>106796.69</v>
      </c>
      <c r="O190" s="77">
        <v>81.349999999999994</v>
      </c>
      <c r="P190" s="77">
        <v>338.49837792070298</v>
      </c>
      <c r="Q190" s="78">
        <v>1.3899999999999999E-2</v>
      </c>
      <c r="R190" s="78">
        <v>1.9E-3</v>
      </c>
    </row>
    <row r="191" spans="2:18">
      <c r="B191" t="s">
        <v>2632</v>
      </c>
      <c r="C191" t="s">
        <v>2364</v>
      </c>
      <c r="D191" t="s">
        <v>2633</v>
      </c>
      <c r="E191"/>
      <c r="F191" t="s">
        <v>2563</v>
      </c>
      <c r="G191" t="s">
        <v>377</v>
      </c>
      <c r="H191" t="s">
        <v>2080</v>
      </c>
      <c r="I191" s="77">
        <v>5.07</v>
      </c>
      <c r="J191" t="s">
        <v>395</v>
      </c>
      <c r="K191" t="s">
        <v>102</v>
      </c>
      <c r="L191" s="78">
        <v>3.2000000000000001E-2</v>
      </c>
      <c r="M191" s="78">
        <v>8.9899999999999994E-2</v>
      </c>
      <c r="N191" s="77">
        <v>165422.96</v>
      </c>
      <c r="O191" s="77">
        <v>94.89</v>
      </c>
      <c r="P191" s="77">
        <v>156.96984674399999</v>
      </c>
      <c r="Q191" s="78">
        <v>6.4999999999999997E-3</v>
      </c>
      <c r="R191" s="78">
        <v>8.9999999999999998E-4</v>
      </c>
    </row>
    <row r="192" spans="2:18">
      <c r="B192" t="s">
        <v>2634</v>
      </c>
      <c r="C192" t="s">
        <v>2364</v>
      </c>
      <c r="D192" t="s">
        <v>2635</v>
      </c>
      <c r="E192"/>
      <c r="F192" t="s">
        <v>734</v>
      </c>
      <c r="G192" t="s">
        <v>268</v>
      </c>
      <c r="H192" t="s">
        <v>150</v>
      </c>
      <c r="I192" s="77">
        <v>11.78</v>
      </c>
      <c r="J192" t="s">
        <v>123</v>
      </c>
      <c r="K192" t="s">
        <v>102</v>
      </c>
      <c r="L192" s="78">
        <v>2.7400000000000001E-2</v>
      </c>
      <c r="M192" s="78">
        <v>3.4500000000000003E-2</v>
      </c>
      <c r="N192" s="77">
        <v>22875.03</v>
      </c>
      <c r="O192" s="77">
        <v>98.18</v>
      </c>
      <c r="P192" s="77">
        <v>22.458704453999999</v>
      </c>
      <c r="Q192" s="78">
        <v>8.9999999999999998E-4</v>
      </c>
      <c r="R192" s="78">
        <v>1E-4</v>
      </c>
    </row>
    <row r="193" spans="2:18">
      <c r="B193" t="s">
        <v>2636</v>
      </c>
      <c r="C193" t="s">
        <v>2364</v>
      </c>
      <c r="D193" t="s">
        <v>2637</v>
      </c>
      <c r="E193"/>
      <c r="F193" t="s">
        <v>2563</v>
      </c>
      <c r="G193" t="s">
        <v>342</v>
      </c>
      <c r="H193" t="s">
        <v>2080</v>
      </c>
      <c r="I193" s="77">
        <v>2.41</v>
      </c>
      <c r="J193" t="s">
        <v>395</v>
      </c>
      <c r="K193" t="s">
        <v>102</v>
      </c>
      <c r="L193" s="78">
        <v>7.1800000000000003E-2</v>
      </c>
      <c r="M193" s="78">
        <v>9.1600000000000001E-2</v>
      </c>
      <c r="N193" s="77">
        <v>178622.47</v>
      </c>
      <c r="O193" s="77">
        <v>96.38</v>
      </c>
      <c r="P193" s="77">
        <v>172.15633658600001</v>
      </c>
      <c r="Q193" s="78">
        <v>7.1000000000000004E-3</v>
      </c>
      <c r="R193" s="78">
        <v>8.9999999999999998E-4</v>
      </c>
    </row>
    <row r="194" spans="2:18">
      <c r="B194" t="s">
        <v>2636</v>
      </c>
      <c r="C194" t="s">
        <v>2364</v>
      </c>
      <c r="D194" t="s">
        <v>2638</v>
      </c>
      <c r="E194"/>
      <c r="F194" t="s">
        <v>2563</v>
      </c>
      <c r="G194" t="s">
        <v>285</v>
      </c>
      <c r="H194" t="s">
        <v>2080</v>
      </c>
      <c r="I194" s="77">
        <v>2.41</v>
      </c>
      <c r="J194" t="s">
        <v>395</v>
      </c>
      <c r="K194" t="s">
        <v>102</v>
      </c>
      <c r="L194" s="78">
        <v>7.1800000000000003E-2</v>
      </c>
      <c r="M194" s="78">
        <v>8.6300000000000002E-2</v>
      </c>
      <c r="N194" s="77">
        <v>461.68</v>
      </c>
      <c r="O194" s="77">
        <v>100.02</v>
      </c>
      <c r="P194" s="77">
        <v>0.46177233600000001</v>
      </c>
      <c r="Q194" s="78">
        <v>0</v>
      </c>
      <c r="R194" s="78">
        <v>0</v>
      </c>
    </row>
    <row r="195" spans="2:18">
      <c r="B195" t="s">
        <v>2636</v>
      </c>
      <c r="C195" t="s">
        <v>2364</v>
      </c>
      <c r="D195" t="s">
        <v>2639</v>
      </c>
      <c r="E195"/>
      <c r="F195" t="s">
        <v>2563</v>
      </c>
      <c r="G195" t="s">
        <v>279</v>
      </c>
      <c r="H195" t="s">
        <v>2080</v>
      </c>
      <c r="I195" s="77">
        <v>2.41</v>
      </c>
      <c r="J195" t="s">
        <v>395</v>
      </c>
      <c r="K195" t="s">
        <v>102</v>
      </c>
      <c r="L195" s="78">
        <v>7.1800000000000003E-2</v>
      </c>
      <c r="M195" s="78">
        <v>7.9500000000000001E-2</v>
      </c>
      <c r="N195" s="77">
        <v>22832.66</v>
      </c>
      <c r="O195" s="77">
        <v>98.99</v>
      </c>
      <c r="P195" s="77">
        <v>22.602050133999999</v>
      </c>
      <c r="Q195" s="78">
        <v>8.9999999999999998E-4</v>
      </c>
      <c r="R195" s="78">
        <v>1E-4</v>
      </c>
    </row>
    <row r="196" spans="2:18">
      <c r="B196" t="s">
        <v>2433</v>
      </c>
      <c r="C196" t="s">
        <v>2364</v>
      </c>
      <c r="D196" t="s">
        <v>2640</v>
      </c>
      <c r="E196"/>
      <c r="F196" t="s">
        <v>694</v>
      </c>
      <c r="G196" t="s">
        <v>251</v>
      </c>
      <c r="H196" t="s">
        <v>206</v>
      </c>
      <c r="I196" s="77">
        <v>5.46</v>
      </c>
      <c r="J196" t="s">
        <v>123</v>
      </c>
      <c r="K196" t="s">
        <v>102</v>
      </c>
      <c r="L196" s="78">
        <v>0.06</v>
      </c>
      <c r="M196" s="78">
        <v>1.7899999999999999E-2</v>
      </c>
      <c r="N196" s="77">
        <v>237846.2</v>
      </c>
      <c r="O196" s="77">
        <v>142.44</v>
      </c>
      <c r="P196" s="77">
        <v>338.78812728000003</v>
      </c>
      <c r="Q196" s="78">
        <v>1.3899999999999999E-2</v>
      </c>
      <c r="R196" s="78">
        <v>1.9E-3</v>
      </c>
    </row>
    <row r="197" spans="2:18">
      <c r="B197" t="s">
        <v>2641</v>
      </c>
      <c r="C197" t="s">
        <v>2364</v>
      </c>
      <c r="D197" t="s">
        <v>2642</v>
      </c>
      <c r="E197"/>
      <c r="F197" t="s">
        <v>694</v>
      </c>
      <c r="G197" t="s">
        <v>2643</v>
      </c>
      <c r="H197" t="s">
        <v>206</v>
      </c>
      <c r="I197" s="77">
        <v>0.65</v>
      </c>
      <c r="J197" t="s">
        <v>127</v>
      </c>
      <c r="K197" t="s">
        <v>102</v>
      </c>
      <c r="L197" s="78">
        <v>3.1800000000000002E-2</v>
      </c>
      <c r="M197" s="78">
        <v>3.1600000000000003E-2</v>
      </c>
      <c r="N197" s="77">
        <v>19064.25</v>
      </c>
      <c r="O197" s="77">
        <v>97.42</v>
      </c>
      <c r="P197" s="77">
        <v>18.572392350000001</v>
      </c>
      <c r="Q197" s="78">
        <v>8.0000000000000004E-4</v>
      </c>
      <c r="R197" s="78">
        <v>1E-4</v>
      </c>
    </row>
    <row r="198" spans="2:18">
      <c r="B198" t="s">
        <v>2641</v>
      </c>
      <c r="C198" t="s">
        <v>2364</v>
      </c>
      <c r="D198" t="s">
        <v>2644</v>
      </c>
      <c r="E198"/>
      <c r="F198" t="s">
        <v>694</v>
      </c>
      <c r="G198" t="s">
        <v>2643</v>
      </c>
      <c r="H198" t="s">
        <v>206</v>
      </c>
      <c r="I198" s="77">
        <v>1.66</v>
      </c>
      <c r="J198" t="s">
        <v>127</v>
      </c>
      <c r="K198" t="s">
        <v>102</v>
      </c>
      <c r="L198" s="78">
        <v>3.3700000000000001E-2</v>
      </c>
      <c r="M198" s="78">
        <v>3.4299999999999997E-2</v>
      </c>
      <c r="N198" s="77">
        <v>8668.01</v>
      </c>
      <c r="O198" s="77">
        <v>94.41</v>
      </c>
      <c r="P198" s="77">
        <v>8.1834682409999999</v>
      </c>
      <c r="Q198" s="78">
        <v>2.9999999999999997E-4</v>
      </c>
      <c r="R198" s="78">
        <v>0</v>
      </c>
    </row>
    <row r="199" spans="2:18">
      <c r="B199" t="s">
        <v>2641</v>
      </c>
      <c r="C199" t="s">
        <v>2364</v>
      </c>
      <c r="D199" t="s">
        <v>2645</v>
      </c>
      <c r="E199"/>
      <c r="F199" t="s">
        <v>694</v>
      </c>
      <c r="G199" t="s">
        <v>2643</v>
      </c>
      <c r="H199" t="s">
        <v>206</v>
      </c>
      <c r="I199" s="77">
        <v>0.64</v>
      </c>
      <c r="J199" t="s">
        <v>127</v>
      </c>
      <c r="K199" t="s">
        <v>102</v>
      </c>
      <c r="L199" s="78">
        <v>6.3500000000000001E-2</v>
      </c>
      <c r="M199" s="78">
        <v>6.3799999999999996E-2</v>
      </c>
      <c r="N199" s="77">
        <v>18521.509999999998</v>
      </c>
      <c r="O199" s="77">
        <v>100.25</v>
      </c>
      <c r="P199" s="77">
        <v>18.567813775000001</v>
      </c>
      <c r="Q199" s="78">
        <v>8.0000000000000004E-4</v>
      </c>
      <c r="R199" s="78">
        <v>1E-4</v>
      </c>
    </row>
    <row r="200" spans="2:18">
      <c r="B200" t="s">
        <v>2641</v>
      </c>
      <c r="C200" t="s">
        <v>2364</v>
      </c>
      <c r="D200" t="s">
        <v>2646</v>
      </c>
      <c r="E200"/>
      <c r="F200" t="s">
        <v>694</v>
      </c>
      <c r="G200" t="s">
        <v>2643</v>
      </c>
      <c r="H200" t="s">
        <v>206</v>
      </c>
      <c r="I200" s="77">
        <v>1.67</v>
      </c>
      <c r="J200" t="s">
        <v>127</v>
      </c>
      <c r="K200" t="s">
        <v>102</v>
      </c>
      <c r="L200" s="78">
        <v>2.3E-2</v>
      </c>
      <c r="M200" s="78">
        <v>2.4799999999999999E-2</v>
      </c>
      <c r="N200" s="77">
        <v>14568.93</v>
      </c>
      <c r="O200" s="77">
        <v>107.92</v>
      </c>
      <c r="P200" s="77">
        <v>15.722789256</v>
      </c>
      <c r="Q200" s="78">
        <v>5.9999999999999995E-4</v>
      </c>
      <c r="R200" s="78">
        <v>1E-4</v>
      </c>
    </row>
    <row r="201" spans="2:18">
      <c r="B201" t="s">
        <v>2641</v>
      </c>
      <c r="C201" t="s">
        <v>2364</v>
      </c>
      <c r="D201" t="s">
        <v>2647</v>
      </c>
      <c r="E201"/>
      <c r="F201" t="s">
        <v>694</v>
      </c>
      <c r="G201" t="s">
        <v>2648</v>
      </c>
      <c r="H201" t="s">
        <v>206</v>
      </c>
      <c r="I201" s="77">
        <v>1.76</v>
      </c>
      <c r="J201" t="s">
        <v>127</v>
      </c>
      <c r="K201" t="s">
        <v>102</v>
      </c>
      <c r="L201" s="78">
        <v>3.8399999999999997E-2</v>
      </c>
      <c r="M201" s="78">
        <v>7.1099999999999997E-2</v>
      </c>
      <c r="N201" s="77">
        <v>5770.03</v>
      </c>
      <c r="O201" s="77">
        <v>94.92</v>
      </c>
      <c r="P201" s="77">
        <v>5.4769124759999999</v>
      </c>
      <c r="Q201" s="78">
        <v>2.0000000000000001E-4</v>
      </c>
      <c r="R201" s="78">
        <v>0</v>
      </c>
    </row>
    <row r="202" spans="2:18">
      <c r="B202" t="s">
        <v>2641</v>
      </c>
      <c r="C202" t="s">
        <v>2364</v>
      </c>
      <c r="D202" t="s">
        <v>2649</v>
      </c>
      <c r="E202"/>
      <c r="F202" t="s">
        <v>694</v>
      </c>
      <c r="G202" t="s">
        <v>2650</v>
      </c>
      <c r="H202" t="s">
        <v>206</v>
      </c>
      <c r="I202" s="77">
        <v>1.76</v>
      </c>
      <c r="J202" t="s">
        <v>127</v>
      </c>
      <c r="K202" t="s">
        <v>102</v>
      </c>
      <c r="L202" s="78">
        <v>3.85E-2</v>
      </c>
      <c r="M202" s="78">
        <v>7.1099999999999997E-2</v>
      </c>
      <c r="N202" s="77">
        <v>1929.95</v>
      </c>
      <c r="O202" s="77">
        <v>94.94</v>
      </c>
      <c r="P202" s="77">
        <v>1.83229453</v>
      </c>
      <c r="Q202" s="78">
        <v>1E-4</v>
      </c>
      <c r="R202" s="78">
        <v>0</v>
      </c>
    </row>
    <row r="203" spans="2:18">
      <c r="B203" t="s">
        <v>2651</v>
      </c>
      <c r="C203" t="s">
        <v>2364</v>
      </c>
      <c r="D203" t="s">
        <v>2652</v>
      </c>
      <c r="E203"/>
      <c r="F203" t="s">
        <v>2563</v>
      </c>
      <c r="G203" t="s">
        <v>2653</v>
      </c>
      <c r="H203" t="s">
        <v>2080</v>
      </c>
      <c r="I203" s="77">
        <v>5.28</v>
      </c>
      <c r="J203" t="s">
        <v>857</v>
      </c>
      <c r="K203" t="s">
        <v>102</v>
      </c>
      <c r="L203" s="78">
        <v>0.04</v>
      </c>
      <c r="M203" s="78">
        <v>4.0300000000000002E-2</v>
      </c>
      <c r="N203" s="77">
        <v>142852.48000000001</v>
      </c>
      <c r="O203" s="77">
        <v>111.64</v>
      </c>
      <c r="P203" s="77">
        <v>159.48050867200001</v>
      </c>
      <c r="Q203" s="78">
        <v>6.6E-3</v>
      </c>
      <c r="R203" s="78">
        <v>8.9999999999999998E-4</v>
      </c>
    </row>
    <row r="204" spans="2:18">
      <c r="B204" t="s">
        <v>2651</v>
      </c>
      <c r="C204" t="s">
        <v>2364</v>
      </c>
      <c r="D204" t="s">
        <v>2654</v>
      </c>
      <c r="E204"/>
      <c r="F204" t="s">
        <v>694</v>
      </c>
      <c r="G204" t="s">
        <v>2453</v>
      </c>
      <c r="H204" t="s">
        <v>206</v>
      </c>
      <c r="I204" s="77">
        <v>5.28</v>
      </c>
      <c r="J204" t="s">
        <v>857</v>
      </c>
      <c r="K204" t="s">
        <v>102</v>
      </c>
      <c r="L204" s="78">
        <v>0.04</v>
      </c>
      <c r="M204" s="78">
        <v>4.0399999999999998E-2</v>
      </c>
      <c r="N204" s="77">
        <v>8694.66</v>
      </c>
      <c r="O204" s="77">
        <v>109.95</v>
      </c>
      <c r="P204" s="77">
        <v>9.55977867</v>
      </c>
      <c r="Q204" s="78">
        <v>4.0000000000000002E-4</v>
      </c>
      <c r="R204" s="78">
        <v>1E-4</v>
      </c>
    </row>
    <row r="205" spans="2:18">
      <c r="B205" t="s">
        <v>2655</v>
      </c>
      <c r="C205" t="s">
        <v>2364</v>
      </c>
      <c r="D205" t="s">
        <v>2656</v>
      </c>
      <c r="E205"/>
      <c r="F205" t="s">
        <v>734</v>
      </c>
      <c r="G205" t="s">
        <v>2657</v>
      </c>
      <c r="H205" t="s">
        <v>150</v>
      </c>
      <c r="I205" s="77">
        <v>4.79</v>
      </c>
      <c r="J205" t="s">
        <v>414</v>
      </c>
      <c r="K205" t="s">
        <v>102</v>
      </c>
      <c r="L205" s="78">
        <v>2.5399999999999999E-2</v>
      </c>
      <c r="M205" s="78">
        <v>1.8700000000000001E-2</v>
      </c>
      <c r="N205" s="77">
        <v>90027.37</v>
      </c>
      <c r="O205" s="77">
        <v>114.19</v>
      </c>
      <c r="P205" s="77">
        <v>102.802253803</v>
      </c>
      <c r="Q205" s="78">
        <v>4.1999999999999997E-3</v>
      </c>
      <c r="R205" s="78">
        <v>5.9999999999999995E-4</v>
      </c>
    </row>
    <row r="206" spans="2:18">
      <c r="B206" t="s">
        <v>2658</v>
      </c>
      <c r="C206" t="s">
        <v>2364</v>
      </c>
      <c r="D206" t="s">
        <v>2659</v>
      </c>
      <c r="E206"/>
      <c r="F206" t="s">
        <v>734</v>
      </c>
      <c r="G206" t="s">
        <v>2660</v>
      </c>
      <c r="H206" t="s">
        <v>150</v>
      </c>
      <c r="I206" s="77">
        <v>5.8</v>
      </c>
      <c r="J206" t="s">
        <v>112</v>
      </c>
      <c r="K206" t="s">
        <v>102</v>
      </c>
      <c r="L206" s="78">
        <v>7.5499999999999998E-2</v>
      </c>
      <c r="M206" s="78">
        <v>0.1149</v>
      </c>
      <c r="N206" s="77">
        <v>36978.800000000003</v>
      </c>
      <c r="O206" s="77">
        <v>82.37</v>
      </c>
      <c r="P206" s="77">
        <v>30.459437560000001</v>
      </c>
      <c r="Q206" s="78">
        <v>1.2999999999999999E-3</v>
      </c>
      <c r="R206" s="78">
        <v>2.0000000000000001E-4</v>
      </c>
    </row>
    <row r="207" spans="2:18">
      <c r="B207" t="s">
        <v>2658</v>
      </c>
      <c r="C207" t="s">
        <v>2364</v>
      </c>
      <c r="D207" t="s">
        <v>2661</v>
      </c>
      <c r="E207"/>
      <c r="F207" t="s">
        <v>734</v>
      </c>
      <c r="G207" t="s">
        <v>2662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33920.870000000003</v>
      </c>
      <c r="O207" s="77">
        <v>82.43</v>
      </c>
      <c r="P207" s="77">
        <v>27.960973141</v>
      </c>
      <c r="Q207" s="78">
        <v>1.1999999999999999E-3</v>
      </c>
      <c r="R207" s="78">
        <v>2.0000000000000001E-4</v>
      </c>
    </row>
    <row r="208" spans="2:18">
      <c r="B208" t="s">
        <v>2658</v>
      </c>
      <c r="C208" t="s">
        <v>2364</v>
      </c>
      <c r="D208" t="s">
        <v>2663</v>
      </c>
      <c r="E208"/>
      <c r="F208" t="s">
        <v>734</v>
      </c>
      <c r="G208" t="s">
        <v>526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23699.66</v>
      </c>
      <c r="O208" s="77">
        <v>82.42</v>
      </c>
      <c r="P208" s="77">
        <v>19.533259772000001</v>
      </c>
      <c r="Q208" s="78">
        <v>8.0000000000000004E-4</v>
      </c>
      <c r="R208" s="78">
        <v>1E-4</v>
      </c>
    </row>
    <row r="209" spans="2:18">
      <c r="B209" t="s">
        <v>2658</v>
      </c>
      <c r="C209" t="s">
        <v>2364</v>
      </c>
      <c r="D209" t="s">
        <v>2664</v>
      </c>
      <c r="E209"/>
      <c r="F209" t="s">
        <v>734</v>
      </c>
      <c r="G209" t="s">
        <v>2665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8791.34</v>
      </c>
      <c r="O209" s="77">
        <v>82.48</v>
      </c>
      <c r="P209" s="77">
        <v>7.2510972320000002</v>
      </c>
      <c r="Q209" s="78">
        <v>2.9999999999999997E-4</v>
      </c>
      <c r="R209" s="78">
        <v>0</v>
      </c>
    </row>
    <row r="210" spans="2:18">
      <c r="B210" t="s">
        <v>2658</v>
      </c>
      <c r="C210" t="s">
        <v>2364</v>
      </c>
      <c r="D210" t="s">
        <v>2666</v>
      </c>
      <c r="E210"/>
      <c r="F210" t="s">
        <v>734</v>
      </c>
      <c r="G210" t="s">
        <v>2667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28073.14</v>
      </c>
      <c r="O210" s="77">
        <v>82.07</v>
      </c>
      <c r="P210" s="77">
        <v>23.039625998000002</v>
      </c>
      <c r="Q210" s="78">
        <v>8.9999999999999998E-4</v>
      </c>
      <c r="R210" s="78">
        <v>1E-4</v>
      </c>
    </row>
    <row r="211" spans="2:18">
      <c r="B211" t="s">
        <v>2658</v>
      </c>
      <c r="C211" t="s">
        <v>2364</v>
      </c>
      <c r="D211" t="s">
        <v>2668</v>
      </c>
      <c r="E211"/>
      <c r="F211" t="s">
        <v>734</v>
      </c>
      <c r="G211" t="s">
        <v>2653</v>
      </c>
      <c r="H211" t="s">
        <v>150</v>
      </c>
      <c r="I211" s="77">
        <v>5.79</v>
      </c>
      <c r="J211" t="s">
        <v>112</v>
      </c>
      <c r="K211" t="s">
        <v>102</v>
      </c>
      <c r="L211" s="78">
        <v>7.5499999999999998E-2</v>
      </c>
      <c r="M211" s="78">
        <v>0.11600000000000001</v>
      </c>
      <c r="N211" s="77">
        <v>17419.54</v>
      </c>
      <c r="O211" s="77">
        <v>81.93</v>
      </c>
      <c r="P211" s="77">
        <v>14.271829122</v>
      </c>
      <c r="Q211" s="78">
        <v>5.9999999999999995E-4</v>
      </c>
      <c r="R211" s="78">
        <v>1E-4</v>
      </c>
    </row>
    <row r="212" spans="2:18">
      <c r="B212" t="s">
        <v>2658</v>
      </c>
      <c r="C212" t="s">
        <v>2364</v>
      </c>
      <c r="D212" t="s">
        <v>2669</v>
      </c>
      <c r="E212"/>
      <c r="F212" t="s">
        <v>734</v>
      </c>
      <c r="G212" t="s">
        <v>2670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7.5999999999999998E-2</v>
      </c>
      <c r="N212" s="77">
        <v>47499.14</v>
      </c>
      <c r="O212" s="77">
        <v>81.87</v>
      </c>
      <c r="P212" s="77">
        <v>38.887545918000001</v>
      </c>
      <c r="Q212" s="78">
        <v>1.6000000000000001E-3</v>
      </c>
      <c r="R212" s="78">
        <v>2.0000000000000001E-4</v>
      </c>
    </row>
    <row r="213" spans="2:18">
      <c r="B213" t="s">
        <v>2658</v>
      </c>
      <c r="C213" t="s">
        <v>2364</v>
      </c>
      <c r="D213" t="s">
        <v>2671</v>
      </c>
      <c r="E213"/>
      <c r="F213" t="s">
        <v>734</v>
      </c>
      <c r="G213" t="s">
        <v>2672</v>
      </c>
      <c r="H213" t="s">
        <v>150</v>
      </c>
      <c r="I213" s="77">
        <v>7.4</v>
      </c>
      <c r="J213" t="s">
        <v>112</v>
      </c>
      <c r="K213" t="s">
        <v>102</v>
      </c>
      <c r="L213" s="78">
        <v>7.2499999999999995E-2</v>
      </c>
      <c r="M213" s="78">
        <v>6.9699999999999998E-2</v>
      </c>
      <c r="N213" s="77">
        <v>76888.62</v>
      </c>
      <c r="O213" s="77">
        <v>81.58</v>
      </c>
      <c r="P213" s="77">
        <v>62.725736196</v>
      </c>
      <c r="Q213" s="78">
        <v>2.5999999999999999E-3</v>
      </c>
      <c r="R213" s="78">
        <v>2.9999999999999997E-4</v>
      </c>
    </row>
    <row r="214" spans="2:18">
      <c r="B214" t="s">
        <v>2673</v>
      </c>
      <c r="C214" t="s">
        <v>2674</v>
      </c>
      <c r="D214" t="s">
        <v>2675</v>
      </c>
      <c r="E214"/>
      <c r="F214" t="s">
        <v>694</v>
      </c>
      <c r="G214" t="s">
        <v>2676</v>
      </c>
      <c r="H214" t="s">
        <v>206</v>
      </c>
      <c r="I214" s="77">
        <v>3.67</v>
      </c>
      <c r="J214" t="s">
        <v>127</v>
      </c>
      <c r="K214" t="s">
        <v>102</v>
      </c>
      <c r="L214" s="78">
        <v>2.3300000000000001E-2</v>
      </c>
      <c r="M214" s="78">
        <v>3.4000000000000002E-2</v>
      </c>
      <c r="N214" s="77">
        <v>108453.81</v>
      </c>
      <c r="O214" s="77">
        <v>106.63</v>
      </c>
      <c r="P214" s="77">
        <v>115.644297603</v>
      </c>
      <c r="Q214" s="78">
        <v>4.7999999999999996E-3</v>
      </c>
      <c r="R214" s="78">
        <v>5.9999999999999995E-4</v>
      </c>
    </row>
    <row r="215" spans="2:18">
      <c r="B215" t="s">
        <v>2677</v>
      </c>
      <c r="C215" t="s">
        <v>2364</v>
      </c>
      <c r="D215" t="s">
        <v>2678</v>
      </c>
      <c r="E215"/>
      <c r="F215" t="s">
        <v>2563</v>
      </c>
      <c r="G215" t="s">
        <v>876</v>
      </c>
      <c r="H215" t="s">
        <v>2080</v>
      </c>
      <c r="I215" s="77">
        <v>0.16</v>
      </c>
      <c r="J215" t="s">
        <v>903</v>
      </c>
      <c r="K215" t="s">
        <v>102</v>
      </c>
      <c r="L215" s="78">
        <v>2.4299999999999999E-2</v>
      </c>
      <c r="M215" s="78">
        <v>6.3600000000000004E-2</v>
      </c>
      <c r="N215" s="77">
        <v>5710.15</v>
      </c>
      <c r="O215" s="77">
        <v>99.6</v>
      </c>
      <c r="P215" s="77">
        <v>5.6873094000000002</v>
      </c>
      <c r="Q215" s="78">
        <v>2.0000000000000001E-4</v>
      </c>
      <c r="R215" s="78">
        <v>0</v>
      </c>
    </row>
    <row r="216" spans="2:18">
      <c r="B216" t="s">
        <v>2677</v>
      </c>
      <c r="C216" t="s">
        <v>2364</v>
      </c>
      <c r="D216" t="s">
        <v>2679</v>
      </c>
      <c r="E216"/>
      <c r="F216" t="s">
        <v>694</v>
      </c>
      <c r="G216" t="s">
        <v>2680</v>
      </c>
      <c r="H216" t="s">
        <v>206</v>
      </c>
      <c r="I216" s="77">
        <v>0.4</v>
      </c>
      <c r="J216" t="s">
        <v>903</v>
      </c>
      <c r="K216" t="s">
        <v>102</v>
      </c>
      <c r="L216" s="78">
        <v>2.0799999999999999E-2</v>
      </c>
      <c r="M216" s="78">
        <v>7.0199999999999999E-2</v>
      </c>
      <c r="N216" s="77">
        <v>22840.59</v>
      </c>
      <c r="O216" s="77">
        <v>98.55</v>
      </c>
      <c r="P216" s="77">
        <v>22.509401445000002</v>
      </c>
      <c r="Q216" s="78">
        <v>8.9999999999999998E-4</v>
      </c>
      <c r="R216" s="78">
        <v>1E-4</v>
      </c>
    </row>
    <row r="217" spans="2:18">
      <c r="B217" t="s">
        <v>2681</v>
      </c>
      <c r="C217" t="s">
        <v>2364</v>
      </c>
      <c r="D217" t="s">
        <v>2682</v>
      </c>
      <c r="E217"/>
      <c r="F217" t="s">
        <v>997</v>
      </c>
      <c r="G217" t="s">
        <v>2683</v>
      </c>
      <c r="H217" t="s">
        <v>2080</v>
      </c>
      <c r="I217" s="77">
        <v>1.1399999999999999</v>
      </c>
      <c r="J217" t="s">
        <v>127</v>
      </c>
      <c r="K217" t="s">
        <v>102</v>
      </c>
      <c r="L217" s="78">
        <v>2.76E-2</v>
      </c>
      <c r="M217" s="78">
        <v>6.3399999999999998E-2</v>
      </c>
      <c r="N217" s="77">
        <v>23409.16</v>
      </c>
      <c r="O217" s="77">
        <v>96.4</v>
      </c>
      <c r="P217" s="77">
        <v>22.566430239999999</v>
      </c>
      <c r="Q217" s="78">
        <v>8.9999999999999998E-4</v>
      </c>
      <c r="R217" s="78">
        <v>1E-4</v>
      </c>
    </row>
    <row r="218" spans="2:18">
      <c r="B218" t="s">
        <v>2576</v>
      </c>
      <c r="C218" t="s">
        <v>2364</v>
      </c>
      <c r="D218" t="s">
        <v>2684</v>
      </c>
      <c r="E218"/>
      <c r="F218" t="s">
        <v>760</v>
      </c>
      <c r="G218" t="s">
        <v>2685</v>
      </c>
      <c r="H218" t="s">
        <v>150</v>
      </c>
      <c r="I218" s="77">
        <v>7.46</v>
      </c>
      <c r="J218" t="s">
        <v>414</v>
      </c>
      <c r="K218" t="s">
        <v>102</v>
      </c>
      <c r="L218" s="78">
        <v>2.52E-2</v>
      </c>
      <c r="M218" s="78">
        <v>2.5999999999999999E-2</v>
      </c>
      <c r="N218" s="77">
        <v>16885.78</v>
      </c>
      <c r="O218" s="77">
        <v>96.9</v>
      </c>
      <c r="P218" s="77">
        <v>16.362320820000001</v>
      </c>
      <c r="Q218" s="78">
        <v>6.9999999999999999E-4</v>
      </c>
      <c r="R218" s="78">
        <v>1E-4</v>
      </c>
    </row>
    <row r="219" spans="2:18">
      <c r="B219" t="s">
        <v>2601</v>
      </c>
      <c r="C219" t="s">
        <v>2364</v>
      </c>
      <c r="D219" t="s">
        <v>2686</v>
      </c>
      <c r="E219"/>
      <c r="F219" t="s">
        <v>997</v>
      </c>
      <c r="G219" t="s">
        <v>2687</v>
      </c>
      <c r="H219" t="s">
        <v>2080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11626.63</v>
      </c>
      <c r="O219" s="77">
        <v>84.44</v>
      </c>
      <c r="P219" s="77">
        <v>9.8175263719999997</v>
      </c>
      <c r="Q219" s="78">
        <v>4.0000000000000002E-4</v>
      </c>
      <c r="R219" s="78">
        <v>1E-4</v>
      </c>
    </row>
    <row r="220" spans="2:18">
      <c r="B220" t="s">
        <v>2601</v>
      </c>
      <c r="C220" t="s">
        <v>2364</v>
      </c>
      <c r="D220" t="s">
        <v>2688</v>
      </c>
      <c r="E220"/>
      <c r="F220" t="s">
        <v>997</v>
      </c>
      <c r="G220" t="s">
        <v>263</v>
      </c>
      <c r="H220" t="s">
        <v>2080</v>
      </c>
      <c r="I220" s="77">
        <v>8.24</v>
      </c>
      <c r="J220" t="s">
        <v>123</v>
      </c>
      <c r="K220" t="s">
        <v>102</v>
      </c>
      <c r="L220" s="78">
        <v>3.1E-2</v>
      </c>
      <c r="M220" s="78">
        <v>2.8799999999999999E-2</v>
      </c>
      <c r="N220" s="77">
        <v>22331.82</v>
      </c>
      <c r="O220" s="77">
        <v>81.92</v>
      </c>
      <c r="P220" s="77">
        <v>18.294226943999998</v>
      </c>
      <c r="Q220" s="78">
        <v>8.0000000000000004E-4</v>
      </c>
      <c r="R220" s="78">
        <v>1E-4</v>
      </c>
    </row>
    <row r="221" spans="2:18">
      <c r="B221" t="s">
        <v>2601</v>
      </c>
      <c r="C221" t="s">
        <v>2364</v>
      </c>
      <c r="D221" t="s">
        <v>2689</v>
      </c>
      <c r="E221"/>
      <c r="F221" t="s">
        <v>997</v>
      </c>
      <c r="G221" t="s">
        <v>332</v>
      </c>
      <c r="H221" t="s">
        <v>2080</v>
      </c>
      <c r="I221" s="77">
        <v>8.25</v>
      </c>
      <c r="J221" t="s">
        <v>123</v>
      </c>
      <c r="K221" t="s">
        <v>102</v>
      </c>
      <c r="L221" s="78">
        <v>3.1E-2</v>
      </c>
      <c r="M221" s="78">
        <v>2.86E-2</v>
      </c>
      <c r="N221" s="77">
        <v>25016.42</v>
      </c>
      <c r="O221" s="77">
        <v>65.180000000000007</v>
      </c>
      <c r="P221" s="77">
        <v>16.305702556</v>
      </c>
      <c r="Q221" s="78">
        <v>6.9999999999999999E-4</v>
      </c>
      <c r="R221" s="78">
        <v>1E-4</v>
      </c>
    </row>
    <row r="222" spans="2:18">
      <c r="B222" t="s">
        <v>2601</v>
      </c>
      <c r="C222" t="s">
        <v>2364</v>
      </c>
      <c r="D222" t="s">
        <v>2690</v>
      </c>
      <c r="E222"/>
      <c r="F222" t="s">
        <v>997</v>
      </c>
      <c r="G222" t="s">
        <v>310</v>
      </c>
      <c r="H222" t="s">
        <v>2080</v>
      </c>
      <c r="I222" s="77">
        <v>8.26</v>
      </c>
      <c r="J222" t="s">
        <v>123</v>
      </c>
      <c r="K222" t="s">
        <v>102</v>
      </c>
      <c r="L222" s="78">
        <v>3.1E-2</v>
      </c>
      <c r="M222" s="78">
        <v>2.8500000000000001E-2</v>
      </c>
      <c r="N222" s="77">
        <v>30367.65</v>
      </c>
      <c r="O222" s="77">
        <v>71.34</v>
      </c>
      <c r="P222" s="77">
        <v>21.664281509999999</v>
      </c>
      <c r="Q222" s="78">
        <v>8.9999999999999998E-4</v>
      </c>
      <c r="R222" s="78">
        <v>1E-4</v>
      </c>
    </row>
    <row r="223" spans="2:18">
      <c r="B223" t="s">
        <v>2601</v>
      </c>
      <c r="C223" t="s">
        <v>2364</v>
      </c>
      <c r="D223" t="s">
        <v>2691</v>
      </c>
      <c r="E223"/>
      <c r="F223" t="s">
        <v>997</v>
      </c>
      <c r="G223" t="s">
        <v>2301</v>
      </c>
      <c r="H223" t="s">
        <v>2080</v>
      </c>
      <c r="I223" s="77">
        <v>8.18</v>
      </c>
      <c r="J223" t="s">
        <v>123</v>
      </c>
      <c r="K223" t="s">
        <v>102</v>
      </c>
      <c r="L223" s="78">
        <v>3.1E-2</v>
      </c>
      <c r="M223" s="78">
        <v>0.03</v>
      </c>
      <c r="N223" s="77">
        <v>44828.44</v>
      </c>
      <c r="O223" s="77">
        <v>91.8</v>
      </c>
      <c r="P223" s="77">
        <v>41.152507919999998</v>
      </c>
      <c r="Q223" s="78">
        <v>1.6999999999999999E-3</v>
      </c>
      <c r="R223" s="78">
        <v>2.0000000000000001E-4</v>
      </c>
    </row>
    <row r="224" spans="2:18">
      <c r="B224" t="s">
        <v>2601</v>
      </c>
      <c r="C224" t="s">
        <v>2364</v>
      </c>
      <c r="D224" t="s">
        <v>2692</v>
      </c>
      <c r="E224"/>
      <c r="F224" t="s">
        <v>997</v>
      </c>
      <c r="G224" t="s">
        <v>276</v>
      </c>
      <c r="H224" t="s">
        <v>2080</v>
      </c>
      <c r="I224" s="77">
        <v>7.95</v>
      </c>
      <c r="J224" t="s">
        <v>123</v>
      </c>
      <c r="K224" t="s">
        <v>102</v>
      </c>
      <c r="L224" s="78">
        <v>3.8100000000000002E-2</v>
      </c>
      <c r="M224" s="78">
        <v>3.5400000000000001E-2</v>
      </c>
      <c r="N224" s="77">
        <v>21691.18</v>
      </c>
      <c r="O224" s="77">
        <v>90.63</v>
      </c>
      <c r="P224" s="77">
        <v>19.658716433999999</v>
      </c>
      <c r="Q224" s="78">
        <v>8.0000000000000004E-4</v>
      </c>
      <c r="R224" s="78">
        <v>1E-4</v>
      </c>
    </row>
    <row r="225" spans="2:18">
      <c r="B225" t="s">
        <v>2693</v>
      </c>
      <c r="C225" t="s">
        <v>2364</v>
      </c>
      <c r="D225" t="s">
        <v>2694</v>
      </c>
      <c r="E225"/>
      <c r="F225" t="s">
        <v>760</v>
      </c>
      <c r="G225" t="s">
        <v>2695</v>
      </c>
      <c r="H225" t="s">
        <v>150</v>
      </c>
      <c r="I225" s="77">
        <v>4.5999999999999996</v>
      </c>
      <c r="J225" t="s">
        <v>414</v>
      </c>
      <c r="K225" t="s">
        <v>102</v>
      </c>
      <c r="L225" s="78">
        <v>4.4999999999999998E-2</v>
      </c>
      <c r="M225" s="78">
        <v>7.4099999999999999E-2</v>
      </c>
      <c r="N225" s="77">
        <v>121270.14</v>
      </c>
      <c r="O225" s="77">
        <v>103.19</v>
      </c>
      <c r="P225" s="77">
        <v>125.138657466</v>
      </c>
      <c r="Q225" s="78">
        <v>5.1000000000000004E-3</v>
      </c>
      <c r="R225" s="78">
        <v>6.9999999999999999E-4</v>
      </c>
    </row>
    <row r="226" spans="2:18">
      <c r="B226" t="s">
        <v>2696</v>
      </c>
      <c r="C226" t="s">
        <v>2364</v>
      </c>
      <c r="D226" t="s">
        <v>2697</v>
      </c>
      <c r="E226"/>
      <c r="F226" t="s">
        <v>760</v>
      </c>
      <c r="G226" t="s">
        <v>636</v>
      </c>
      <c r="H226" t="s">
        <v>150</v>
      </c>
      <c r="I226" s="77">
        <v>4.8099999999999996</v>
      </c>
      <c r="J226" t="s">
        <v>132</v>
      </c>
      <c r="K226" t="s">
        <v>102</v>
      </c>
      <c r="L226" s="78">
        <v>5.28E-2</v>
      </c>
      <c r="M226" s="78">
        <v>9.4799999999999995E-2</v>
      </c>
      <c r="N226" s="77">
        <v>186244.4</v>
      </c>
      <c r="O226" s="77">
        <v>85.25</v>
      </c>
      <c r="P226" s="77">
        <v>158.77335099999999</v>
      </c>
      <c r="Q226" s="78">
        <v>6.4999999999999997E-3</v>
      </c>
      <c r="R226" s="78">
        <v>8.9999999999999998E-4</v>
      </c>
    </row>
    <row r="227" spans="2:18">
      <c r="B227" t="s">
        <v>2696</v>
      </c>
      <c r="C227" t="s">
        <v>2364</v>
      </c>
      <c r="D227" t="s">
        <v>2698</v>
      </c>
      <c r="E227"/>
      <c r="F227" t="s">
        <v>760</v>
      </c>
      <c r="G227" t="s">
        <v>276</v>
      </c>
      <c r="H227" t="s">
        <v>150</v>
      </c>
      <c r="I227" s="77">
        <v>4.87</v>
      </c>
      <c r="J227" t="s">
        <v>132</v>
      </c>
      <c r="K227" t="s">
        <v>102</v>
      </c>
      <c r="L227" s="78">
        <v>6.2E-2</v>
      </c>
      <c r="M227" s="78">
        <v>7.1900000000000006E-2</v>
      </c>
      <c r="N227" s="77">
        <v>182724.7</v>
      </c>
      <c r="O227" s="77">
        <v>96.85</v>
      </c>
      <c r="P227" s="77">
        <v>176.96887194999999</v>
      </c>
      <c r="Q227" s="78">
        <v>7.3000000000000001E-3</v>
      </c>
      <c r="R227" s="78">
        <v>1E-3</v>
      </c>
    </row>
    <row r="228" spans="2:18">
      <c r="B228" t="s">
        <v>2699</v>
      </c>
      <c r="C228" t="s">
        <v>2364</v>
      </c>
      <c r="D228" t="s">
        <v>2700</v>
      </c>
      <c r="E228"/>
      <c r="F228" t="s">
        <v>760</v>
      </c>
      <c r="G228" t="s">
        <v>636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7.1499999999999994E-2</v>
      </c>
      <c r="N228" s="77">
        <v>35487.85</v>
      </c>
      <c r="O228" s="77">
        <v>98.39</v>
      </c>
      <c r="P228" s="77">
        <v>34.916495615000002</v>
      </c>
      <c r="Q228" s="78">
        <v>1.4E-3</v>
      </c>
      <c r="R228" s="78">
        <v>2.0000000000000001E-4</v>
      </c>
    </row>
    <row r="229" spans="2:18">
      <c r="B229" t="s">
        <v>2699</v>
      </c>
      <c r="C229" t="s">
        <v>2364</v>
      </c>
      <c r="D229" t="s">
        <v>2701</v>
      </c>
      <c r="E229"/>
      <c r="F229" t="s">
        <v>760</v>
      </c>
      <c r="G229" t="s">
        <v>268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6.4000000000000001E-2</v>
      </c>
      <c r="N229" s="77">
        <v>19169.580000000002</v>
      </c>
      <c r="O229" s="77">
        <v>98.53</v>
      </c>
      <c r="P229" s="77">
        <v>18.887787174</v>
      </c>
      <c r="Q229" s="78">
        <v>8.0000000000000004E-4</v>
      </c>
      <c r="R229" s="78">
        <v>1E-4</v>
      </c>
    </row>
    <row r="230" spans="2:18">
      <c r="B230" t="s">
        <v>2699</v>
      </c>
      <c r="C230" t="s">
        <v>2364</v>
      </c>
      <c r="D230" t="s">
        <v>2702</v>
      </c>
      <c r="E230"/>
      <c r="F230" t="s">
        <v>760</v>
      </c>
      <c r="G230" t="s">
        <v>342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7.1300000000000002E-2</v>
      </c>
      <c r="N230" s="77">
        <v>26582.49</v>
      </c>
      <c r="O230" s="77">
        <v>98.44</v>
      </c>
      <c r="P230" s="77">
        <v>26.167803156000002</v>
      </c>
      <c r="Q230" s="78">
        <v>1.1000000000000001E-3</v>
      </c>
      <c r="R230" s="78">
        <v>1E-4</v>
      </c>
    </row>
    <row r="231" spans="2:18">
      <c r="B231" t="s">
        <v>2699</v>
      </c>
      <c r="C231" t="s">
        <v>2364</v>
      </c>
      <c r="D231" t="s">
        <v>2703</v>
      </c>
      <c r="E231"/>
      <c r="F231" t="s">
        <v>760</v>
      </c>
      <c r="G231" t="s">
        <v>285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6.4100000000000004E-2</v>
      </c>
      <c r="N231" s="77">
        <v>49767.93</v>
      </c>
      <c r="O231" s="77">
        <v>98.5</v>
      </c>
      <c r="P231" s="77">
        <v>49.021411049999998</v>
      </c>
      <c r="Q231" s="78">
        <v>2E-3</v>
      </c>
      <c r="R231" s="78">
        <v>2.9999999999999997E-4</v>
      </c>
    </row>
    <row r="232" spans="2:18">
      <c r="B232" t="s">
        <v>2699</v>
      </c>
      <c r="C232" t="s">
        <v>2364</v>
      </c>
      <c r="D232" t="s">
        <v>2704</v>
      </c>
      <c r="E232"/>
      <c r="F232" t="s">
        <v>760</v>
      </c>
      <c r="G232" t="s">
        <v>273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7.2599999999999998E-2</v>
      </c>
      <c r="N232" s="77">
        <v>36168.629999999997</v>
      </c>
      <c r="O232" s="77">
        <v>98.15</v>
      </c>
      <c r="P232" s="77">
        <v>35.499510344999997</v>
      </c>
      <c r="Q232" s="78">
        <v>1.5E-3</v>
      </c>
      <c r="R232" s="78">
        <v>2.0000000000000001E-4</v>
      </c>
    </row>
    <row r="233" spans="2:18">
      <c r="B233" t="s">
        <v>2699</v>
      </c>
      <c r="C233" t="s">
        <v>2364</v>
      </c>
      <c r="D233" t="s">
        <v>2705</v>
      </c>
      <c r="E233"/>
      <c r="F233" t="s">
        <v>760</v>
      </c>
      <c r="G233" t="s">
        <v>279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6.5199999999999994E-2</v>
      </c>
      <c r="N233" s="77">
        <v>11873.75</v>
      </c>
      <c r="O233" s="77">
        <v>100.16</v>
      </c>
      <c r="P233" s="77">
        <v>11.892747999999999</v>
      </c>
      <c r="Q233" s="78">
        <v>5.0000000000000001E-4</v>
      </c>
      <c r="R233" s="78">
        <v>1E-4</v>
      </c>
    </row>
    <row r="234" spans="2:18">
      <c r="B234" t="s">
        <v>2706</v>
      </c>
      <c r="C234" t="s">
        <v>2364</v>
      </c>
      <c r="D234" t="s">
        <v>2707</v>
      </c>
      <c r="E234"/>
      <c r="F234" t="s">
        <v>754</v>
      </c>
      <c r="G234" t="s">
        <v>2708</v>
      </c>
      <c r="H234" t="s">
        <v>206</v>
      </c>
      <c r="I234" s="77">
        <v>3.13</v>
      </c>
      <c r="J234" t="s">
        <v>112</v>
      </c>
      <c r="K234" t="s">
        <v>102</v>
      </c>
      <c r="L234" s="78">
        <v>2.3599999999999999E-2</v>
      </c>
      <c r="M234" s="78">
        <v>3.2399999999999998E-2</v>
      </c>
      <c r="N234" s="77">
        <v>149121.76</v>
      </c>
      <c r="O234" s="77">
        <v>106.75</v>
      </c>
      <c r="P234" s="77">
        <v>159.18747880000001</v>
      </c>
      <c r="Q234" s="78">
        <v>6.4999999999999997E-3</v>
      </c>
      <c r="R234" s="78">
        <v>8.9999999999999998E-4</v>
      </c>
    </row>
    <row r="235" spans="2:18">
      <c r="B235" t="s">
        <v>2709</v>
      </c>
      <c r="C235" t="s">
        <v>2364</v>
      </c>
      <c r="D235" t="s">
        <v>2710</v>
      </c>
      <c r="E235"/>
      <c r="F235" t="s">
        <v>754</v>
      </c>
      <c r="G235" t="s">
        <v>2711</v>
      </c>
      <c r="H235" t="s">
        <v>206</v>
      </c>
      <c r="I235" s="77">
        <v>6.49</v>
      </c>
      <c r="J235" t="s">
        <v>127</v>
      </c>
      <c r="K235" t="s">
        <v>102</v>
      </c>
      <c r="L235" s="78">
        <v>4.4999999999999998E-2</v>
      </c>
      <c r="M235" s="78">
        <v>4.58E-2</v>
      </c>
      <c r="N235" s="77">
        <v>30928.5</v>
      </c>
      <c r="O235" s="77">
        <v>81.16</v>
      </c>
      <c r="P235" s="77">
        <v>25.101570599999999</v>
      </c>
      <c r="Q235" s="78">
        <v>1E-3</v>
      </c>
      <c r="R235" s="78">
        <v>1E-4</v>
      </c>
    </row>
    <row r="236" spans="2:18">
      <c r="B236" t="s">
        <v>2709</v>
      </c>
      <c r="C236" t="s">
        <v>2364</v>
      </c>
      <c r="D236" t="s">
        <v>2712</v>
      </c>
      <c r="E236"/>
      <c r="F236" t="s">
        <v>754</v>
      </c>
      <c r="G236" t="s">
        <v>2713</v>
      </c>
      <c r="H236" t="s">
        <v>206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20908.02</v>
      </c>
      <c r="O236" s="77">
        <v>81.650000000000006</v>
      </c>
      <c r="P236" s="77">
        <v>17.071398330000001</v>
      </c>
      <c r="Q236" s="78">
        <v>6.9999999999999999E-4</v>
      </c>
      <c r="R236" s="78">
        <v>1E-4</v>
      </c>
    </row>
    <row r="237" spans="2:18">
      <c r="B237" t="s">
        <v>2709</v>
      </c>
      <c r="C237" t="s">
        <v>2364</v>
      </c>
      <c r="D237" t="s">
        <v>2714</v>
      </c>
      <c r="E237"/>
      <c r="F237" t="s">
        <v>754</v>
      </c>
      <c r="G237" t="s">
        <v>2715</v>
      </c>
      <c r="H237" t="s">
        <v>206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19240.12</v>
      </c>
      <c r="O237" s="77">
        <v>81.48</v>
      </c>
      <c r="P237" s="77">
        <v>15.676849775999999</v>
      </c>
      <c r="Q237" s="78">
        <v>5.9999999999999995E-4</v>
      </c>
      <c r="R237" s="78">
        <v>1E-4</v>
      </c>
    </row>
    <row r="238" spans="2:18">
      <c r="B238" t="s">
        <v>2709</v>
      </c>
      <c r="C238" t="s">
        <v>2364</v>
      </c>
      <c r="D238" t="s">
        <v>2716</v>
      </c>
      <c r="E238"/>
      <c r="F238" t="s">
        <v>754</v>
      </c>
      <c r="G238" t="s">
        <v>2717</v>
      </c>
      <c r="H238" t="s">
        <v>206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22851.21</v>
      </c>
      <c r="O238" s="77">
        <v>82.31</v>
      </c>
      <c r="P238" s="77">
        <v>18.808830951000001</v>
      </c>
      <c r="Q238" s="78">
        <v>8.0000000000000004E-4</v>
      </c>
      <c r="R238" s="78">
        <v>1E-4</v>
      </c>
    </row>
    <row r="239" spans="2:18">
      <c r="B239" t="s">
        <v>2709</v>
      </c>
      <c r="C239" t="s">
        <v>2364</v>
      </c>
      <c r="D239" t="s">
        <v>2718</v>
      </c>
      <c r="E239"/>
      <c r="F239" t="s">
        <v>754</v>
      </c>
      <c r="G239" t="s">
        <v>2719</v>
      </c>
      <c r="H239" t="s">
        <v>206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22221.54</v>
      </c>
      <c r="O239" s="77">
        <v>81.650000000000006</v>
      </c>
      <c r="P239" s="77">
        <v>18.143887410000001</v>
      </c>
      <c r="Q239" s="78">
        <v>6.9999999999999999E-4</v>
      </c>
      <c r="R239" s="78">
        <v>1E-4</v>
      </c>
    </row>
    <row r="240" spans="2:18">
      <c r="B240" t="s">
        <v>2709</v>
      </c>
      <c r="C240" t="s">
        <v>2364</v>
      </c>
      <c r="D240" t="s">
        <v>2720</v>
      </c>
      <c r="E240"/>
      <c r="F240" t="s">
        <v>754</v>
      </c>
      <c r="G240" t="s">
        <v>2721</v>
      </c>
      <c r="H240" t="s">
        <v>206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16073.27</v>
      </c>
      <c r="O240" s="77">
        <v>82.14</v>
      </c>
      <c r="P240" s="77">
        <v>13.202583978</v>
      </c>
      <c r="Q240" s="78">
        <v>5.0000000000000001E-4</v>
      </c>
      <c r="R240" s="78">
        <v>1E-4</v>
      </c>
    </row>
    <row r="241" spans="2:18">
      <c r="B241" t="s">
        <v>2709</v>
      </c>
      <c r="C241" t="s">
        <v>2364</v>
      </c>
      <c r="D241" t="s">
        <v>2722</v>
      </c>
      <c r="E241"/>
      <c r="F241" t="s">
        <v>754</v>
      </c>
      <c r="G241" t="s">
        <v>2723</v>
      </c>
      <c r="H241" t="s">
        <v>206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21018.6</v>
      </c>
      <c r="O241" s="77">
        <v>81.569999999999993</v>
      </c>
      <c r="P241" s="77">
        <v>17.144872020000001</v>
      </c>
      <c r="Q241" s="78">
        <v>6.9999999999999999E-4</v>
      </c>
      <c r="R241" s="78">
        <v>1E-4</v>
      </c>
    </row>
    <row r="242" spans="2:18">
      <c r="B242" t="s">
        <v>2709</v>
      </c>
      <c r="C242" t="s">
        <v>2364</v>
      </c>
      <c r="D242" t="s">
        <v>2724</v>
      </c>
      <c r="E242"/>
      <c r="F242" t="s">
        <v>754</v>
      </c>
      <c r="G242" t="s">
        <v>419</v>
      </c>
      <c r="H242" t="s">
        <v>206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8612.31</v>
      </c>
      <c r="O242" s="77">
        <v>81.569999999999993</v>
      </c>
      <c r="P242" s="77">
        <v>7.0250612669999999</v>
      </c>
      <c r="Q242" s="78">
        <v>2.9999999999999997E-4</v>
      </c>
      <c r="R242" s="78">
        <v>0</v>
      </c>
    </row>
    <row r="243" spans="2:18">
      <c r="B243" t="s">
        <v>2709</v>
      </c>
      <c r="C243" t="s">
        <v>2364</v>
      </c>
      <c r="D243" t="s">
        <v>2725</v>
      </c>
      <c r="E243"/>
      <c r="F243" t="s">
        <v>754</v>
      </c>
      <c r="G243" t="s">
        <v>619</v>
      </c>
      <c r="H243" t="s">
        <v>206</v>
      </c>
      <c r="I243" s="77">
        <v>6.46</v>
      </c>
      <c r="J243" t="s">
        <v>127</v>
      </c>
      <c r="K243" t="s">
        <v>102</v>
      </c>
      <c r="L243" s="78">
        <v>4.4999999999999998E-2</v>
      </c>
      <c r="M243" s="78">
        <v>4.7199999999999999E-2</v>
      </c>
      <c r="N243" s="77">
        <v>6515.72</v>
      </c>
      <c r="O243" s="77">
        <v>81.73</v>
      </c>
      <c r="P243" s="77">
        <v>5.325297956</v>
      </c>
      <c r="Q243" s="78">
        <v>2.0000000000000001E-4</v>
      </c>
      <c r="R243" s="78">
        <v>0</v>
      </c>
    </row>
    <row r="244" spans="2:18">
      <c r="B244" t="s">
        <v>2709</v>
      </c>
      <c r="C244" t="s">
        <v>2364</v>
      </c>
      <c r="D244" t="s">
        <v>2726</v>
      </c>
      <c r="E244"/>
      <c r="F244" t="s">
        <v>754</v>
      </c>
      <c r="G244" t="s">
        <v>2727</v>
      </c>
      <c r="H244" t="s">
        <v>206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41757.599999999999</v>
      </c>
      <c r="O244" s="77">
        <v>82.23</v>
      </c>
      <c r="P244" s="77">
        <v>34.337274479999998</v>
      </c>
      <c r="Q244" s="78">
        <v>1.4E-3</v>
      </c>
      <c r="R244" s="78">
        <v>2.0000000000000001E-4</v>
      </c>
    </row>
    <row r="245" spans="2:18">
      <c r="B245" t="s">
        <v>2709</v>
      </c>
      <c r="C245" t="s">
        <v>2364</v>
      </c>
      <c r="D245" t="s">
        <v>2728</v>
      </c>
      <c r="E245"/>
      <c r="F245" t="s">
        <v>754</v>
      </c>
      <c r="G245" t="s">
        <v>2729</v>
      </c>
      <c r="H245" t="s">
        <v>206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7853.53</v>
      </c>
      <c r="O245" s="77">
        <v>81.819999999999993</v>
      </c>
      <c r="P245" s="77">
        <v>6.425758246</v>
      </c>
      <c r="Q245" s="78">
        <v>2.9999999999999997E-4</v>
      </c>
      <c r="R245" s="78">
        <v>0</v>
      </c>
    </row>
    <row r="246" spans="2:18">
      <c r="B246" t="s">
        <v>2709</v>
      </c>
      <c r="C246" t="s">
        <v>2364</v>
      </c>
      <c r="D246" t="s">
        <v>2730</v>
      </c>
      <c r="E246"/>
      <c r="F246" t="s">
        <v>754</v>
      </c>
      <c r="G246" t="s">
        <v>2731</v>
      </c>
      <c r="H246" t="s">
        <v>206</v>
      </c>
      <c r="I246" s="77">
        <v>6.49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9896.44</v>
      </c>
      <c r="O246" s="77">
        <v>82.14</v>
      </c>
      <c r="P246" s="77">
        <v>8.1289358160000003</v>
      </c>
      <c r="Q246" s="78">
        <v>2.9999999999999997E-4</v>
      </c>
      <c r="R246" s="78">
        <v>0</v>
      </c>
    </row>
    <row r="247" spans="2:18">
      <c r="B247" t="s">
        <v>2709</v>
      </c>
      <c r="C247" t="s">
        <v>2364</v>
      </c>
      <c r="D247" t="s">
        <v>2732</v>
      </c>
      <c r="E247"/>
      <c r="F247" t="s">
        <v>754</v>
      </c>
      <c r="G247" t="s">
        <v>2733</v>
      </c>
      <c r="H247" t="s">
        <v>206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3066.26</v>
      </c>
      <c r="O247" s="77">
        <v>81.569999999999993</v>
      </c>
      <c r="P247" s="77">
        <v>2.5011482819999999</v>
      </c>
      <c r="Q247" s="78">
        <v>1E-4</v>
      </c>
      <c r="R247" s="78">
        <v>0</v>
      </c>
    </row>
    <row r="248" spans="2:18">
      <c r="B248" t="s">
        <v>2709</v>
      </c>
      <c r="C248" t="s">
        <v>2364</v>
      </c>
      <c r="D248" t="s">
        <v>2734</v>
      </c>
      <c r="E248"/>
      <c r="F248" t="s">
        <v>760</v>
      </c>
      <c r="G248" t="s">
        <v>2735</v>
      </c>
      <c r="H248" t="s">
        <v>150</v>
      </c>
      <c r="I248" s="77">
        <v>6.36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2291.06</v>
      </c>
      <c r="O248" s="77">
        <v>82.14</v>
      </c>
      <c r="P248" s="77">
        <v>1.8818766840000001</v>
      </c>
      <c r="Q248" s="78">
        <v>1E-4</v>
      </c>
      <c r="R248" s="78">
        <v>0</v>
      </c>
    </row>
    <row r="249" spans="2:18">
      <c r="B249" t="s">
        <v>2709</v>
      </c>
      <c r="C249" t="s">
        <v>2364</v>
      </c>
      <c r="D249" t="s">
        <v>2736</v>
      </c>
      <c r="E249"/>
      <c r="F249" t="s">
        <v>754</v>
      </c>
      <c r="G249" t="s">
        <v>2737</v>
      </c>
      <c r="H249" t="s">
        <v>206</v>
      </c>
      <c r="I249" s="77">
        <v>6.5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5747.73</v>
      </c>
      <c r="O249" s="77">
        <v>82.14</v>
      </c>
      <c r="P249" s="77">
        <v>4.7211854219999996</v>
      </c>
      <c r="Q249" s="78">
        <v>2.0000000000000001E-4</v>
      </c>
      <c r="R249" s="78">
        <v>0</v>
      </c>
    </row>
    <row r="250" spans="2:18">
      <c r="B250" t="s">
        <v>2709</v>
      </c>
      <c r="C250" t="s">
        <v>2364</v>
      </c>
      <c r="D250" t="s">
        <v>2738</v>
      </c>
      <c r="E250"/>
      <c r="F250" t="s">
        <v>754</v>
      </c>
      <c r="G250" t="s">
        <v>2739</v>
      </c>
      <c r="H250" t="s">
        <v>206</v>
      </c>
      <c r="I250" s="77">
        <v>6.49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5928.13</v>
      </c>
      <c r="O250" s="77">
        <v>81.12</v>
      </c>
      <c r="P250" s="77">
        <v>4.8088990559999996</v>
      </c>
      <c r="Q250" s="78">
        <v>2.0000000000000001E-4</v>
      </c>
      <c r="R250" s="78">
        <v>0</v>
      </c>
    </row>
    <row r="251" spans="2:18">
      <c r="B251" t="s">
        <v>2709</v>
      </c>
      <c r="C251" t="s">
        <v>2364</v>
      </c>
      <c r="D251" t="s">
        <v>2740</v>
      </c>
      <c r="E251"/>
      <c r="F251" t="s">
        <v>754</v>
      </c>
      <c r="G251" t="s">
        <v>2741</v>
      </c>
      <c r="H251" t="s">
        <v>206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4.7300000000000002E-2</v>
      </c>
      <c r="N251" s="77">
        <v>6067.86</v>
      </c>
      <c r="O251" s="77">
        <v>80.84</v>
      </c>
      <c r="P251" s="77">
        <v>4.9052580240000001</v>
      </c>
      <c r="Q251" s="78">
        <v>2.0000000000000001E-4</v>
      </c>
      <c r="R251" s="78">
        <v>0</v>
      </c>
    </row>
    <row r="252" spans="2:18">
      <c r="B252" t="s">
        <v>2709</v>
      </c>
      <c r="C252" t="s">
        <v>2364</v>
      </c>
      <c r="D252" t="s">
        <v>2742</v>
      </c>
      <c r="E252"/>
      <c r="F252" t="s">
        <v>754</v>
      </c>
      <c r="G252" t="s">
        <v>2743</v>
      </c>
      <c r="H252" t="s">
        <v>206</v>
      </c>
      <c r="I252" s="77">
        <v>6.46</v>
      </c>
      <c r="J252" t="s">
        <v>127</v>
      </c>
      <c r="K252" t="s">
        <v>102</v>
      </c>
      <c r="L252" s="78">
        <v>4.4999999999999998E-2</v>
      </c>
      <c r="M252" s="78">
        <v>4.7199999999999999E-2</v>
      </c>
      <c r="N252" s="77">
        <v>11110.62</v>
      </c>
      <c r="O252" s="77">
        <v>81.08</v>
      </c>
      <c r="P252" s="77">
        <v>9.0084906960000009</v>
      </c>
      <c r="Q252" s="78">
        <v>4.0000000000000002E-4</v>
      </c>
      <c r="R252" s="78">
        <v>0</v>
      </c>
    </row>
    <row r="253" spans="2:18">
      <c r="B253" t="s">
        <v>2658</v>
      </c>
      <c r="C253" t="s">
        <v>2364</v>
      </c>
      <c r="D253" t="s">
        <v>2744</v>
      </c>
      <c r="E253"/>
      <c r="F253" t="s">
        <v>760</v>
      </c>
      <c r="G253" t="s">
        <v>2695</v>
      </c>
      <c r="H253" t="s">
        <v>150</v>
      </c>
      <c r="I253" s="77">
        <v>4.7300000000000004</v>
      </c>
      <c r="J253" t="s">
        <v>414</v>
      </c>
      <c r="K253" t="s">
        <v>102</v>
      </c>
      <c r="L253" s="78">
        <v>4.5499999999999999E-2</v>
      </c>
      <c r="M253" s="78">
        <v>7.2599999999999998E-2</v>
      </c>
      <c r="N253" s="77">
        <v>255614.03</v>
      </c>
      <c r="O253" s="77">
        <v>103.3</v>
      </c>
      <c r="P253" s="77">
        <v>264.04929299000003</v>
      </c>
      <c r="Q253" s="78">
        <v>1.09E-2</v>
      </c>
      <c r="R253" s="78">
        <v>1.4E-3</v>
      </c>
    </row>
    <row r="254" spans="2:18">
      <c r="B254" t="s">
        <v>2745</v>
      </c>
      <c r="C254" t="s">
        <v>2364</v>
      </c>
      <c r="D254" t="s">
        <v>2746</v>
      </c>
      <c r="E254"/>
      <c r="F254" t="s">
        <v>997</v>
      </c>
      <c r="G254" t="s">
        <v>2747</v>
      </c>
      <c r="H254" t="s">
        <v>2080</v>
      </c>
      <c r="I254" s="77">
        <v>2.2400000000000002</v>
      </c>
      <c r="J254" t="s">
        <v>127</v>
      </c>
      <c r="K254" t="s">
        <v>102</v>
      </c>
      <c r="L254" s="78">
        <v>7.9100000000000004E-2</v>
      </c>
      <c r="M254" s="78">
        <v>2.18E-2</v>
      </c>
      <c r="N254" s="77">
        <v>75196.89</v>
      </c>
      <c r="O254" s="77">
        <v>108.67</v>
      </c>
      <c r="P254" s="77">
        <v>81.716460362999996</v>
      </c>
      <c r="Q254" s="78">
        <v>3.3999999999999998E-3</v>
      </c>
      <c r="R254" s="78">
        <v>4.0000000000000002E-4</v>
      </c>
    </row>
    <row r="255" spans="2:18">
      <c r="B255" t="s">
        <v>2748</v>
      </c>
      <c r="C255" t="s">
        <v>2364</v>
      </c>
      <c r="D255" t="s">
        <v>2749</v>
      </c>
      <c r="E255"/>
      <c r="F255" t="s">
        <v>760</v>
      </c>
      <c r="G255" t="s">
        <v>2750</v>
      </c>
      <c r="H255" t="s">
        <v>150</v>
      </c>
      <c r="I255" s="77">
        <v>5.58</v>
      </c>
      <c r="J255" t="s">
        <v>127</v>
      </c>
      <c r="K255" t="s">
        <v>102</v>
      </c>
      <c r="L255" s="78">
        <v>2.9000000000000001E-2</v>
      </c>
      <c r="M255" s="78">
        <v>2.2100000000000002E-2</v>
      </c>
      <c r="N255" s="77">
        <v>231055.75</v>
      </c>
      <c r="O255" s="77">
        <v>114.77</v>
      </c>
      <c r="P255" s="77">
        <v>265.18268427499999</v>
      </c>
      <c r="Q255" s="78">
        <v>1.09E-2</v>
      </c>
      <c r="R255" s="78">
        <v>1.5E-3</v>
      </c>
    </row>
    <row r="256" spans="2:18">
      <c r="B256" t="s">
        <v>2696</v>
      </c>
      <c r="C256" t="s">
        <v>2364</v>
      </c>
      <c r="D256" t="s">
        <v>2751</v>
      </c>
      <c r="E256"/>
      <c r="F256" t="s">
        <v>783</v>
      </c>
      <c r="G256" t="s">
        <v>329</v>
      </c>
      <c r="H256" t="s">
        <v>206</v>
      </c>
      <c r="I256" s="77">
        <v>4.49</v>
      </c>
      <c r="J256" t="s">
        <v>123</v>
      </c>
      <c r="K256" t="s">
        <v>102</v>
      </c>
      <c r="L256" s="78">
        <v>5.5899999999999998E-2</v>
      </c>
      <c r="M256" s="78">
        <v>5.8900000000000001E-2</v>
      </c>
      <c r="N256" s="77">
        <v>107802.62</v>
      </c>
      <c r="O256" s="77">
        <v>97.12</v>
      </c>
      <c r="P256" s="77">
        <v>104.697904544</v>
      </c>
      <c r="Q256" s="78">
        <v>4.3E-3</v>
      </c>
      <c r="R256" s="78">
        <v>5.9999999999999995E-4</v>
      </c>
    </row>
    <row r="257" spans="2:18">
      <c r="B257" t="s">
        <v>2696</v>
      </c>
      <c r="C257" t="s">
        <v>2364</v>
      </c>
      <c r="D257" t="s">
        <v>2752</v>
      </c>
      <c r="E257"/>
      <c r="F257" t="s">
        <v>783</v>
      </c>
      <c r="G257" t="s">
        <v>2753</v>
      </c>
      <c r="H257" t="s">
        <v>206</v>
      </c>
      <c r="I257" s="77">
        <v>4.41</v>
      </c>
      <c r="J257" t="s">
        <v>123</v>
      </c>
      <c r="K257" t="s">
        <v>102</v>
      </c>
      <c r="L257" s="78">
        <v>4.5100000000000001E-2</v>
      </c>
      <c r="M257" s="78">
        <v>7.5200000000000003E-2</v>
      </c>
      <c r="N257" s="77">
        <v>133602.26</v>
      </c>
      <c r="O257" s="77">
        <v>89.11</v>
      </c>
      <c r="P257" s="77">
        <v>119.052973886</v>
      </c>
      <c r="Q257" s="78">
        <v>4.8999999999999998E-3</v>
      </c>
      <c r="R257" s="78">
        <v>6.9999999999999999E-4</v>
      </c>
    </row>
    <row r="258" spans="2:18">
      <c r="B258" t="s">
        <v>2696</v>
      </c>
      <c r="C258" t="s">
        <v>2364</v>
      </c>
      <c r="D258" t="s">
        <v>2754</v>
      </c>
      <c r="E258"/>
      <c r="F258" t="s">
        <v>783</v>
      </c>
      <c r="G258" t="s">
        <v>2755</v>
      </c>
      <c r="H258" t="s">
        <v>206</v>
      </c>
      <c r="I258" s="77">
        <v>4.2</v>
      </c>
      <c r="J258" t="s">
        <v>123</v>
      </c>
      <c r="K258" t="s">
        <v>102</v>
      </c>
      <c r="L258" s="78">
        <v>4.5499999999999999E-2</v>
      </c>
      <c r="M258" s="78">
        <v>0.108</v>
      </c>
      <c r="N258" s="77">
        <v>122707.62</v>
      </c>
      <c r="O258" s="77">
        <v>78.45</v>
      </c>
      <c r="P258" s="77">
        <v>96.264127889999997</v>
      </c>
      <c r="Q258" s="78">
        <v>4.0000000000000001E-3</v>
      </c>
      <c r="R258" s="78">
        <v>5.0000000000000001E-4</v>
      </c>
    </row>
    <row r="259" spans="2:18">
      <c r="B259" t="s">
        <v>2696</v>
      </c>
      <c r="C259" t="s">
        <v>2364</v>
      </c>
      <c r="D259" t="s">
        <v>2756</v>
      </c>
      <c r="E259"/>
      <c r="F259" t="s">
        <v>783</v>
      </c>
      <c r="G259" t="s">
        <v>342</v>
      </c>
      <c r="H259" t="s">
        <v>206</v>
      </c>
      <c r="I259" s="77">
        <v>3.98</v>
      </c>
      <c r="J259" t="s">
        <v>132</v>
      </c>
      <c r="K259" t="s">
        <v>102</v>
      </c>
      <c r="L259" s="78">
        <v>4.5499999999999999E-2</v>
      </c>
      <c r="M259" s="78">
        <v>0.11609999999999999</v>
      </c>
      <c r="N259" s="77">
        <v>108812.56</v>
      </c>
      <c r="O259" s="77">
        <v>86.89</v>
      </c>
      <c r="P259" s="77">
        <v>94.547233383999995</v>
      </c>
      <c r="Q259" s="78">
        <v>3.8999999999999998E-3</v>
      </c>
      <c r="R259" s="78">
        <v>5.0000000000000001E-4</v>
      </c>
    </row>
    <row r="260" spans="2:18">
      <c r="B260" t="s">
        <v>2757</v>
      </c>
      <c r="C260" t="s">
        <v>2364</v>
      </c>
      <c r="D260" t="s">
        <v>2758</v>
      </c>
      <c r="E260"/>
      <c r="F260" t="s">
        <v>787</v>
      </c>
      <c r="G260" t="s">
        <v>342</v>
      </c>
      <c r="H260" t="s">
        <v>2080</v>
      </c>
      <c r="I260" s="77">
        <v>5.44</v>
      </c>
      <c r="J260" t="s">
        <v>123</v>
      </c>
      <c r="K260" t="s">
        <v>102</v>
      </c>
      <c r="L260" s="78">
        <v>0.05</v>
      </c>
      <c r="M260" s="78">
        <v>5.0900000000000001E-2</v>
      </c>
      <c r="N260" s="77">
        <v>123854.9</v>
      </c>
      <c r="O260" s="77">
        <v>85.19</v>
      </c>
      <c r="P260" s="77">
        <v>105.51198931</v>
      </c>
      <c r="Q260" s="78">
        <v>4.3E-3</v>
      </c>
      <c r="R260" s="78">
        <v>5.9999999999999995E-4</v>
      </c>
    </row>
    <row r="261" spans="2:18">
      <c r="B261" t="s">
        <v>2757</v>
      </c>
      <c r="C261" t="s">
        <v>2364</v>
      </c>
      <c r="D261" t="s">
        <v>2759</v>
      </c>
      <c r="E261"/>
      <c r="F261" t="s">
        <v>787</v>
      </c>
      <c r="G261" t="s">
        <v>276</v>
      </c>
      <c r="H261" t="s">
        <v>2080</v>
      </c>
      <c r="I261" s="77">
        <v>5.44</v>
      </c>
      <c r="J261" t="s">
        <v>123</v>
      </c>
      <c r="K261" t="s">
        <v>102</v>
      </c>
      <c r="L261" s="78">
        <v>0.05</v>
      </c>
      <c r="M261" s="78">
        <v>8.1799999999999998E-2</v>
      </c>
      <c r="N261" s="77">
        <v>87623.16</v>
      </c>
      <c r="O261" s="77">
        <v>86.51</v>
      </c>
      <c r="P261" s="77">
        <v>75.802795716000006</v>
      </c>
      <c r="Q261" s="78">
        <v>3.0999999999999999E-3</v>
      </c>
      <c r="R261" s="78">
        <v>4.0000000000000002E-4</v>
      </c>
    </row>
    <row r="262" spans="2:18">
      <c r="B262" t="s">
        <v>2525</v>
      </c>
      <c r="C262" t="s">
        <v>2364</v>
      </c>
      <c r="D262" t="s">
        <v>2760</v>
      </c>
      <c r="E262"/>
      <c r="F262" t="s">
        <v>792</v>
      </c>
      <c r="G262" t="s">
        <v>268</v>
      </c>
      <c r="H262" t="s">
        <v>150</v>
      </c>
      <c r="I262" s="77">
        <v>5.62</v>
      </c>
      <c r="J262" t="s">
        <v>112</v>
      </c>
      <c r="K262" t="s">
        <v>102</v>
      </c>
      <c r="L262" s="78">
        <v>3.49E-2</v>
      </c>
      <c r="M262" s="78">
        <v>5.5899999999999998E-2</v>
      </c>
      <c r="N262" s="77">
        <v>10629.45</v>
      </c>
      <c r="O262" s="77">
        <v>90.91</v>
      </c>
      <c r="P262" s="77">
        <v>9.6632329949999995</v>
      </c>
      <c r="Q262" s="78">
        <v>4.0000000000000002E-4</v>
      </c>
      <c r="R262" s="78">
        <v>1E-4</v>
      </c>
    </row>
    <row r="263" spans="2:18">
      <c r="B263" t="s">
        <v>2525</v>
      </c>
      <c r="C263" t="s">
        <v>2364</v>
      </c>
      <c r="D263" t="s">
        <v>2761</v>
      </c>
      <c r="E263"/>
      <c r="F263" t="s">
        <v>792</v>
      </c>
      <c r="G263" t="s">
        <v>268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12958.71</v>
      </c>
      <c r="O263" s="77">
        <v>90.89</v>
      </c>
      <c r="P263" s="77">
        <v>11.778171519000001</v>
      </c>
      <c r="Q263" s="78">
        <v>5.0000000000000001E-4</v>
      </c>
      <c r="R263" s="78">
        <v>1E-4</v>
      </c>
    </row>
    <row r="264" spans="2:18">
      <c r="B264" t="s">
        <v>2525</v>
      </c>
      <c r="C264" t="s">
        <v>2364</v>
      </c>
      <c r="D264" t="s">
        <v>2762</v>
      </c>
      <c r="E264"/>
      <c r="F264" t="s">
        <v>792</v>
      </c>
      <c r="G264" t="s">
        <v>268</v>
      </c>
      <c r="H264" t="s">
        <v>150</v>
      </c>
      <c r="I264" s="77">
        <v>5.87</v>
      </c>
      <c r="J264" t="s">
        <v>112</v>
      </c>
      <c r="K264" t="s">
        <v>102</v>
      </c>
      <c r="L264" s="78">
        <v>3.49E-2</v>
      </c>
      <c r="M264" s="78">
        <v>5.5500000000000001E-2</v>
      </c>
      <c r="N264" s="77">
        <v>7627.03</v>
      </c>
      <c r="O264" s="77">
        <v>90.65</v>
      </c>
      <c r="P264" s="77">
        <v>6.913902695</v>
      </c>
      <c r="Q264" s="78">
        <v>2.9999999999999997E-4</v>
      </c>
      <c r="R264" s="78">
        <v>0</v>
      </c>
    </row>
    <row r="265" spans="2:18">
      <c r="B265" t="s">
        <v>2525</v>
      </c>
      <c r="C265" t="s">
        <v>2364</v>
      </c>
      <c r="D265" t="s">
        <v>2763</v>
      </c>
      <c r="E265"/>
      <c r="F265" t="s">
        <v>792</v>
      </c>
      <c r="G265" t="s">
        <v>268</v>
      </c>
      <c r="H265" t="s">
        <v>150</v>
      </c>
      <c r="I265" s="77">
        <v>5.94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10227.44</v>
      </c>
      <c r="O265" s="77">
        <v>90.77</v>
      </c>
      <c r="P265" s="77">
        <v>9.2834472879999996</v>
      </c>
      <c r="Q265" s="78">
        <v>4.0000000000000002E-4</v>
      </c>
      <c r="R265" s="78">
        <v>1E-4</v>
      </c>
    </row>
    <row r="266" spans="2:18">
      <c r="B266" t="s">
        <v>2525</v>
      </c>
      <c r="C266" t="s">
        <v>2364</v>
      </c>
      <c r="D266" t="s">
        <v>2764</v>
      </c>
      <c r="E266"/>
      <c r="F266" t="s">
        <v>792</v>
      </c>
      <c r="G266" t="s">
        <v>268</v>
      </c>
      <c r="H266" t="s">
        <v>150</v>
      </c>
      <c r="I266" s="77">
        <v>5.97</v>
      </c>
      <c r="J266" t="s">
        <v>112</v>
      </c>
      <c r="K266" t="s">
        <v>102</v>
      </c>
      <c r="L266" s="78">
        <v>3.49E-2</v>
      </c>
      <c r="M266" s="78">
        <v>3.5499999999999997E-2</v>
      </c>
      <c r="N266" s="77">
        <v>8483.94</v>
      </c>
      <c r="O266" s="77">
        <v>90.8</v>
      </c>
      <c r="P266" s="77">
        <v>7.7034175200000004</v>
      </c>
      <c r="Q266" s="78">
        <v>2.9999999999999997E-4</v>
      </c>
      <c r="R266" s="78">
        <v>0</v>
      </c>
    </row>
    <row r="267" spans="2:18">
      <c r="B267" s="83" t="s">
        <v>2765</v>
      </c>
      <c r="C267" t="s">
        <v>2364</v>
      </c>
      <c r="D267" t="s">
        <v>2766</v>
      </c>
      <c r="E267"/>
      <c r="F267" t="s">
        <v>2767</v>
      </c>
      <c r="G267" t="s">
        <v>2768</v>
      </c>
      <c r="H267" t="s">
        <v>206</v>
      </c>
      <c r="I267" s="77">
        <v>8.51</v>
      </c>
      <c r="J267" t="s">
        <v>112</v>
      </c>
      <c r="K267" t="s">
        <v>102</v>
      </c>
      <c r="L267" s="78">
        <v>6.7000000000000004E-2</v>
      </c>
      <c r="M267" s="78">
        <v>6.8099999999999994E-2</v>
      </c>
      <c r="N267" s="77">
        <v>98361.67</v>
      </c>
      <c r="O267" s="77">
        <v>151.22</v>
      </c>
      <c r="P267" s="77">
        <v>148.74251737399999</v>
      </c>
      <c r="Q267" s="78">
        <v>6.1000000000000004E-3</v>
      </c>
      <c r="R267" s="78">
        <v>8.0000000000000004E-4</v>
      </c>
    </row>
    <row r="268" spans="2:18">
      <c r="B268" t="s">
        <v>2769</v>
      </c>
      <c r="C268" t="s">
        <v>2364</v>
      </c>
      <c r="D268" t="s">
        <v>2770</v>
      </c>
      <c r="E268"/>
      <c r="F268" t="s">
        <v>2771</v>
      </c>
      <c r="G268" t="s">
        <v>425</v>
      </c>
      <c r="H268" t="s">
        <v>206</v>
      </c>
      <c r="I268" s="77">
        <v>4.2</v>
      </c>
      <c r="J268" t="s">
        <v>414</v>
      </c>
      <c r="K268" t="s">
        <v>116</v>
      </c>
      <c r="L268" s="78">
        <v>4.4999999999999998E-2</v>
      </c>
      <c r="M268" s="78">
        <v>4.2599999999999999E-2</v>
      </c>
      <c r="N268" s="77">
        <v>23238.6</v>
      </c>
      <c r="O268" s="77">
        <v>90.72</v>
      </c>
      <c r="P268" s="77">
        <v>55.802099108447997</v>
      </c>
      <c r="Q268" s="78">
        <v>2.3E-3</v>
      </c>
      <c r="R268" s="78">
        <v>2.9999999999999997E-4</v>
      </c>
    </row>
    <row r="269" spans="2:18">
      <c r="B269" t="s">
        <v>2772</v>
      </c>
      <c r="C269" t="s">
        <v>2364</v>
      </c>
      <c r="D269" t="s">
        <v>2773</v>
      </c>
      <c r="E269"/>
      <c r="F269" t="s">
        <v>2774</v>
      </c>
      <c r="G269" t="s">
        <v>282</v>
      </c>
      <c r="H269" t="s">
        <v>206</v>
      </c>
      <c r="I269" s="77">
        <v>4.8</v>
      </c>
      <c r="J269" t="s">
        <v>414</v>
      </c>
      <c r="K269" t="s">
        <v>113</v>
      </c>
      <c r="L269" s="78">
        <v>3.39E-2</v>
      </c>
      <c r="M269" s="78">
        <v>3.4299999999999997E-2</v>
      </c>
      <c r="N269" s="77">
        <v>62078.01</v>
      </c>
      <c r="O269" s="77">
        <v>85.859999999999928</v>
      </c>
      <c r="P269" s="77">
        <v>235.91725399831299</v>
      </c>
      <c r="Q269" s="78">
        <v>9.7000000000000003E-3</v>
      </c>
      <c r="R269" s="78">
        <v>1.2999999999999999E-3</v>
      </c>
    </row>
    <row r="270" spans="2:18">
      <c r="B270" t="s">
        <v>2775</v>
      </c>
      <c r="C270" t="s">
        <v>2364</v>
      </c>
      <c r="D270" t="s">
        <v>2776</v>
      </c>
      <c r="E270"/>
      <c r="F270" t="s">
        <v>2774</v>
      </c>
      <c r="G270" t="s">
        <v>498</v>
      </c>
      <c r="H270" t="s">
        <v>206</v>
      </c>
      <c r="I270" s="77">
        <v>2.34</v>
      </c>
      <c r="J270" t="s">
        <v>127</v>
      </c>
      <c r="K270" t="s">
        <v>106</v>
      </c>
      <c r="L270" s="78">
        <v>4.9200000000000001E-2</v>
      </c>
      <c r="M270" s="78">
        <v>8.0299999999999996E-2</v>
      </c>
      <c r="N270" s="77">
        <v>36228.53</v>
      </c>
      <c r="O270" s="77">
        <v>101.97</v>
      </c>
      <c r="P270" s="77">
        <v>132.474844099026</v>
      </c>
      <c r="Q270" s="78">
        <v>5.4999999999999997E-3</v>
      </c>
      <c r="R270" s="78">
        <v>6.9999999999999999E-4</v>
      </c>
    </row>
    <row r="271" spans="2:18">
      <c r="B271" t="s">
        <v>2777</v>
      </c>
      <c r="C271" t="s">
        <v>2364</v>
      </c>
      <c r="D271" t="s">
        <v>2778</v>
      </c>
      <c r="E271"/>
      <c r="F271" t="s">
        <v>2774</v>
      </c>
      <c r="G271" t="s">
        <v>370</v>
      </c>
      <c r="H271" t="s">
        <v>206</v>
      </c>
      <c r="I271" s="77">
        <v>5.63</v>
      </c>
      <c r="J271" t="s">
        <v>127</v>
      </c>
      <c r="K271" t="s">
        <v>102</v>
      </c>
      <c r="L271" s="78">
        <v>3.9800000000000002E-2</v>
      </c>
      <c r="M271" s="78">
        <v>3.5799999999999998E-2</v>
      </c>
      <c r="N271" s="77">
        <v>484362.16</v>
      </c>
      <c r="O271" s="77">
        <v>112.46</v>
      </c>
      <c r="P271" s="77">
        <v>544.71368513599998</v>
      </c>
      <c r="Q271" s="78">
        <v>2.24E-2</v>
      </c>
      <c r="R271" s="78">
        <v>3.0000000000000001E-3</v>
      </c>
    </row>
    <row r="272" spans="2:18">
      <c r="B272" t="s">
        <v>2363</v>
      </c>
      <c r="C272" t="s">
        <v>2364</v>
      </c>
      <c r="D272" t="s">
        <v>2779</v>
      </c>
      <c r="E272"/>
      <c r="F272" t="s">
        <v>210</v>
      </c>
      <c r="G272" t="s">
        <v>2780</v>
      </c>
      <c r="H272" t="s">
        <v>211</v>
      </c>
      <c r="I272" s="77">
        <v>0.01</v>
      </c>
      <c r="J272" t="s">
        <v>123</v>
      </c>
      <c r="K272" t="s">
        <v>102</v>
      </c>
      <c r="L272" s="78">
        <v>0</v>
      </c>
      <c r="M272" s="78">
        <v>-2.5999999999999999E-2</v>
      </c>
      <c r="N272" s="77">
        <v>-625.36</v>
      </c>
      <c r="O272" s="77">
        <v>166.88372100000001</v>
      </c>
      <c r="P272" s="77">
        <v>-1.0436240376456001</v>
      </c>
      <c r="Q272" s="78">
        <v>0</v>
      </c>
      <c r="R272" s="78">
        <v>0</v>
      </c>
    </row>
    <row r="273" spans="2:18">
      <c r="B273" t="s">
        <v>2363</v>
      </c>
      <c r="C273" t="s">
        <v>2364</v>
      </c>
      <c r="D273" t="s">
        <v>2781</v>
      </c>
      <c r="E273"/>
      <c r="F273" t="s">
        <v>210</v>
      </c>
      <c r="G273" t="s">
        <v>2782</v>
      </c>
      <c r="H273" t="s">
        <v>211</v>
      </c>
      <c r="I273" s="77">
        <v>0.01</v>
      </c>
      <c r="J273" t="s">
        <v>123</v>
      </c>
      <c r="K273" t="s">
        <v>102</v>
      </c>
      <c r="L273" s="78">
        <v>0</v>
      </c>
      <c r="M273" s="78">
        <v>3.0999999999999999E-3</v>
      </c>
      <c r="N273" s="77">
        <v>-46.23</v>
      </c>
      <c r="O273" s="77">
        <v>100</v>
      </c>
      <c r="P273" s="77">
        <v>-4.623E-2</v>
      </c>
      <c r="Q273" s="78">
        <v>0</v>
      </c>
      <c r="R273" s="78">
        <v>0</v>
      </c>
    </row>
    <row r="274" spans="2:18">
      <c r="B274" t="s">
        <v>2363</v>
      </c>
      <c r="C274" t="s">
        <v>2364</v>
      </c>
      <c r="D274" t="s">
        <v>2783</v>
      </c>
      <c r="E274"/>
      <c r="F274" t="s">
        <v>210</v>
      </c>
      <c r="G274" t="s">
        <v>2782</v>
      </c>
      <c r="H274" t="s">
        <v>211</v>
      </c>
      <c r="I274" s="77">
        <v>0.01</v>
      </c>
      <c r="J274" t="s">
        <v>123</v>
      </c>
      <c r="K274" t="s">
        <v>102</v>
      </c>
      <c r="L274" s="78">
        <v>0</v>
      </c>
      <c r="M274" s="78">
        <v>1.6E-2</v>
      </c>
      <c r="N274" s="77">
        <v>-15.73</v>
      </c>
      <c r="O274" s="77">
        <v>100</v>
      </c>
      <c r="P274" s="77">
        <v>-1.5730000000000001E-2</v>
      </c>
      <c r="Q274" s="78">
        <v>0</v>
      </c>
      <c r="R274" s="78">
        <v>0</v>
      </c>
    </row>
    <row r="275" spans="2:18">
      <c r="B275" t="s">
        <v>2471</v>
      </c>
      <c r="C275" t="s">
        <v>2364</v>
      </c>
      <c r="D275" t="s">
        <v>2784</v>
      </c>
      <c r="E275"/>
      <c r="F275" t="s">
        <v>210</v>
      </c>
      <c r="G275" t="s">
        <v>2785</v>
      </c>
      <c r="H275" t="s">
        <v>211</v>
      </c>
      <c r="I275" s="77">
        <v>8.27</v>
      </c>
      <c r="J275" t="s">
        <v>770</v>
      </c>
      <c r="K275" t="s">
        <v>102</v>
      </c>
      <c r="L275" s="78">
        <v>5.8799999999999998E-2</v>
      </c>
      <c r="M275" s="78">
        <v>1.6299999999999999E-2</v>
      </c>
      <c r="N275" s="77">
        <v>102518.71</v>
      </c>
      <c r="O275" s="77">
        <v>96.38</v>
      </c>
      <c r="P275" s="77">
        <v>98.807532698000003</v>
      </c>
      <c r="Q275" s="78">
        <v>4.1000000000000003E-3</v>
      </c>
      <c r="R275" s="78">
        <v>5.0000000000000001E-4</v>
      </c>
    </row>
    <row r="276" spans="2:18">
      <c r="B276" t="s">
        <v>2696</v>
      </c>
      <c r="C276" t="s">
        <v>2364</v>
      </c>
      <c r="D276" t="s">
        <v>2786</v>
      </c>
      <c r="E276"/>
      <c r="F276" t="s">
        <v>210</v>
      </c>
      <c r="G276" t="s">
        <v>559</v>
      </c>
      <c r="H276" t="s">
        <v>211</v>
      </c>
      <c r="I276" s="77">
        <v>4.9400000000000004</v>
      </c>
      <c r="J276" t="s">
        <v>132</v>
      </c>
      <c r="K276" t="s">
        <v>102</v>
      </c>
      <c r="L276" s="78">
        <v>4.2799999999999998E-2</v>
      </c>
      <c r="M276" s="78">
        <v>8.72E-2</v>
      </c>
      <c r="N276" s="77">
        <v>94674</v>
      </c>
      <c r="O276" s="77">
        <v>82.06</v>
      </c>
      <c r="P276" s="77">
        <v>77.689484399999998</v>
      </c>
      <c r="Q276" s="78">
        <v>3.2000000000000002E-3</v>
      </c>
      <c r="R276" s="78">
        <v>4.0000000000000002E-4</v>
      </c>
    </row>
    <row r="277" spans="2:18">
      <c r="B277" t="s">
        <v>2696</v>
      </c>
      <c r="C277" t="s">
        <v>2364</v>
      </c>
      <c r="D277" t="s">
        <v>2787</v>
      </c>
      <c r="E277"/>
      <c r="F277" t="s">
        <v>210</v>
      </c>
      <c r="G277" t="s">
        <v>695</v>
      </c>
      <c r="H277" t="s">
        <v>211</v>
      </c>
      <c r="I277" s="77">
        <v>4.9000000000000004</v>
      </c>
      <c r="J277" t="s">
        <v>132</v>
      </c>
      <c r="K277" t="s">
        <v>102</v>
      </c>
      <c r="L277" s="78">
        <v>5.28E-2</v>
      </c>
      <c r="M277" s="78">
        <v>7.9600000000000004E-2</v>
      </c>
      <c r="N277" s="77">
        <v>150851.99</v>
      </c>
      <c r="O277" s="77">
        <v>89.64</v>
      </c>
      <c r="P277" s="77">
        <v>135.223723836</v>
      </c>
      <c r="Q277" s="78">
        <v>5.5999999999999999E-3</v>
      </c>
      <c r="R277" s="78">
        <v>6.9999999999999999E-4</v>
      </c>
    </row>
    <row r="278" spans="2:18">
      <c r="B278" t="s">
        <v>2699</v>
      </c>
      <c r="C278" t="s">
        <v>2364</v>
      </c>
      <c r="D278" t="s">
        <v>2788</v>
      </c>
      <c r="E278"/>
      <c r="F278" t="s">
        <v>210</v>
      </c>
      <c r="G278" t="s">
        <v>2789</v>
      </c>
      <c r="H278" t="s">
        <v>211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7.0900000000000005E-2</v>
      </c>
      <c r="N278" s="77">
        <v>95922.880000000005</v>
      </c>
      <c r="O278" s="77">
        <v>98.52</v>
      </c>
      <c r="P278" s="77">
        <v>94.503221375999999</v>
      </c>
      <c r="Q278" s="78">
        <v>3.8999999999999998E-3</v>
      </c>
      <c r="R278" s="78">
        <v>5.0000000000000001E-4</v>
      </c>
    </row>
    <row r="279" spans="2:18">
      <c r="B279" t="s">
        <v>2699</v>
      </c>
      <c r="C279" t="s">
        <v>2364</v>
      </c>
      <c r="D279" t="s">
        <v>2790</v>
      </c>
      <c r="E279"/>
      <c r="F279" t="s">
        <v>210</v>
      </c>
      <c r="G279" t="s">
        <v>377</v>
      </c>
      <c r="H279" t="s">
        <v>211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5.8099999999999999E-2</v>
      </c>
      <c r="N279" s="77">
        <v>26079.07</v>
      </c>
      <c r="O279" s="77">
        <v>97.53</v>
      </c>
      <c r="P279" s="77">
        <v>25.434916971</v>
      </c>
      <c r="Q279" s="78">
        <v>1E-3</v>
      </c>
      <c r="R279" s="78">
        <v>1E-4</v>
      </c>
    </row>
    <row r="280" spans="2:18">
      <c r="B280" t="s">
        <v>2699</v>
      </c>
      <c r="C280" t="s">
        <v>2364</v>
      </c>
      <c r="D280" t="s">
        <v>2791</v>
      </c>
      <c r="E280"/>
      <c r="F280" t="s">
        <v>210</v>
      </c>
      <c r="G280" t="s">
        <v>559</v>
      </c>
      <c r="H280" t="s">
        <v>211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0.06</v>
      </c>
      <c r="N280" s="77">
        <v>37475.43</v>
      </c>
      <c r="O280" s="77">
        <v>97.51</v>
      </c>
      <c r="P280" s="77">
        <v>36.542291792999997</v>
      </c>
      <c r="Q280" s="78">
        <v>1.5E-3</v>
      </c>
      <c r="R280" s="78">
        <v>2.0000000000000001E-4</v>
      </c>
    </row>
    <row r="281" spans="2:18">
      <c r="B281" t="s">
        <v>2699</v>
      </c>
      <c r="C281" t="s">
        <v>2364</v>
      </c>
      <c r="D281" t="s">
        <v>2792</v>
      </c>
      <c r="E281"/>
      <c r="F281" t="s">
        <v>210</v>
      </c>
      <c r="G281" t="s">
        <v>282</v>
      </c>
      <c r="H281" t="s">
        <v>211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6.1600000000000002E-2</v>
      </c>
      <c r="N281" s="77">
        <v>37939.519999999997</v>
      </c>
      <c r="O281" s="77">
        <v>98.06</v>
      </c>
      <c r="P281" s="77">
        <v>37.203493311999999</v>
      </c>
      <c r="Q281" s="78">
        <v>1.5E-3</v>
      </c>
      <c r="R281" s="78">
        <v>2.0000000000000001E-4</v>
      </c>
    </row>
    <row r="282" spans="2:18">
      <c r="B282" t="s">
        <v>2699</v>
      </c>
      <c r="C282" t="s">
        <v>2364</v>
      </c>
      <c r="D282" t="s">
        <v>2793</v>
      </c>
      <c r="E282"/>
      <c r="F282" t="s">
        <v>210</v>
      </c>
      <c r="G282" t="s">
        <v>695</v>
      </c>
      <c r="H282" t="s">
        <v>211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6.2199999999999998E-2</v>
      </c>
      <c r="N282" s="77">
        <v>22254.560000000001</v>
      </c>
      <c r="O282" s="77">
        <v>98.53</v>
      </c>
      <c r="P282" s="77">
        <v>21.927417968</v>
      </c>
      <c r="Q282" s="78">
        <v>8.9999999999999998E-4</v>
      </c>
      <c r="R282" s="78">
        <v>1E-4</v>
      </c>
    </row>
    <row r="283" spans="2:18">
      <c r="B283" t="s">
        <v>2699</v>
      </c>
      <c r="C283" t="s">
        <v>2364</v>
      </c>
      <c r="D283" t="s">
        <v>2794</v>
      </c>
      <c r="E283"/>
      <c r="F283" t="s">
        <v>210</v>
      </c>
      <c r="G283" t="s">
        <v>428</v>
      </c>
      <c r="H283" t="s">
        <v>211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6.3100000000000003E-2</v>
      </c>
      <c r="N283" s="77">
        <v>54908.42</v>
      </c>
      <c r="O283" s="77">
        <v>98.53</v>
      </c>
      <c r="P283" s="77">
        <v>54.101266226</v>
      </c>
      <c r="Q283" s="78">
        <v>2.2000000000000001E-3</v>
      </c>
      <c r="R283" s="78">
        <v>2.9999999999999997E-4</v>
      </c>
    </row>
    <row r="284" spans="2:18">
      <c r="B284" t="s">
        <v>2795</v>
      </c>
      <c r="C284" t="s">
        <v>2364</v>
      </c>
      <c r="D284" t="s">
        <v>2796</v>
      </c>
      <c r="E284"/>
      <c r="F284" t="s">
        <v>210</v>
      </c>
      <c r="G284" t="s">
        <v>377</v>
      </c>
      <c r="H284" t="s">
        <v>211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6.5100000000000005E-2</v>
      </c>
      <c r="N284" s="77">
        <v>34444.14</v>
      </c>
      <c r="O284" s="77">
        <v>100.42999999999971</v>
      </c>
      <c r="P284" s="77">
        <v>134.778323678552</v>
      </c>
      <c r="Q284" s="78">
        <v>5.4999999999999997E-3</v>
      </c>
      <c r="R284" s="78">
        <v>6.9999999999999999E-4</v>
      </c>
    </row>
    <row r="285" spans="2:18">
      <c r="B285" t="s">
        <v>2795</v>
      </c>
      <c r="C285" t="s">
        <v>2364</v>
      </c>
      <c r="D285" t="s">
        <v>2797</v>
      </c>
      <c r="E285"/>
      <c r="F285" t="s">
        <v>210</v>
      </c>
      <c r="G285" t="s">
        <v>377</v>
      </c>
      <c r="H285" t="s">
        <v>211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3605.72</v>
      </c>
      <c r="O285" s="77">
        <v>100.43</v>
      </c>
      <c r="P285" s="77">
        <v>14.109015270935201</v>
      </c>
      <c r="Q285" s="78">
        <v>5.9999999999999995E-4</v>
      </c>
      <c r="R285" s="78">
        <v>1E-4</v>
      </c>
    </row>
    <row r="286" spans="2:18">
      <c r="B286" t="s">
        <v>2795</v>
      </c>
      <c r="C286" t="s">
        <v>2364</v>
      </c>
      <c r="D286" t="s">
        <v>2798</v>
      </c>
      <c r="E286"/>
      <c r="F286" t="s">
        <v>210</v>
      </c>
      <c r="G286" t="s">
        <v>377</v>
      </c>
      <c r="H286" t="s">
        <v>211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6.4899999999999999E-2</v>
      </c>
      <c r="N286" s="77">
        <v>455.46</v>
      </c>
      <c r="O286" s="77">
        <v>100.49</v>
      </c>
      <c r="P286" s="77">
        <v>1.7832586119348</v>
      </c>
      <c r="Q286" s="78">
        <v>1E-4</v>
      </c>
      <c r="R286" s="78">
        <v>0</v>
      </c>
    </row>
    <row r="287" spans="2:18">
      <c r="B287" t="s">
        <v>2795</v>
      </c>
      <c r="C287" t="s">
        <v>2364</v>
      </c>
      <c r="D287" t="s">
        <v>2799</v>
      </c>
      <c r="E287"/>
      <c r="F287" t="s">
        <v>210</v>
      </c>
      <c r="G287" t="s">
        <v>807</v>
      </c>
      <c r="H287" t="s">
        <v>211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284.66000000000003</v>
      </c>
      <c r="O287" s="77">
        <v>100.43</v>
      </c>
      <c r="P287" s="77">
        <v>1.1138613888555999</v>
      </c>
      <c r="Q287" s="78">
        <v>0</v>
      </c>
      <c r="R287" s="78">
        <v>0</v>
      </c>
    </row>
    <row r="288" spans="2:18">
      <c r="B288" t="s">
        <v>2795</v>
      </c>
      <c r="C288" t="s">
        <v>2364</v>
      </c>
      <c r="D288" t="s">
        <v>2800</v>
      </c>
      <c r="E288"/>
      <c r="F288" t="s">
        <v>210</v>
      </c>
      <c r="G288" t="s">
        <v>695</v>
      </c>
      <c r="H288" t="s">
        <v>211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6.5199999999999994E-2</v>
      </c>
      <c r="N288" s="77">
        <v>1707.97</v>
      </c>
      <c r="O288" s="77">
        <v>100.43</v>
      </c>
      <c r="P288" s="77">
        <v>6.6832074626702003</v>
      </c>
      <c r="Q288" s="78">
        <v>2.9999999999999997E-4</v>
      </c>
      <c r="R288" s="78">
        <v>0</v>
      </c>
    </row>
    <row r="289" spans="2:18">
      <c r="B289" t="s">
        <v>2801</v>
      </c>
      <c r="C289" t="s">
        <v>2364</v>
      </c>
      <c r="D289" t="s">
        <v>2802</v>
      </c>
      <c r="E289"/>
      <c r="F289" t="s">
        <v>210</v>
      </c>
      <c r="G289" t="s">
        <v>2301</v>
      </c>
      <c r="H289" t="s">
        <v>211</v>
      </c>
      <c r="I289" s="77">
        <v>2.08</v>
      </c>
      <c r="J289" t="s">
        <v>395</v>
      </c>
      <c r="K289" t="s">
        <v>102</v>
      </c>
      <c r="L289" s="78">
        <v>2.8199999999999999E-2</v>
      </c>
      <c r="M289" s="78">
        <v>7.0599999999999996E-2</v>
      </c>
      <c r="N289" s="77">
        <v>658533.16</v>
      </c>
      <c r="O289" s="77">
        <v>97.48</v>
      </c>
      <c r="P289" s="77">
        <v>641.93812436799999</v>
      </c>
      <c r="Q289" s="78">
        <v>2.64E-2</v>
      </c>
      <c r="R289" s="78">
        <v>3.5000000000000001E-3</v>
      </c>
    </row>
    <row r="290" spans="2:18">
      <c r="B290" t="s">
        <v>2803</v>
      </c>
      <c r="C290" t="s">
        <v>2364</v>
      </c>
      <c r="D290" t="s">
        <v>2804</v>
      </c>
      <c r="E290"/>
      <c r="F290" t="s">
        <v>210</v>
      </c>
      <c r="G290" t="s">
        <v>279</v>
      </c>
      <c r="H290" t="s">
        <v>211</v>
      </c>
      <c r="I290" s="77">
        <v>4.6399999999999997</v>
      </c>
      <c r="J290" t="s">
        <v>770</v>
      </c>
      <c r="K290" t="s">
        <v>102</v>
      </c>
      <c r="L290" s="78">
        <v>3.3599999999999998E-2</v>
      </c>
      <c r="M290" s="78">
        <v>0</v>
      </c>
      <c r="N290" s="77">
        <v>160890.98000000001</v>
      </c>
      <c r="O290" s="77">
        <v>99.45</v>
      </c>
      <c r="P290" s="77">
        <v>160.00607961</v>
      </c>
      <c r="Q290" s="78">
        <v>6.6E-3</v>
      </c>
      <c r="R290" s="78">
        <v>8.9999999999999998E-4</v>
      </c>
    </row>
    <row r="291" spans="2:18">
      <c r="B291" s="79" t="s">
        <v>2805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t="s">
        <v>210</v>
      </c>
      <c r="D292" t="s">
        <v>210</v>
      </c>
      <c r="F292" t="s">
        <v>210</v>
      </c>
      <c r="I292" s="77">
        <v>0</v>
      </c>
      <c r="J292" t="s">
        <v>210</v>
      </c>
      <c r="K292" t="s">
        <v>210</v>
      </c>
      <c r="L292" s="78">
        <v>0</v>
      </c>
      <c r="M292" s="78">
        <v>0</v>
      </c>
      <c r="N292" s="77">
        <v>0</v>
      </c>
      <c r="O292" s="77">
        <v>0</v>
      </c>
      <c r="P292" s="77">
        <v>0</v>
      </c>
      <c r="Q292" s="78">
        <v>0</v>
      </c>
      <c r="R292" s="78">
        <v>0</v>
      </c>
    </row>
    <row r="293" spans="2:18">
      <c r="B293" s="79" t="s">
        <v>2806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s="79" t="s">
        <v>2807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210</v>
      </c>
      <c r="D295" t="s">
        <v>210</v>
      </c>
      <c r="F295" t="s">
        <v>210</v>
      </c>
      <c r="I295" s="77">
        <v>0</v>
      </c>
      <c r="J295" t="s">
        <v>210</v>
      </c>
      <c r="K295" t="s">
        <v>210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2808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2809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210</v>
      </c>
      <c r="D299" t="s">
        <v>210</v>
      </c>
      <c r="F299" t="s">
        <v>210</v>
      </c>
      <c r="I299" s="77">
        <v>0</v>
      </c>
      <c r="J299" t="s">
        <v>210</v>
      </c>
      <c r="K299" t="s">
        <v>210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2810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210</v>
      </c>
      <c r="D301" t="s">
        <v>210</v>
      </c>
      <c r="F301" t="s">
        <v>210</v>
      </c>
      <c r="I301" s="77">
        <v>0</v>
      </c>
      <c r="J301" t="s">
        <v>210</v>
      </c>
      <c r="K301" t="s">
        <v>210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225</v>
      </c>
      <c r="I302" s="81">
        <v>2.38</v>
      </c>
      <c r="M302" s="80">
        <v>6.6900000000000001E-2</v>
      </c>
      <c r="N302" s="81">
        <v>2977635.21</v>
      </c>
      <c r="P302" s="81">
        <v>7763.5484841122634</v>
      </c>
      <c r="Q302" s="80">
        <v>0.31940000000000002</v>
      </c>
      <c r="R302" s="80">
        <v>4.2599999999999999E-2</v>
      </c>
    </row>
    <row r="303" spans="2:18">
      <c r="B303" s="79" t="s">
        <v>2811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2408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2409</v>
      </c>
      <c r="I307" s="81">
        <v>2.38</v>
      </c>
      <c r="M307" s="80">
        <v>6.6900000000000001E-2</v>
      </c>
      <c r="N307" s="81">
        <v>2977635.21</v>
      </c>
      <c r="P307" s="81">
        <v>7763.5484841122634</v>
      </c>
      <c r="Q307" s="80">
        <v>0.31940000000000002</v>
      </c>
      <c r="R307" s="80">
        <v>4.2599999999999999E-2</v>
      </c>
    </row>
    <row r="308" spans="2:18">
      <c r="B308" t="s">
        <v>2812</v>
      </c>
      <c r="C308" t="s">
        <v>2364</v>
      </c>
      <c r="D308" t="s">
        <v>2813</v>
      </c>
      <c r="E308"/>
      <c r="F308" t="s">
        <v>212</v>
      </c>
      <c r="G308" t="s">
        <v>532</v>
      </c>
      <c r="H308" t="s">
        <v>213</v>
      </c>
      <c r="I308" s="77">
        <v>0.3</v>
      </c>
      <c r="J308" t="s">
        <v>1138</v>
      </c>
      <c r="K308" t="s">
        <v>106</v>
      </c>
      <c r="L308" s="78">
        <v>1.9699999999999999E-2</v>
      </c>
      <c r="M308" s="78">
        <v>4.9200000000000001E-2</v>
      </c>
      <c r="N308" s="77">
        <v>264.57</v>
      </c>
      <c r="O308" s="77">
        <v>100.9</v>
      </c>
      <c r="P308" s="77">
        <v>0.95728675218000003</v>
      </c>
      <c r="Q308" s="78">
        <v>0</v>
      </c>
      <c r="R308" s="78">
        <v>0</v>
      </c>
    </row>
    <row r="309" spans="2:18">
      <c r="B309" t="s">
        <v>2812</v>
      </c>
      <c r="C309" t="s">
        <v>2364</v>
      </c>
      <c r="D309" t="s">
        <v>2814</v>
      </c>
      <c r="E309"/>
      <c r="F309" t="s">
        <v>212</v>
      </c>
      <c r="G309" t="s">
        <v>2483</v>
      </c>
      <c r="H309" t="s">
        <v>213</v>
      </c>
      <c r="I309" s="77">
        <v>0.3</v>
      </c>
      <c r="J309" t="s">
        <v>1138</v>
      </c>
      <c r="K309" t="s">
        <v>106</v>
      </c>
      <c r="L309" s="78">
        <v>1.9699999999999999E-2</v>
      </c>
      <c r="M309" s="78">
        <v>4.9200000000000001E-2</v>
      </c>
      <c r="N309" s="77">
        <v>55.98</v>
      </c>
      <c r="O309" s="77">
        <v>100.9</v>
      </c>
      <c r="P309" s="77">
        <v>0.20255097852000001</v>
      </c>
      <c r="Q309" s="78">
        <v>0</v>
      </c>
      <c r="R309" s="78">
        <v>0</v>
      </c>
    </row>
    <row r="310" spans="2:18">
      <c r="B310" t="s">
        <v>2812</v>
      </c>
      <c r="C310" t="s">
        <v>2364</v>
      </c>
      <c r="D310" t="s">
        <v>2815</v>
      </c>
      <c r="E310"/>
      <c r="F310" t="s">
        <v>212</v>
      </c>
      <c r="G310" t="s">
        <v>332</v>
      </c>
      <c r="H310" t="s">
        <v>213</v>
      </c>
      <c r="I310" s="77">
        <v>0.3</v>
      </c>
      <c r="J310" t="s">
        <v>1138</v>
      </c>
      <c r="K310" t="s">
        <v>106</v>
      </c>
      <c r="L310" s="78">
        <v>1.9699999999999999E-2</v>
      </c>
      <c r="M310" s="78">
        <v>4.9200000000000001E-2</v>
      </c>
      <c r="N310" s="77">
        <v>83.18</v>
      </c>
      <c r="O310" s="77">
        <v>100.9</v>
      </c>
      <c r="P310" s="77">
        <v>0.30096803132</v>
      </c>
      <c r="Q310" s="78">
        <v>0</v>
      </c>
      <c r="R310" s="78">
        <v>0</v>
      </c>
    </row>
    <row r="311" spans="2:18">
      <c r="B311" t="s">
        <v>2812</v>
      </c>
      <c r="C311" t="s">
        <v>2364</v>
      </c>
      <c r="D311" t="s">
        <v>2816</v>
      </c>
      <c r="E311"/>
      <c r="F311" t="s">
        <v>212</v>
      </c>
      <c r="G311" t="s">
        <v>695</v>
      </c>
      <c r="H311" t="s">
        <v>213</v>
      </c>
      <c r="I311" s="77">
        <v>0.3</v>
      </c>
      <c r="J311" t="s">
        <v>1138</v>
      </c>
      <c r="K311" t="s">
        <v>106</v>
      </c>
      <c r="L311" s="78">
        <v>1.9699999999999999E-2</v>
      </c>
      <c r="M311" s="78">
        <v>4.9200000000000001E-2</v>
      </c>
      <c r="N311" s="77">
        <v>331.23</v>
      </c>
      <c r="O311" s="77">
        <v>100.9</v>
      </c>
      <c r="P311" s="77">
        <v>1.19848089702</v>
      </c>
      <c r="Q311" s="78">
        <v>0</v>
      </c>
      <c r="R311" s="78">
        <v>0</v>
      </c>
    </row>
    <row r="312" spans="2:18">
      <c r="B312" t="s">
        <v>2812</v>
      </c>
      <c r="C312" t="s">
        <v>2364</v>
      </c>
      <c r="D312" t="s">
        <v>2817</v>
      </c>
      <c r="E312"/>
      <c r="F312" t="s">
        <v>212</v>
      </c>
      <c r="G312" t="s">
        <v>636</v>
      </c>
      <c r="H312" t="s">
        <v>213</v>
      </c>
      <c r="I312" s="77">
        <v>0.3</v>
      </c>
      <c r="J312" t="s">
        <v>1138</v>
      </c>
      <c r="K312" t="s">
        <v>106</v>
      </c>
      <c r="L312" s="78">
        <v>1.9699999999999999E-2</v>
      </c>
      <c r="M312" s="78">
        <v>4.9200000000000001E-2</v>
      </c>
      <c r="N312" s="77">
        <v>65.02</v>
      </c>
      <c r="O312" s="77">
        <v>100.9</v>
      </c>
      <c r="P312" s="77">
        <v>0.23526017548</v>
      </c>
      <c r="Q312" s="78">
        <v>0</v>
      </c>
      <c r="R312" s="78">
        <v>0</v>
      </c>
    </row>
    <row r="313" spans="2:18">
      <c r="B313" t="s">
        <v>2812</v>
      </c>
      <c r="C313" t="s">
        <v>2364</v>
      </c>
      <c r="D313" t="s">
        <v>2818</v>
      </c>
      <c r="E313"/>
      <c r="F313" t="s">
        <v>212</v>
      </c>
      <c r="G313" t="s">
        <v>268</v>
      </c>
      <c r="H313" t="s">
        <v>213</v>
      </c>
      <c r="I313" s="77">
        <v>0.3</v>
      </c>
      <c r="J313" t="s">
        <v>1138</v>
      </c>
      <c r="K313" t="s">
        <v>106</v>
      </c>
      <c r="L313" s="78">
        <v>1.9699999999999999E-2</v>
      </c>
      <c r="M313" s="78">
        <v>4.9200000000000001E-2</v>
      </c>
      <c r="N313" s="77">
        <v>15.6</v>
      </c>
      <c r="O313" s="77">
        <v>100.9</v>
      </c>
      <c r="P313" s="77">
        <v>5.6445074400000003E-2</v>
      </c>
      <c r="Q313" s="78">
        <v>0</v>
      </c>
      <c r="R313" s="78">
        <v>0</v>
      </c>
    </row>
    <row r="314" spans="2:18">
      <c r="B314" t="s">
        <v>2812</v>
      </c>
      <c r="C314" t="s">
        <v>2364</v>
      </c>
      <c r="D314" t="s">
        <v>2819</v>
      </c>
      <c r="E314"/>
      <c r="F314" t="s">
        <v>212</v>
      </c>
      <c r="G314" t="s">
        <v>273</v>
      </c>
      <c r="H314" t="s">
        <v>213</v>
      </c>
      <c r="I314" s="77">
        <v>0.3</v>
      </c>
      <c r="J314" t="s">
        <v>1138</v>
      </c>
      <c r="K314" t="s">
        <v>106</v>
      </c>
      <c r="L314" s="78">
        <v>1.9699999999999999E-2</v>
      </c>
      <c r="M314" s="78">
        <v>4.9200000000000001E-2</v>
      </c>
      <c r="N314" s="77">
        <v>85.25</v>
      </c>
      <c r="O314" s="77">
        <v>100.9</v>
      </c>
      <c r="P314" s="77">
        <v>0.30845785850000002</v>
      </c>
      <c r="Q314" s="78">
        <v>0</v>
      </c>
      <c r="R314" s="78">
        <v>0</v>
      </c>
    </row>
    <row r="315" spans="2:18">
      <c r="B315" t="s">
        <v>2820</v>
      </c>
      <c r="C315" t="s">
        <v>2364</v>
      </c>
      <c r="D315" t="s">
        <v>2821</v>
      </c>
      <c r="E315"/>
      <c r="F315" t="s">
        <v>2822</v>
      </c>
      <c r="G315" t="s">
        <v>2823</v>
      </c>
      <c r="H315" t="s">
        <v>213</v>
      </c>
      <c r="I315" s="77">
        <v>3.35</v>
      </c>
      <c r="J315" t="s">
        <v>1277</v>
      </c>
      <c r="K315" t="s">
        <v>106</v>
      </c>
      <c r="L315" s="78">
        <v>3.1399999999999997E-2</v>
      </c>
      <c r="M315" s="78">
        <v>7.9000000000000001E-2</v>
      </c>
      <c r="N315" s="77">
        <v>96298.86</v>
      </c>
      <c r="O315" s="77">
        <v>100.14</v>
      </c>
      <c r="P315" s="77">
        <v>345.81117075674399</v>
      </c>
      <c r="Q315" s="78">
        <v>1.4200000000000001E-2</v>
      </c>
      <c r="R315" s="78">
        <v>1.9E-3</v>
      </c>
    </row>
    <row r="316" spans="2:18">
      <c r="B316" t="s">
        <v>2824</v>
      </c>
      <c r="C316" t="s">
        <v>2364</v>
      </c>
      <c r="D316" t="s">
        <v>2825</v>
      </c>
      <c r="E316"/>
      <c r="F316" t="s">
        <v>2822</v>
      </c>
      <c r="G316" t="s">
        <v>342</v>
      </c>
      <c r="H316" t="s">
        <v>213</v>
      </c>
      <c r="I316" s="77">
        <v>2.78</v>
      </c>
      <c r="J316" t="s">
        <v>1277</v>
      </c>
      <c r="K316" t="s">
        <v>106</v>
      </c>
      <c r="L316" s="78">
        <v>6.1199999999999997E-2</v>
      </c>
      <c r="M316" s="78">
        <v>8.72E-2</v>
      </c>
      <c r="N316" s="77">
        <v>95337.03</v>
      </c>
      <c r="O316" s="77">
        <v>97.39</v>
      </c>
      <c r="P316" s="77">
        <v>332.95555839196197</v>
      </c>
      <c r="Q316" s="78">
        <v>1.37E-2</v>
      </c>
      <c r="R316" s="78">
        <v>1.8E-3</v>
      </c>
    </row>
    <row r="317" spans="2:18">
      <c r="B317" t="s">
        <v>2826</v>
      </c>
      <c r="C317" t="s">
        <v>2364</v>
      </c>
      <c r="D317" t="s">
        <v>2827</v>
      </c>
      <c r="E317"/>
      <c r="F317" t="s">
        <v>539</v>
      </c>
      <c r="G317" t="s">
        <v>2828</v>
      </c>
      <c r="H317" t="s">
        <v>213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41040.71</v>
      </c>
      <c r="O317" s="77">
        <v>100.36999999999975</v>
      </c>
      <c r="P317" s="77">
        <v>160.494454714917</v>
      </c>
      <c r="Q317" s="78">
        <v>6.6E-3</v>
      </c>
      <c r="R317" s="78">
        <v>8.9999999999999998E-4</v>
      </c>
    </row>
    <row r="318" spans="2:18">
      <c r="B318" t="s">
        <v>2826</v>
      </c>
      <c r="C318" t="s">
        <v>2364</v>
      </c>
      <c r="D318" t="s">
        <v>2829</v>
      </c>
      <c r="E318"/>
      <c r="F318" t="s">
        <v>539</v>
      </c>
      <c r="G318" t="s">
        <v>2830</v>
      </c>
      <c r="H318" t="s">
        <v>213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41040.71</v>
      </c>
      <c r="O318" s="77">
        <v>100.36999999999975</v>
      </c>
      <c r="P318" s="77">
        <v>160.494454714917</v>
      </c>
      <c r="Q318" s="78">
        <v>6.6E-3</v>
      </c>
      <c r="R318" s="78">
        <v>8.9999999999999998E-4</v>
      </c>
    </row>
    <row r="319" spans="2:18">
      <c r="B319" t="s">
        <v>2826</v>
      </c>
      <c r="C319" t="s">
        <v>2364</v>
      </c>
      <c r="D319" t="s">
        <v>2831</v>
      </c>
      <c r="E319"/>
      <c r="F319" t="s">
        <v>539</v>
      </c>
      <c r="G319" t="s">
        <v>2832</v>
      </c>
      <c r="H319" t="s">
        <v>213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41040.71</v>
      </c>
      <c r="O319" s="77">
        <v>100.36999999999975</v>
      </c>
      <c r="P319" s="77">
        <v>160.494454714917</v>
      </c>
      <c r="Q319" s="78">
        <v>6.6E-3</v>
      </c>
      <c r="R319" s="78">
        <v>8.9999999999999998E-4</v>
      </c>
    </row>
    <row r="320" spans="2:18">
      <c r="B320" t="s">
        <v>2795</v>
      </c>
      <c r="C320" t="s">
        <v>2364</v>
      </c>
      <c r="D320" t="s">
        <v>2833</v>
      </c>
      <c r="E320"/>
      <c r="F320" t="s">
        <v>525</v>
      </c>
      <c r="G320" t="s">
        <v>559</v>
      </c>
      <c r="H320" t="s">
        <v>150</v>
      </c>
      <c r="I320" s="77">
        <v>2.8</v>
      </c>
      <c r="J320" t="s">
        <v>1224</v>
      </c>
      <c r="K320" t="s">
        <v>110</v>
      </c>
      <c r="L320" s="78">
        <v>2.5000000000000001E-2</v>
      </c>
      <c r="M320" s="78">
        <v>6.4899999999999999E-2</v>
      </c>
      <c r="N320" s="77">
        <v>531.37</v>
      </c>
      <c r="O320" s="77">
        <v>100.51</v>
      </c>
      <c r="P320" s="77">
        <v>2.0808824453493999</v>
      </c>
      <c r="Q320" s="78">
        <v>1E-4</v>
      </c>
      <c r="R320" s="78">
        <v>0</v>
      </c>
    </row>
    <row r="321" spans="2:18">
      <c r="B321" s="26" t="s">
        <v>2994</v>
      </c>
      <c r="C321" t="s">
        <v>2364</v>
      </c>
      <c r="D321" t="s">
        <v>2834</v>
      </c>
      <c r="E321"/>
      <c r="F321" t="s">
        <v>591</v>
      </c>
      <c r="G321" t="s">
        <v>2835</v>
      </c>
      <c r="H321" t="s">
        <v>206</v>
      </c>
      <c r="I321" s="77">
        <v>3.79</v>
      </c>
      <c r="J321" t="s">
        <v>818</v>
      </c>
      <c r="K321" t="s">
        <v>106</v>
      </c>
      <c r="L321" s="78">
        <v>4.8000000000000001E-2</v>
      </c>
      <c r="M321" s="78">
        <v>6.5100000000000005E-2</v>
      </c>
      <c r="N321" s="77">
        <v>94133.98</v>
      </c>
      <c r="O321" s="77">
        <v>94.37</v>
      </c>
      <c r="P321" s="77">
        <v>318.55957361663599</v>
      </c>
      <c r="Q321" s="78">
        <v>1.3100000000000001E-2</v>
      </c>
      <c r="R321" s="78">
        <v>1.6999999999999999E-3</v>
      </c>
    </row>
    <row r="322" spans="2:18">
      <c r="B322" s="26" t="s">
        <v>2994</v>
      </c>
      <c r="C322" t="s">
        <v>2364</v>
      </c>
      <c r="D322" t="s">
        <v>2836</v>
      </c>
      <c r="E322"/>
      <c r="F322" t="s">
        <v>591</v>
      </c>
      <c r="G322" t="s">
        <v>2837</v>
      </c>
      <c r="H322" t="s">
        <v>206</v>
      </c>
      <c r="I322" s="77">
        <v>3.87</v>
      </c>
      <c r="J322" t="s">
        <v>818</v>
      </c>
      <c r="K322" t="s">
        <v>106</v>
      </c>
      <c r="L322" s="78">
        <v>4.8000000000000001E-2</v>
      </c>
      <c r="M322" s="78">
        <v>4.65E-2</v>
      </c>
      <c r="N322" s="77">
        <v>46947.18</v>
      </c>
      <c r="O322" s="77">
        <v>91.63</v>
      </c>
      <c r="P322" s="77">
        <v>154.26147590792399</v>
      </c>
      <c r="Q322" s="78">
        <v>6.3E-3</v>
      </c>
      <c r="R322" s="78">
        <v>8.0000000000000004E-4</v>
      </c>
    </row>
    <row r="323" spans="2:18">
      <c r="B323" s="26" t="s">
        <v>2994</v>
      </c>
      <c r="C323" t="s">
        <v>2364</v>
      </c>
      <c r="D323" t="s">
        <v>2838</v>
      </c>
      <c r="E323"/>
      <c r="F323" t="s">
        <v>591</v>
      </c>
      <c r="G323" t="s">
        <v>2839</v>
      </c>
      <c r="H323" t="s">
        <v>206</v>
      </c>
      <c r="I323" s="77">
        <v>3.68</v>
      </c>
      <c r="J323" t="s">
        <v>818</v>
      </c>
      <c r="K323" t="s">
        <v>106</v>
      </c>
      <c r="L323" s="78">
        <v>5.4399999999999997E-2</v>
      </c>
      <c r="M323" s="78">
        <v>8.7300000000000003E-2</v>
      </c>
      <c r="N323" s="77">
        <v>47706.39</v>
      </c>
      <c r="O323" s="77">
        <v>89.58</v>
      </c>
      <c r="P323" s="77">
        <v>153.24908760493199</v>
      </c>
      <c r="Q323" s="78">
        <v>6.3E-3</v>
      </c>
      <c r="R323" s="78">
        <v>8.0000000000000004E-4</v>
      </c>
    </row>
    <row r="324" spans="2:18">
      <c r="B324" t="s">
        <v>2840</v>
      </c>
      <c r="C324" t="s">
        <v>2674</v>
      </c>
      <c r="D324" t="s">
        <v>2841</v>
      </c>
      <c r="E324"/>
      <c r="F324" t="s">
        <v>626</v>
      </c>
      <c r="G324" t="s">
        <v>285</v>
      </c>
      <c r="H324" t="s">
        <v>2080</v>
      </c>
      <c r="I324" s="77">
        <v>0.95</v>
      </c>
      <c r="J324" t="s">
        <v>1224</v>
      </c>
      <c r="K324" t="s">
        <v>106</v>
      </c>
      <c r="L324" s="78">
        <v>3.1E-2</v>
      </c>
      <c r="M324" s="78">
        <v>7.4099999999999999E-2</v>
      </c>
      <c r="N324" s="77">
        <v>35428.11</v>
      </c>
      <c r="O324" s="77">
        <v>99.64</v>
      </c>
      <c r="P324" s="77">
        <v>126.587839731144</v>
      </c>
      <c r="Q324" s="78">
        <v>5.1999999999999998E-3</v>
      </c>
      <c r="R324" s="78">
        <v>6.9999999999999999E-4</v>
      </c>
    </row>
    <row r="325" spans="2:18">
      <c r="B325" t="s">
        <v>2840</v>
      </c>
      <c r="C325" t="s">
        <v>2674</v>
      </c>
      <c r="D325" t="s">
        <v>2842</v>
      </c>
      <c r="E325"/>
      <c r="F325" t="s">
        <v>626</v>
      </c>
      <c r="G325" t="s">
        <v>273</v>
      </c>
      <c r="H325" t="s">
        <v>2080</v>
      </c>
      <c r="I325" s="77">
        <v>0.95</v>
      </c>
      <c r="J325" t="s">
        <v>1224</v>
      </c>
      <c r="K325" t="s">
        <v>106</v>
      </c>
      <c r="L325" s="78">
        <v>3.1E-2</v>
      </c>
      <c r="M325" s="78">
        <v>8.1199999999999994E-2</v>
      </c>
      <c r="N325" s="77">
        <v>98.81</v>
      </c>
      <c r="O325" s="77">
        <v>100.22607428397936</v>
      </c>
      <c r="P325" s="77">
        <v>0.35513371502399999</v>
      </c>
      <c r="Q325" s="78">
        <v>0</v>
      </c>
      <c r="R325" s="78">
        <v>0</v>
      </c>
    </row>
    <row r="326" spans="2:18">
      <c r="B326" t="s">
        <v>2840</v>
      </c>
      <c r="C326" t="s">
        <v>2674</v>
      </c>
      <c r="D326" t="s">
        <v>2843</v>
      </c>
      <c r="E326"/>
      <c r="F326" t="s">
        <v>626</v>
      </c>
      <c r="G326" t="s">
        <v>276</v>
      </c>
      <c r="H326" t="s">
        <v>2080</v>
      </c>
      <c r="I326" s="77">
        <v>0.95</v>
      </c>
      <c r="J326" t="s">
        <v>1224</v>
      </c>
      <c r="K326" t="s">
        <v>106</v>
      </c>
      <c r="L326" s="78">
        <v>3.1E-2</v>
      </c>
      <c r="M326" s="78">
        <v>8.1900000000000001E-2</v>
      </c>
      <c r="N326" s="77">
        <v>134.94</v>
      </c>
      <c r="O326" s="77">
        <v>99.64</v>
      </c>
      <c r="P326" s="77">
        <v>0.48215281857600001</v>
      </c>
      <c r="Q326" s="78">
        <v>0</v>
      </c>
      <c r="R326" s="78">
        <v>0</v>
      </c>
    </row>
    <row r="327" spans="2:18">
      <c r="B327" t="s">
        <v>2840</v>
      </c>
      <c r="C327" t="s">
        <v>2674</v>
      </c>
      <c r="D327" t="s">
        <v>2844</v>
      </c>
      <c r="E327"/>
      <c r="F327" t="s">
        <v>626</v>
      </c>
      <c r="G327" t="s">
        <v>279</v>
      </c>
      <c r="H327" t="s">
        <v>2080</v>
      </c>
      <c r="I327" s="77">
        <v>0.95</v>
      </c>
      <c r="J327" t="s">
        <v>1224</v>
      </c>
      <c r="K327" t="s">
        <v>106</v>
      </c>
      <c r="L327" s="78">
        <v>3.1E-2</v>
      </c>
      <c r="M327" s="78">
        <v>8.3400000000000002E-2</v>
      </c>
      <c r="N327" s="77">
        <v>70.069999999999993</v>
      </c>
      <c r="O327" s="77">
        <v>99.65</v>
      </c>
      <c r="P327" s="77">
        <v>0.25039157143000002</v>
      </c>
      <c r="Q327" s="78">
        <v>0</v>
      </c>
      <c r="R327" s="78">
        <v>0</v>
      </c>
    </row>
    <row r="328" spans="2:18">
      <c r="B328" t="s">
        <v>2845</v>
      </c>
      <c r="C328" t="s">
        <v>2364</v>
      </c>
      <c r="D328" t="s">
        <v>2846</v>
      </c>
      <c r="E328"/>
      <c r="F328" t="s">
        <v>626</v>
      </c>
      <c r="G328" t="s">
        <v>370</v>
      </c>
      <c r="H328" t="s">
        <v>2080</v>
      </c>
      <c r="I328" s="77">
        <v>3.01</v>
      </c>
      <c r="J328" t="s">
        <v>132</v>
      </c>
      <c r="K328" t="s">
        <v>200</v>
      </c>
      <c r="L328" s="78">
        <v>4.5999999999999999E-2</v>
      </c>
      <c r="M328" s="78">
        <v>6.6900000000000001E-2</v>
      </c>
      <c r="N328" s="77">
        <v>344709.91</v>
      </c>
      <c r="O328" s="77">
        <v>99.320000000000334</v>
      </c>
      <c r="P328" s="77">
        <v>117.70539044200601</v>
      </c>
      <c r="Q328" s="78">
        <v>4.7999999999999996E-3</v>
      </c>
      <c r="R328" s="78">
        <v>5.9999999999999995E-4</v>
      </c>
    </row>
    <row r="329" spans="2:18">
      <c r="B329" t="s">
        <v>2845</v>
      </c>
      <c r="C329" t="s">
        <v>2364</v>
      </c>
      <c r="D329" t="s">
        <v>2847</v>
      </c>
      <c r="E329"/>
      <c r="F329" t="s">
        <v>626</v>
      </c>
      <c r="G329" t="s">
        <v>342</v>
      </c>
      <c r="H329" t="s">
        <v>2080</v>
      </c>
      <c r="I329" s="77">
        <v>1.31</v>
      </c>
      <c r="J329" t="s">
        <v>1224</v>
      </c>
      <c r="K329" t="s">
        <v>199</v>
      </c>
      <c r="L329" s="78">
        <v>3.2800000000000003E-2</v>
      </c>
      <c r="M329" s="78">
        <v>6.2100000000000002E-2</v>
      </c>
      <c r="N329" s="77">
        <v>9449.07</v>
      </c>
      <c r="O329" s="77">
        <v>101.21122136986288</v>
      </c>
      <c r="P329" s="77">
        <v>3.2984577565916799</v>
      </c>
      <c r="Q329" s="78">
        <v>1E-4</v>
      </c>
      <c r="R329" s="78">
        <v>0</v>
      </c>
    </row>
    <row r="330" spans="2:18">
      <c r="B330" t="s">
        <v>2845</v>
      </c>
      <c r="C330" t="s">
        <v>2364</v>
      </c>
      <c r="D330" t="s">
        <v>2848</v>
      </c>
      <c r="E330"/>
      <c r="F330" t="s">
        <v>626</v>
      </c>
      <c r="G330" t="s">
        <v>276</v>
      </c>
      <c r="H330" t="s">
        <v>2080</v>
      </c>
      <c r="I330" s="77">
        <v>1.31</v>
      </c>
      <c r="J330" t="s">
        <v>1224</v>
      </c>
      <c r="K330" t="s">
        <v>199</v>
      </c>
      <c r="L330" s="78">
        <v>3.2800000000000003E-2</v>
      </c>
      <c r="M330" s="78">
        <v>6.4500000000000002E-2</v>
      </c>
      <c r="N330" s="77">
        <v>3657.97</v>
      </c>
      <c r="O330" s="77">
        <v>100.28</v>
      </c>
      <c r="P330" s="77">
        <v>1.2651664277884</v>
      </c>
      <c r="Q330" s="78">
        <v>1E-4</v>
      </c>
      <c r="R330" s="78">
        <v>0</v>
      </c>
    </row>
    <row r="331" spans="2:18">
      <c r="B331" t="s">
        <v>2849</v>
      </c>
      <c r="C331" t="s">
        <v>2364</v>
      </c>
      <c r="D331" t="s">
        <v>2850</v>
      </c>
      <c r="E331"/>
      <c r="F331" t="s">
        <v>694</v>
      </c>
      <c r="G331" t="s">
        <v>273</v>
      </c>
      <c r="H331" t="s">
        <v>206</v>
      </c>
      <c r="I331" s="77">
        <v>3.29</v>
      </c>
      <c r="J331" t="s">
        <v>123</v>
      </c>
      <c r="K331" t="s">
        <v>110</v>
      </c>
      <c r="L331" s="78">
        <v>2.2599999999999999E-2</v>
      </c>
      <c r="M331" s="78">
        <v>6.3799999999999996E-2</v>
      </c>
      <c r="N331" s="77">
        <v>74067.34</v>
      </c>
      <c r="O331" s="77">
        <v>99.739999999999924</v>
      </c>
      <c r="P331" s="77">
        <v>287.83085906571898</v>
      </c>
      <c r="Q331" s="78">
        <v>1.18E-2</v>
      </c>
      <c r="R331" s="78">
        <v>1.6000000000000001E-3</v>
      </c>
    </row>
    <row r="332" spans="2:18">
      <c r="B332" t="s">
        <v>2849</v>
      </c>
      <c r="C332" t="s">
        <v>2364</v>
      </c>
      <c r="D332" t="s">
        <v>2851</v>
      </c>
      <c r="E332"/>
      <c r="F332" t="s">
        <v>2563</v>
      </c>
      <c r="G332" t="s">
        <v>2852</v>
      </c>
      <c r="H332" t="s">
        <v>2080</v>
      </c>
      <c r="I332" s="77">
        <v>3.2</v>
      </c>
      <c r="J332" t="s">
        <v>123</v>
      </c>
      <c r="K332" t="s">
        <v>113</v>
      </c>
      <c r="L332" s="78">
        <v>3.0300000000000001E-2</v>
      </c>
      <c r="M332" s="78">
        <v>7.51E-2</v>
      </c>
      <c r="N332" s="77">
        <v>19255.04</v>
      </c>
      <c r="O332" s="77">
        <v>99.91</v>
      </c>
      <c r="P332" s="77">
        <v>85.149954055756794</v>
      </c>
      <c r="Q332" s="78">
        <v>3.5000000000000001E-3</v>
      </c>
      <c r="R332" s="78">
        <v>5.0000000000000001E-4</v>
      </c>
    </row>
    <row r="333" spans="2:18">
      <c r="B333" t="s">
        <v>2853</v>
      </c>
      <c r="C333" t="s">
        <v>2364</v>
      </c>
      <c r="D333" t="s">
        <v>2854</v>
      </c>
      <c r="E333"/>
      <c r="F333" t="s">
        <v>1082</v>
      </c>
      <c r="G333" t="s">
        <v>2855</v>
      </c>
      <c r="H333" t="s">
        <v>213</v>
      </c>
      <c r="I333" s="77">
        <v>6.69</v>
      </c>
      <c r="J333" t="s">
        <v>1277</v>
      </c>
      <c r="K333" t="s">
        <v>106</v>
      </c>
      <c r="L333" s="78">
        <v>4.36E-2</v>
      </c>
      <c r="M333" s="78">
        <v>5.5599999999999997E-2</v>
      </c>
      <c r="N333" s="77">
        <v>42825.08</v>
      </c>
      <c r="O333" s="77">
        <v>104.42</v>
      </c>
      <c r="P333" s="77">
        <v>160.358563450096</v>
      </c>
      <c r="Q333" s="78">
        <v>6.6E-3</v>
      </c>
      <c r="R333" s="78">
        <v>8.9999999999999998E-4</v>
      </c>
    </row>
    <row r="334" spans="2:18">
      <c r="B334" t="s">
        <v>2856</v>
      </c>
      <c r="C334" t="s">
        <v>2364</v>
      </c>
      <c r="D334" t="s">
        <v>2857</v>
      </c>
      <c r="E334"/>
      <c r="F334" t="s">
        <v>1190</v>
      </c>
      <c r="G334" t="s">
        <v>2858</v>
      </c>
      <c r="H334" t="s">
        <v>350</v>
      </c>
      <c r="I334" s="77">
        <v>7.33</v>
      </c>
      <c r="J334" t="s">
        <v>414</v>
      </c>
      <c r="K334" t="s">
        <v>106</v>
      </c>
      <c r="L334" s="78">
        <v>4.9000000000000002E-2</v>
      </c>
      <c r="M334" s="78">
        <v>6.0499999999999998E-2</v>
      </c>
      <c r="N334" s="77">
        <v>12486.72</v>
      </c>
      <c r="O334" s="77">
        <v>91</v>
      </c>
      <c r="P334" s="77">
        <v>40.747413907199999</v>
      </c>
      <c r="Q334" s="78">
        <v>1.6999999999999999E-3</v>
      </c>
      <c r="R334" s="78">
        <v>2.0000000000000001E-4</v>
      </c>
    </row>
    <row r="335" spans="2:18">
      <c r="B335" t="s">
        <v>2859</v>
      </c>
      <c r="C335" t="s">
        <v>2364</v>
      </c>
      <c r="D335" t="s">
        <v>2860</v>
      </c>
      <c r="E335"/>
      <c r="F335" t="s">
        <v>1092</v>
      </c>
      <c r="G335" t="s">
        <v>2861</v>
      </c>
      <c r="H335" t="s">
        <v>213</v>
      </c>
      <c r="I335" s="77">
        <v>2.4700000000000002</v>
      </c>
      <c r="J335" t="s">
        <v>127</v>
      </c>
      <c r="K335" t="s">
        <v>106</v>
      </c>
      <c r="L335" s="78">
        <v>5.0200000000000002E-2</v>
      </c>
      <c r="M335" s="78">
        <v>6.4199999999999993E-2</v>
      </c>
      <c r="N335" s="77">
        <v>41351.769999999997</v>
      </c>
      <c r="O335" s="77">
        <v>98.26</v>
      </c>
      <c r="P335" s="77">
        <v>145.707245638372</v>
      </c>
      <c r="Q335" s="78">
        <v>6.0000000000000001E-3</v>
      </c>
      <c r="R335" s="78">
        <v>8.0000000000000004E-4</v>
      </c>
    </row>
    <row r="336" spans="2:18">
      <c r="B336" t="s">
        <v>2812</v>
      </c>
      <c r="C336" t="s">
        <v>2364</v>
      </c>
      <c r="D336" t="s">
        <v>2862</v>
      </c>
      <c r="E336"/>
      <c r="F336" t="s">
        <v>2774</v>
      </c>
      <c r="G336" t="s">
        <v>532</v>
      </c>
      <c r="H336" t="s">
        <v>206</v>
      </c>
      <c r="I336" s="77">
        <v>0.3</v>
      </c>
      <c r="J336" t="s">
        <v>1138</v>
      </c>
      <c r="K336" t="s">
        <v>106</v>
      </c>
      <c r="L336" s="78">
        <v>1.9699999999999999E-2</v>
      </c>
      <c r="M336" s="78">
        <v>4.8800000000000003E-2</v>
      </c>
      <c r="N336" s="77">
        <v>111592.02</v>
      </c>
      <c r="O336" s="77">
        <v>100.9</v>
      </c>
      <c r="P336" s="77">
        <v>403.77050457348003</v>
      </c>
      <c r="Q336" s="78">
        <v>1.66E-2</v>
      </c>
      <c r="R336" s="78">
        <v>2.2000000000000001E-3</v>
      </c>
    </row>
    <row r="337" spans="2:18">
      <c r="B337" t="s">
        <v>2863</v>
      </c>
      <c r="C337" t="s">
        <v>2364</v>
      </c>
      <c r="D337" t="s">
        <v>2864</v>
      </c>
      <c r="E337"/>
      <c r="F337" t="s">
        <v>2774</v>
      </c>
      <c r="G337" t="s">
        <v>532</v>
      </c>
      <c r="H337" t="s">
        <v>206</v>
      </c>
      <c r="I337" s="77">
        <v>0.27</v>
      </c>
      <c r="J337" t="s">
        <v>1138</v>
      </c>
      <c r="K337" t="s">
        <v>106</v>
      </c>
      <c r="L337" s="78">
        <v>1.9400000000000001E-2</v>
      </c>
      <c r="M337" s="78">
        <v>5.1900000000000002E-2</v>
      </c>
      <c r="N337" s="77">
        <v>68888.27</v>
      </c>
      <c r="O337" s="77">
        <v>100.85</v>
      </c>
      <c r="P337" s="77">
        <v>249.13311957786999</v>
      </c>
      <c r="Q337" s="78">
        <v>1.0200000000000001E-2</v>
      </c>
      <c r="R337" s="78">
        <v>1.4E-3</v>
      </c>
    </row>
    <row r="338" spans="2:18">
      <c r="B338" t="s">
        <v>2865</v>
      </c>
      <c r="C338" t="s">
        <v>2364</v>
      </c>
      <c r="D338" t="s">
        <v>2866</v>
      </c>
      <c r="E338"/>
      <c r="F338" t="s">
        <v>2774</v>
      </c>
      <c r="G338" t="s">
        <v>370</v>
      </c>
      <c r="H338" t="s">
        <v>206</v>
      </c>
      <c r="I338" s="77">
        <v>2.82</v>
      </c>
      <c r="J338" t="s">
        <v>1277</v>
      </c>
      <c r="K338" t="s">
        <v>106</v>
      </c>
      <c r="L338" s="78">
        <v>8.6999999999999994E-3</v>
      </c>
      <c r="M338" s="78">
        <v>7.3200000000000001E-2</v>
      </c>
      <c r="N338" s="77">
        <v>19705.990000000002</v>
      </c>
      <c r="O338" s="77">
        <v>102.41</v>
      </c>
      <c r="P338" s="77">
        <v>72.368723031374003</v>
      </c>
      <c r="Q338" s="78">
        <v>3.0000000000000001E-3</v>
      </c>
      <c r="R338" s="78">
        <v>4.0000000000000002E-4</v>
      </c>
    </row>
    <row r="339" spans="2:18">
      <c r="B339" t="s">
        <v>2865</v>
      </c>
      <c r="C339" t="s">
        <v>2364</v>
      </c>
      <c r="D339" t="s">
        <v>2867</v>
      </c>
      <c r="E339"/>
      <c r="F339" t="s">
        <v>2774</v>
      </c>
      <c r="G339" t="s">
        <v>370</v>
      </c>
      <c r="H339" t="s">
        <v>206</v>
      </c>
      <c r="I339" s="77">
        <v>2.82</v>
      </c>
      <c r="J339" t="s">
        <v>1277</v>
      </c>
      <c r="K339" t="s">
        <v>106</v>
      </c>
      <c r="L339" s="78">
        <v>7.1400000000000005E-2</v>
      </c>
      <c r="M339" s="78">
        <v>7.2599999999999998E-2</v>
      </c>
      <c r="N339" s="77">
        <v>15900.16</v>
      </c>
      <c r="O339" s="77">
        <v>102.41</v>
      </c>
      <c r="P339" s="77">
        <v>58.392106927615998</v>
      </c>
      <c r="Q339" s="78">
        <v>2.3999999999999998E-3</v>
      </c>
      <c r="R339" s="78">
        <v>2.9999999999999997E-4</v>
      </c>
    </row>
    <row r="340" spans="2:18">
      <c r="B340" t="s">
        <v>2865</v>
      </c>
      <c r="C340" t="s">
        <v>2364</v>
      </c>
      <c r="D340" t="s">
        <v>2868</v>
      </c>
      <c r="E340"/>
      <c r="F340" t="s">
        <v>2774</v>
      </c>
      <c r="G340" t="s">
        <v>2869</v>
      </c>
      <c r="H340" t="s">
        <v>206</v>
      </c>
      <c r="I340" s="77">
        <v>2.83</v>
      </c>
      <c r="J340" t="s">
        <v>1277</v>
      </c>
      <c r="K340" t="s">
        <v>106</v>
      </c>
      <c r="L340" s="78">
        <v>7.1400000000000005E-2</v>
      </c>
      <c r="M340" s="78">
        <v>6.59E-2</v>
      </c>
      <c r="N340" s="77">
        <v>14520.97</v>
      </c>
      <c r="O340" s="77">
        <v>102.42</v>
      </c>
      <c r="P340" s="77">
        <v>53.332345621763999</v>
      </c>
      <c r="Q340" s="78">
        <v>2.2000000000000001E-3</v>
      </c>
      <c r="R340" s="78">
        <v>2.9999999999999997E-4</v>
      </c>
    </row>
    <row r="341" spans="2:18">
      <c r="B341" t="s">
        <v>2824</v>
      </c>
      <c r="C341" t="s">
        <v>2364</v>
      </c>
      <c r="D341" t="s">
        <v>2870</v>
      </c>
      <c r="E341"/>
      <c r="F341" t="s">
        <v>2774</v>
      </c>
      <c r="G341" t="s">
        <v>370</v>
      </c>
      <c r="H341" t="s">
        <v>206</v>
      </c>
      <c r="I341" s="77">
        <v>1.98</v>
      </c>
      <c r="J341" t="s">
        <v>123</v>
      </c>
      <c r="K341" t="s">
        <v>106</v>
      </c>
      <c r="L341" s="78">
        <v>3.5200000000000002E-2</v>
      </c>
      <c r="M341" s="78">
        <v>7.0900000000000005E-2</v>
      </c>
      <c r="N341" s="77">
        <v>34605.660000000003</v>
      </c>
      <c r="O341" s="77">
        <v>103.95</v>
      </c>
      <c r="P341" s="77">
        <v>128.99768468202001</v>
      </c>
      <c r="Q341" s="78">
        <v>5.3E-3</v>
      </c>
      <c r="R341" s="78">
        <v>6.9999999999999999E-4</v>
      </c>
    </row>
    <row r="342" spans="2:18">
      <c r="B342" t="s">
        <v>2824</v>
      </c>
      <c r="C342" t="s">
        <v>2364</v>
      </c>
      <c r="D342" t="s">
        <v>2871</v>
      </c>
      <c r="E342"/>
      <c r="F342" t="s">
        <v>2774</v>
      </c>
      <c r="G342" t="s">
        <v>370</v>
      </c>
      <c r="H342" t="s">
        <v>206</v>
      </c>
      <c r="I342" s="77">
        <v>1.99</v>
      </c>
      <c r="J342" t="s">
        <v>123</v>
      </c>
      <c r="K342" t="s">
        <v>106</v>
      </c>
      <c r="L342" s="78">
        <v>3.5200000000000002E-2</v>
      </c>
      <c r="M342" s="78">
        <v>7.6499999999999999E-2</v>
      </c>
      <c r="N342" s="77">
        <v>2035.63</v>
      </c>
      <c r="O342" s="77">
        <v>102.55</v>
      </c>
      <c r="P342" s="77">
        <v>7.4859132940900004</v>
      </c>
      <c r="Q342" s="78">
        <v>2.9999999999999997E-4</v>
      </c>
      <c r="R342" s="78">
        <v>0</v>
      </c>
    </row>
    <row r="343" spans="2:18">
      <c r="B343" t="s">
        <v>2872</v>
      </c>
      <c r="C343" t="s">
        <v>2364</v>
      </c>
      <c r="D343" t="s">
        <v>2873</v>
      </c>
      <c r="E343"/>
      <c r="F343" t="s">
        <v>210</v>
      </c>
      <c r="G343" t="s">
        <v>248</v>
      </c>
      <c r="H343" t="s">
        <v>211</v>
      </c>
      <c r="I343" s="77">
        <v>1.2</v>
      </c>
      <c r="J343" t="s">
        <v>1277</v>
      </c>
      <c r="K343" t="s">
        <v>106</v>
      </c>
      <c r="L343" s="78">
        <v>2.5000000000000001E-2</v>
      </c>
      <c r="M343" s="78">
        <v>5.91E-2</v>
      </c>
      <c r="N343" s="77">
        <v>10270.370000000001</v>
      </c>
      <c r="O343" s="77">
        <v>101.2</v>
      </c>
      <c r="P343" s="77">
        <v>37.271501381839997</v>
      </c>
      <c r="Q343" s="78">
        <v>1.5E-3</v>
      </c>
      <c r="R343" s="78">
        <v>2.0000000000000001E-4</v>
      </c>
    </row>
    <row r="344" spans="2:18">
      <c r="B344" t="s">
        <v>2874</v>
      </c>
      <c r="C344" t="s">
        <v>2364</v>
      </c>
      <c r="D344" t="s">
        <v>2875</v>
      </c>
      <c r="E344"/>
      <c r="F344" t="s">
        <v>210</v>
      </c>
      <c r="G344" t="s">
        <v>310</v>
      </c>
      <c r="H344" t="s">
        <v>211</v>
      </c>
      <c r="I344" s="77">
        <v>1.17</v>
      </c>
      <c r="J344" t="s">
        <v>1277</v>
      </c>
      <c r="K344" t="s">
        <v>106</v>
      </c>
      <c r="L344" s="78">
        <v>3.6700000000000003E-2</v>
      </c>
      <c r="M344" s="78">
        <v>7.6200000000000004E-2</v>
      </c>
      <c r="N344" s="77">
        <v>14299.07</v>
      </c>
      <c r="O344" s="77">
        <v>65.441844999999958</v>
      </c>
      <c r="P344" s="77">
        <v>33.556264759867602</v>
      </c>
      <c r="Q344" s="78">
        <v>1.4E-3</v>
      </c>
      <c r="R344" s="78">
        <v>2.0000000000000001E-4</v>
      </c>
    </row>
    <row r="345" spans="2:18">
      <c r="B345" t="s">
        <v>2874</v>
      </c>
      <c r="C345" t="s">
        <v>2364</v>
      </c>
      <c r="D345" t="s">
        <v>2876</v>
      </c>
      <c r="E345"/>
      <c r="F345" t="s">
        <v>210</v>
      </c>
      <c r="G345" t="s">
        <v>310</v>
      </c>
      <c r="H345" t="s">
        <v>211</v>
      </c>
      <c r="I345" s="77">
        <v>2.17</v>
      </c>
      <c r="J345" t="s">
        <v>1277</v>
      </c>
      <c r="K345" t="s">
        <v>106</v>
      </c>
      <c r="L345" s="78">
        <v>3.6700000000000003E-2</v>
      </c>
      <c r="M345" s="78">
        <v>7.8899999999999998E-2</v>
      </c>
      <c r="N345" s="77">
        <v>2714</v>
      </c>
      <c r="O345" s="77">
        <v>65.441845000000001</v>
      </c>
      <c r="P345" s="77">
        <v>6.3690647404538003</v>
      </c>
      <c r="Q345" s="78">
        <v>2.9999999999999997E-4</v>
      </c>
      <c r="R345" s="78">
        <v>0</v>
      </c>
    </row>
    <row r="346" spans="2:18">
      <c r="B346" t="s">
        <v>2877</v>
      </c>
      <c r="C346" t="s">
        <v>2364</v>
      </c>
      <c r="D346" t="s">
        <v>2878</v>
      </c>
      <c r="E346"/>
      <c r="F346" t="s">
        <v>210</v>
      </c>
      <c r="G346" t="s">
        <v>377</v>
      </c>
      <c r="H346" t="s">
        <v>211</v>
      </c>
      <c r="I346" s="77">
        <v>0.46</v>
      </c>
      <c r="J346" t="s">
        <v>1138</v>
      </c>
      <c r="K346" t="s">
        <v>106</v>
      </c>
      <c r="L346" s="78">
        <v>2.64E-2</v>
      </c>
      <c r="M346" s="78">
        <v>5.2299999999999999E-2</v>
      </c>
      <c r="N346" s="77">
        <v>128082.13</v>
      </c>
      <c r="O346" s="77">
        <v>101.44</v>
      </c>
      <c r="P346" s="77">
        <v>465.91647444179199</v>
      </c>
      <c r="Q346" s="78">
        <v>1.9199999999999998E-2</v>
      </c>
      <c r="R346" s="78">
        <v>2.5999999999999999E-3</v>
      </c>
    </row>
    <row r="347" spans="2:18">
      <c r="B347" t="s">
        <v>2877</v>
      </c>
      <c r="C347" t="s">
        <v>2364</v>
      </c>
      <c r="D347" t="s">
        <v>2879</v>
      </c>
      <c r="E347"/>
      <c r="F347" t="s">
        <v>210</v>
      </c>
      <c r="G347" t="s">
        <v>807</v>
      </c>
      <c r="H347" t="s">
        <v>211</v>
      </c>
      <c r="I347" s="77">
        <v>0.46</v>
      </c>
      <c r="J347" t="s">
        <v>1138</v>
      </c>
      <c r="K347" t="s">
        <v>106</v>
      </c>
      <c r="L347" s="78">
        <v>2.64E-2</v>
      </c>
      <c r="M347" s="78">
        <v>5.2299999999999999E-2</v>
      </c>
      <c r="N347" s="77">
        <v>1102.95</v>
      </c>
      <c r="O347" s="77">
        <v>101.44</v>
      </c>
      <c r="P347" s="77">
        <v>4.0121332732799999</v>
      </c>
      <c r="Q347" s="78">
        <v>2.0000000000000001E-4</v>
      </c>
      <c r="R347" s="78">
        <v>0</v>
      </c>
    </row>
    <row r="348" spans="2:18">
      <c r="B348" t="s">
        <v>2877</v>
      </c>
      <c r="C348" t="s">
        <v>2364</v>
      </c>
      <c r="D348" t="s">
        <v>2880</v>
      </c>
      <c r="E348"/>
      <c r="F348" t="s">
        <v>210</v>
      </c>
      <c r="G348" t="s">
        <v>636</v>
      </c>
      <c r="H348" t="s">
        <v>211</v>
      </c>
      <c r="I348" s="77">
        <v>0.46</v>
      </c>
      <c r="J348" t="s">
        <v>1138</v>
      </c>
      <c r="K348" t="s">
        <v>106</v>
      </c>
      <c r="L348" s="78">
        <v>2.64E-2</v>
      </c>
      <c r="M348" s="78">
        <v>5.2299999999999999E-2</v>
      </c>
      <c r="N348" s="77">
        <v>1995.87</v>
      </c>
      <c r="O348" s="77">
        <v>101.44</v>
      </c>
      <c r="P348" s="77">
        <v>7.2602533534080003</v>
      </c>
      <c r="Q348" s="78">
        <v>2.9999999999999997E-4</v>
      </c>
      <c r="R348" s="78">
        <v>0</v>
      </c>
    </row>
    <row r="349" spans="2:18">
      <c r="B349" t="s">
        <v>2881</v>
      </c>
      <c r="C349" t="s">
        <v>2364</v>
      </c>
      <c r="D349" t="s">
        <v>2882</v>
      </c>
      <c r="E349"/>
      <c r="F349" t="s">
        <v>210</v>
      </c>
      <c r="G349" t="s">
        <v>342</v>
      </c>
      <c r="H349" t="s">
        <v>211</v>
      </c>
      <c r="I349" s="77">
        <v>0.27</v>
      </c>
      <c r="J349" t="s">
        <v>1138</v>
      </c>
      <c r="K349" t="s">
        <v>106</v>
      </c>
      <c r="L349" s="78">
        <v>2.4400000000000002E-2</v>
      </c>
      <c r="M349" s="78">
        <v>8.0500000000000002E-2</v>
      </c>
      <c r="N349" s="77">
        <v>84237.65</v>
      </c>
      <c r="O349" s="77">
        <v>100.49</v>
      </c>
      <c r="P349" s="77">
        <v>303.55638634321002</v>
      </c>
      <c r="Q349" s="78">
        <v>1.2500000000000001E-2</v>
      </c>
      <c r="R349" s="78">
        <v>1.6999999999999999E-3</v>
      </c>
    </row>
    <row r="350" spans="2:18">
      <c r="B350" t="s">
        <v>2883</v>
      </c>
      <c r="C350" t="s">
        <v>2364</v>
      </c>
      <c r="D350" t="s">
        <v>2884</v>
      </c>
      <c r="E350"/>
      <c r="F350" t="s">
        <v>210</v>
      </c>
      <c r="G350" t="s">
        <v>425</v>
      </c>
      <c r="H350" t="s">
        <v>211</v>
      </c>
      <c r="I350" s="77">
        <v>1.01</v>
      </c>
      <c r="J350" t="s">
        <v>1138</v>
      </c>
      <c r="K350" t="s">
        <v>106</v>
      </c>
      <c r="L350" s="78">
        <v>2.7E-2</v>
      </c>
      <c r="M350" s="78">
        <v>1.06E-2</v>
      </c>
      <c r="N350" s="77">
        <v>105056.8</v>
      </c>
      <c r="O350" s="77">
        <v>101.61</v>
      </c>
      <c r="P350" s="77">
        <v>382.79909712528001</v>
      </c>
      <c r="Q350" s="78">
        <v>1.5699999999999999E-2</v>
      </c>
      <c r="R350" s="78">
        <v>2.0999999999999999E-3</v>
      </c>
    </row>
    <row r="351" spans="2:18">
      <c r="B351" t="s">
        <v>2885</v>
      </c>
      <c r="C351" t="s">
        <v>2364</v>
      </c>
      <c r="D351" t="s">
        <v>2886</v>
      </c>
      <c r="E351"/>
      <c r="F351" t="s">
        <v>210</v>
      </c>
      <c r="G351" t="s">
        <v>2887</v>
      </c>
      <c r="H351" t="s">
        <v>211</v>
      </c>
      <c r="I351" s="77">
        <v>0.04</v>
      </c>
      <c r="J351" t="s">
        <v>1138</v>
      </c>
      <c r="K351" t="s">
        <v>106</v>
      </c>
      <c r="L351" s="78">
        <v>2.64E-2</v>
      </c>
      <c r="M351" s="78">
        <v>0.13100000000000001</v>
      </c>
      <c r="N351" s="77">
        <v>71859.259999999995</v>
      </c>
      <c r="O351" s="77">
        <v>100.34</v>
      </c>
      <c r="P351" s="77">
        <v>258.56344320162401</v>
      </c>
      <c r="Q351" s="78">
        <v>1.06E-2</v>
      </c>
      <c r="R351" s="78">
        <v>1.4E-3</v>
      </c>
    </row>
    <row r="352" spans="2:18">
      <c r="B352" t="s">
        <v>2885</v>
      </c>
      <c r="C352" t="s">
        <v>2364</v>
      </c>
      <c r="D352" t="s">
        <v>2888</v>
      </c>
      <c r="E352"/>
      <c r="F352" t="s">
        <v>210</v>
      </c>
      <c r="G352" t="s">
        <v>2889</v>
      </c>
      <c r="H352" t="s">
        <v>211</v>
      </c>
      <c r="I352" s="77">
        <v>0.04</v>
      </c>
      <c r="J352" t="s">
        <v>1138</v>
      </c>
      <c r="K352" t="s">
        <v>106</v>
      </c>
      <c r="L352" s="78">
        <v>2.64E-2</v>
      </c>
      <c r="M352" s="78">
        <v>0.13100000000000001</v>
      </c>
      <c r="N352" s="77">
        <v>279.95999999999998</v>
      </c>
      <c r="O352" s="77">
        <v>100.34</v>
      </c>
      <c r="P352" s="77">
        <v>1.0073499443039999</v>
      </c>
      <c r="Q352" s="78">
        <v>0</v>
      </c>
      <c r="R352" s="78">
        <v>0</v>
      </c>
    </row>
    <row r="353" spans="2:18">
      <c r="B353" t="s">
        <v>2885</v>
      </c>
      <c r="C353" t="s">
        <v>2364</v>
      </c>
      <c r="D353" t="s">
        <v>2890</v>
      </c>
      <c r="E353"/>
      <c r="F353" t="s">
        <v>210</v>
      </c>
      <c r="G353" t="s">
        <v>425</v>
      </c>
      <c r="H353" t="s">
        <v>211</v>
      </c>
      <c r="I353" s="77">
        <v>0.04</v>
      </c>
      <c r="J353" t="s">
        <v>1138</v>
      </c>
      <c r="K353" t="s">
        <v>106</v>
      </c>
      <c r="L353" s="78">
        <v>2.64E-2</v>
      </c>
      <c r="M353" s="78">
        <v>0.13100000000000001</v>
      </c>
      <c r="N353" s="77">
        <v>556.5</v>
      </c>
      <c r="O353" s="77">
        <v>100.34</v>
      </c>
      <c r="P353" s="77">
        <v>2.0023940705999999</v>
      </c>
      <c r="Q353" s="78">
        <v>1E-4</v>
      </c>
      <c r="R353" s="78">
        <v>0</v>
      </c>
    </row>
    <row r="354" spans="2:18">
      <c r="B354" t="s">
        <v>2885</v>
      </c>
      <c r="C354" t="s">
        <v>2364</v>
      </c>
      <c r="D354" t="s">
        <v>2891</v>
      </c>
      <c r="E354"/>
      <c r="F354" t="s">
        <v>210</v>
      </c>
      <c r="G354" t="s">
        <v>559</v>
      </c>
      <c r="H354" t="s">
        <v>211</v>
      </c>
      <c r="I354" s="77">
        <v>0.04</v>
      </c>
      <c r="J354" t="s">
        <v>1138</v>
      </c>
      <c r="K354" t="s">
        <v>106</v>
      </c>
      <c r="L354" s="78">
        <v>2.64E-2</v>
      </c>
      <c r="M354" s="78">
        <v>0.13100000000000001</v>
      </c>
      <c r="N354" s="77">
        <v>371.41</v>
      </c>
      <c r="O354" s="77">
        <v>100.34</v>
      </c>
      <c r="P354" s="77">
        <v>1.3364046392840001</v>
      </c>
      <c r="Q354" s="78">
        <v>1E-4</v>
      </c>
      <c r="R354" s="78">
        <v>0</v>
      </c>
    </row>
    <row r="355" spans="2:18">
      <c r="B355" t="s">
        <v>2885</v>
      </c>
      <c r="C355" t="s">
        <v>2364</v>
      </c>
      <c r="D355" t="s">
        <v>2892</v>
      </c>
      <c r="E355"/>
      <c r="F355" t="s">
        <v>210</v>
      </c>
      <c r="G355" t="s">
        <v>282</v>
      </c>
      <c r="H355" t="s">
        <v>211</v>
      </c>
      <c r="I355" s="77">
        <v>0.04</v>
      </c>
      <c r="J355" t="s">
        <v>1138</v>
      </c>
      <c r="K355" t="s">
        <v>106</v>
      </c>
      <c r="L355" s="78">
        <v>2.64E-2</v>
      </c>
      <c r="M355" s="78">
        <v>0.13100000000000001</v>
      </c>
      <c r="N355" s="77">
        <v>309.39</v>
      </c>
      <c r="O355" s="77">
        <v>100.34</v>
      </c>
      <c r="P355" s="77">
        <v>1.113244746636</v>
      </c>
      <c r="Q355" s="78">
        <v>0</v>
      </c>
      <c r="R355" s="78">
        <v>0</v>
      </c>
    </row>
    <row r="356" spans="2:18">
      <c r="B356" t="s">
        <v>2885</v>
      </c>
      <c r="C356" t="s">
        <v>2364</v>
      </c>
      <c r="D356" t="s">
        <v>2893</v>
      </c>
      <c r="E356"/>
      <c r="F356" t="s">
        <v>210</v>
      </c>
      <c r="G356" t="s">
        <v>695</v>
      </c>
      <c r="H356" t="s">
        <v>211</v>
      </c>
      <c r="I356" s="77">
        <v>0.04</v>
      </c>
      <c r="J356" t="s">
        <v>1138</v>
      </c>
      <c r="K356" t="s">
        <v>106</v>
      </c>
      <c r="L356" s="78">
        <v>2.64E-2</v>
      </c>
      <c r="M356" s="78">
        <v>0.13100000000000001</v>
      </c>
      <c r="N356" s="77">
        <v>146.68</v>
      </c>
      <c r="O356" s="77">
        <v>100.34</v>
      </c>
      <c r="P356" s="77">
        <v>0.52778286123200002</v>
      </c>
      <c r="Q356" s="78">
        <v>0</v>
      </c>
      <c r="R356" s="78">
        <v>0</v>
      </c>
    </row>
    <row r="357" spans="2:18">
      <c r="B357" t="s">
        <v>2885</v>
      </c>
      <c r="C357" t="s">
        <v>2364</v>
      </c>
      <c r="D357" t="s">
        <v>2894</v>
      </c>
      <c r="E357"/>
      <c r="F357" t="s">
        <v>210</v>
      </c>
      <c r="G357" t="s">
        <v>273</v>
      </c>
      <c r="H357" t="s">
        <v>211</v>
      </c>
      <c r="I357" s="77">
        <v>0.04</v>
      </c>
      <c r="J357" t="s">
        <v>1138</v>
      </c>
      <c r="K357" t="s">
        <v>106</v>
      </c>
      <c r="L357" s="78">
        <v>2.64E-2</v>
      </c>
      <c r="M357" s="78">
        <v>0.13100000000000001</v>
      </c>
      <c r="N357" s="77">
        <v>371.12</v>
      </c>
      <c r="O357" s="77">
        <v>100.34</v>
      </c>
      <c r="P357" s="77">
        <v>1.335361163488</v>
      </c>
      <c r="Q357" s="78">
        <v>1E-4</v>
      </c>
      <c r="R357" s="78">
        <v>0</v>
      </c>
    </row>
    <row r="358" spans="2:18">
      <c r="B358" t="s">
        <v>2895</v>
      </c>
      <c r="C358" t="s">
        <v>2364</v>
      </c>
      <c r="D358" t="s">
        <v>2896</v>
      </c>
      <c r="E358"/>
      <c r="F358" t="s">
        <v>210</v>
      </c>
      <c r="G358" t="s">
        <v>2897</v>
      </c>
      <c r="H358" t="s">
        <v>211</v>
      </c>
      <c r="I358" s="77">
        <v>3.34</v>
      </c>
      <c r="J358" t="s">
        <v>123</v>
      </c>
      <c r="K358" t="s">
        <v>106</v>
      </c>
      <c r="L358" s="78">
        <v>7.8899999999999998E-2</v>
      </c>
      <c r="M358" s="78">
        <v>7.4200000000000002E-2</v>
      </c>
      <c r="N358" s="77">
        <v>73741.22</v>
      </c>
      <c r="O358" s="77">
        <v>100.14</v>
      </c>
      <c r="P358" s="77">
        <v>264.80622534088798</v>
      </c>
      <c r="Q358" s="78">
        <v>1.09E-2</v>
      </c>
      <c r="R358" s="78">
        <v>1.5E-3</v>
      </c>
    </row>
    <row r="359" spans="2:18">
      <c r="B359" t="s">
        <v>2898</v>
      </c>
      <c r="C359" t="s">
        <v>2364</v>
      </c>
      <c r="D359" t="s">
        <v>2899</v>
      </c>
      <c r="E359"/>
      <c r="F359" t="s">
        <v>210</v>
      </c>
      <c r="G359" t="s">
        <v>2900</v>
      </c>
      <c r="H359" t="s">
        <v>211</v>
      </c>
      <c r="I359" s="77">
        <v>1.49</v>
      </c>
      <c r="J359" t="s">
        <v>1277</v>
      </c>
      <c r="K359" t="s">
        <v>106</v>
      </c>
      <c r="L359" s="78">
        <v>2.52E-2</v>
      </c>
      <c r="M359" s="78">
        <v>7.3400000000000007E-2</v>
      </c>
      <c r="N359" s="77">
        <v>20899.55</v>
      </c>
      <c r="O359" s="77">
        <v>100.06</v>
      </c>
      <c r="P359" s="77">
        <v>74.990753771780007</v>
      </c>
      <c r="Q359" s="78">
        <v>3.0999999999999999E-3</v>
      </c>
      <c r="R359" s="78">
        <v>4.0000000000000002E-4</v>
      </c>
    </row>
    <row r="360" spans="2:18">
      <c r="B360" t="s">
        <v>2901</v>
      </c>
      <c r="C360" t="s">
        <v>2674</v>
      </c>
      <c r="D360" t="s">
        <v>2902</v>
      </c>
      <c r="E360"/>
      <c r="F360" t="s">
        <v>210</v>
      </c>
      <c r="G360" t="s">
        <v>273</v>
      </c>
      <c r="H360" t="s">
        <v>211</v>
      </c>
      <c r="I360" s="77">
        <v>1.51</v>
      </c>
      <c r="J360" t="s">
        <v>1138</v>
      </c>
      <c r="K360" t="s">
        <v>106</v>
      </c>
      <c r="L360" s="78">
        <v>2.6700000000000002E-2</v>
      </c>
      <c r="M360" s="78">
        <v>7.8600000000000003E-2</v>
      </c>
      <c r="N360" s="77">
        <v>109105.06</v>
      </c>
      <c r="O360" s="77">
        <v>100.16</v>
      </c>
      <c r="P360" s="77">
        <v>391.87674635225602</v>
      </c>
      <c r="Q360" s="78">
        <v>1.61E-2</v>
      </c>
      <c r="R360" s="78">
        <v>2.0999999999999999E-3</v>
      </c>
    </row>
    <row r="361" spans="2:18">
      <c r="B361" t="s">
        <v>2901</v>
      </c>
      <c r="C361" t="s">
        <v>2674</v>
      </c>
      <c r="D361" t="s">
        <v>2903</v>
      </c>
      <c r="E361"/>
      <c r="F361" t="s">
        <v>210</v>
      </c>
      <c r="G361" t="s">
        <v>273</v>
      </c>
      <c r="H361" t="s">
        <v>211</v>
      </c>
      <c r="I361" s="77">
        <v>1.51</v>
      </c>
      <c r="J361" t="s">
        <v>1138</v>
      </c>
      <c r="K361" t="s">
        <v>106</v>
      </c>
      <c r="L361" s="78">
        <v>2.6700000000000002E-2</v>
      </c>
      <c r="M361" s="78">
        <v>7.7799999999999994E-2</v>
      </c>
      <c r="N361" s="77">
        <v>313.33999999999997</v>
      </c>
      <c r="O361" s="77">
        <v>100.16</v>
      </c>
      <c r="P361" s="77">
        <v>1.1254350595839999</v>
      </c>
      <c r="Q361" s="78">
        <v>0</v>
      </c>
      <c r="R361" s="78">
        <v>0</v>
      </c>
    </row>
    <row r="362" spans="2:18">
      <c r="B362" t="s">
        <v>2901</v>
      </c>
      <c r="C362" t="s">
        <v>2674</v>
      </c>
      <c r="D362" t="s">
        <v>2904</v>
      </c>
      <c r="E362"/>
      <c r="F362" t="s">
        <v>210</v>
      </c>
      <c r="G362" t="s">
        <v>276</v>
      </c>
      <c r="H362" t="s">
        <v>211</v>
      </c>
      <c r="I362" s="77">
        <v>1.51</v>
      </c>
      <c r="J362" t="s">
        <v>1138</v>
      </c>
      <c r="K362" t="s">
        <v>106</v>
      </c>
      <c r="L362" s="78">
        <v>2.6700000000000002E-2</v>
      </c>
      <c r="M362" s="78">
        <v>7.8100000000000003E-2</v>
      </c>
      <c r="N362" s="77">
        <v>176.14</v>
      </c>
      <c r="O362" s="77">
        <v>100.16</v>
      </c>
      <c r="P362" s="77">
        <v>0.63264866086399996</v>
      </c>
      <c r="Q362" s="78">
        <v>0</v>
      </c>
      <c r="R362" s="78">
        <v>0</v>
      </c>
    </row>
    <row r="363" spans="2:18">
      <c r="B363" t="s">
        <v>2901</v>
      </c>
      <c r="C363" t="s">
        <v>2674</v>
      </c>
      <c r="D363" t="s">
        <v>2905</v>
      </c>
      <c r="E363"/>
      <c r="F363" t="s">
        <v>210</v>
      </c>
      <c r="G363" t="s">
        <v>276</v>
      </c>
      <c r="H363" t="s">
        <v>211</v>
      </c>
      <c r="I363" s="77">
        <v>1.52</v>
      </c>
      <c r="J363" t="s">
        <v>1138</v>
      </c>
      <c r="K363" t="s">
        <v>106</v>
      </c>
      <c r="L363" s="78">
        <v>2.6700000000000002E-2</v>
      </c>
      <c r="M363" s="78">
        <v>7.7399999999999997E-2</v>
      </c>
      <c r="N363" s="77">
        <v>263.92</v>
      </c>
      <c r="O363" s="77">
        <v>100.1</v>
      </c>
      <c r="P363" s="77">
        <v>0.94736353711999999</v>
      </c>
      <c r="Q363" s="78">
        <v>0</v>
      </c>
      <c r="R363" s="78">
        <v>0</v>
      </c>
    </row>
    <row r="364" spans="2:18">
      <c r="B364" t="s">
        <v>2901</v>
      </c>
      <c r="C364" t="s">
        <v>2674</v>
      </c>
      <c r="D364" t="s">
        <v>2906</v>
      </c>
      <c r="E364"/>
      <c r="F364" t="s">
        <v>210</v>
      </c>
      <c r="G364" t="s">
        <v>279</v>
      </c>
      <c r="H364" t="s">
        <v>211</v>
      </c>
      <c r="I364" s="77">
        <v>1.51</v>
      </c>
      <c r="J364" t="s">
        <v>1138</v>
      </c>
      <c r="K364" t="s">
        <v>106</v>
      </c>
      <c r="L364" s="78">
        <v>2.6700000000000002E-2</v>
      </c>
      <c r="M364" s="78">
        <v>7.7899999999999997E-2</v>
      </c>
      <c r="N364" s="77">
        <v>1026.6500000000001</v>
      </c>
      <c r="O364" s="77">
        <v>100.1</v>
      </c>
      <c r="P364" s="77">
        <v>3.6852484669000001</v>
      </c>
      <c r="Q364" s="78">
        <v>2.0000000000000001E-4</v>
      </c>
      <c r="R364" s="78">
        <v>0</v>
      </c>
    </row>
    <row r="365" spans="2:18">
      <c r="B365" t="s">
        <v>2901</v>
      </c>
      <c r="C365" t="s">
        <v>2674</v>
      </c>
      <c r="D365" t="s">
        <v>2907</v>
      </c>
      <c r="E365"/>
      <c r="F365" t="s">
        <v>210</v>
      </c>
      <c r="G365" t="s">
        <v>279</v>
      </c>
      <c r="H365" t="s">
        <v>211</v>
      </c>
      <c r="I365" s="77">
        <v>1.52</v>
      </c>
      <c r="J365" t="s">
        <v>1138</v>
      </c>
      <c r="K365" t="s">
        <v>106</v>
      </c>
      <c r="L365" s="78">
        <v>2.6700000000000002E-2</v>
      </c>
      <c r="M365" s="78">
        <v>7.6799999999999993E-2</v>
      </c>
      <c r="N365" s="77">
        <v>200.39</v>
      </c>
      <c r="O365" s="77">
        <v>100.11</v>
      </c>
      <c r="P365" s="77">
        <v>0.71938899839399995</v>
      </c>
      <c r="Q365" s="78">
        <v>0</v>
      </c>
      <c r="R365" s="78">
        <v>0</v>
      </c>
    </row>
    <row r="366" spans="2:18">
      <c r="B366" t="s">
        <v>2908</v>
      </c>
      <c r="C366" t="s">
        <v>2364</v>
      </c>
      <c r="D366" t="s">
        <v>2909</v>
      </c>
      <c r="E366"/>
      <c r="F366" t="s">
        <v>210</v>
      </c>
      <c r="G366" t="s">
        <v>543</v>
      </c>
      <c r="H366" t="s">
        <v>211</v>
      </c>
      <c r="I366" s="77">
        <v>2.96</v>
      </c>
      <c r="J366" t="s">
        <v>1277</v>
      </c>
      <c r="K366" t="s">
        <v>106</v>
      </c>
      <c r="L366" s="78">
        <v>7.6399999999999996E-2</v>
      </c>
      <c r="M366" s="78">
        <v>7.4200000000000002E-2</v>
      </c>
      <c r="N366" s="77">
        <v>60683.18</v>
      </c>
      <c r="O366" s="77">
        <v>101.57</v>
      </c>
      <c r="P366" s="77">
        <v>221.02635865063601</v>
      </c>
      <c r="Q366" s="78">
        <v>9.1000000000000004E-3</v>
      </c>
      <c r="R366" s="78">
        <v>1.1999999999999999E-3</v>
      </c>
    </row>
    <row r="367" spans="2:18">
      <c r="B367" t="s">
        <v>2910</v>
      </c>
      <c r="C367" t="s">
        <v>2674</v>
      </c>
      <c r="D367" t="s">
        <v>2911</v>
      </c>
      <c r="E367"/>
      <c r="F367" t="s">
        <v>210</v>
      </c>
      <c r="G367" t="s">
        <v>2912</v>
      </c>
      <c r="H367" t="s">
        <v>211</v>
      </c>
      <c r="I367" s="77">
        <v>2.0499999999999998</v>
      </c>
      <c r="J367" t="s">
        <v>1173</v>
      </c>
      <c r="K367" t="s">
        <v>120</v>
      </c>
      <c r="L367" s="78">
        <v>0.04</v>
      </c>
      <c r="M367" s="78">
        <v>7.4800000000000005E-2</v>
      </c>
      <c r="N367" s="77">
        <v>143200.63</v>
      </c>
      <c r="O367" s="77">
        <v>101.51000000000015</v>
      </c>
      <c r="P367" s="77">
        <v>349.08914727046999</v>
      </c>
      <c r="Q367" s="78">
        <v>1.44E-2</v>
      </c>
      <c r="R367" s="78">
        <v>1.9E-3</v>
      </c>
    </row>
    <row r="368" spans="2:18">
      <c r="B368" t="s">
        <v>2910</v>
      </c>
      <c r="C368" t="s">
        <v>2674</v>
      </c>
      <c r="D368" t="s">
        <v>2913</v>
      </c>
      <c r="E368"/>
      <c r="F368" t="s">
        <v>210</v>
      </c>
      <c r="G368" t="s">
        <v>2914</v>
      </c>
      <c r="H368" t="s">
        <v>211</v>
      </c>
      <c r="I368" s="77">
        <v>2.0499999999999998</v>
      </c>
      <c r="J368" t="s">
        <v>1173</v>
      </c>
      <c r="K368" t="s">
        <v>120</v>
      </c>
      <c r="L368" s="78">
        <v>0.04</v>
      </c>
      <c r="M368" s="78">
        <v>7.6200000000000004E-2</v>
      </c>
      <c r="N368" s="77">
        <v>16494.88</v>
      </c>
      <c r="O368" s="77">
        <v>101.24</v>
      </c>
      <c r="P368" s="77">
        <v>40.103648753568002</v>
      </c>
      <c r="Q368" s="78">
        <v>1.6000000000000001E-3</v>
      </c>
      <c r="R368" s="78">
        <v>2.0000000000000001E-4</v>
      </c>
    </row>
    <row r="369" spans="2:18">
      <c r="B369" t="s">
        <v>2910</v>
      </c>
      <c r="C369" t="s">
        <v>2674</v>
      </c>
      <c r="D369" t="s">
        <v>2915</v>
      </c>
      <c r="E369"/>
      <c r="F369" t="s">
        <v>210</v>
      </c>
      <c r="G369" t="s">
        <v>2916</v>
      </c>
      <c r="H369" t="s">
        <v>211</v>
      </c>
      <c r="I369" s="77">
        <v>2.0499999999999998</v>
      </c>
      <c r="J369" t="s">
        <v>1173</v>
      </c>
      <c r="K369" t="s">
        <v>120</v>
      </c>
      <c r="L369" s="78">
        <v>3.7499999999999999E-2</v>
      </c>
      <c r="M369" s="78">
        <v>7.7399999999999997E-2</v>
      </c>
      <c r="N369" s="77">
        <v>16794.650000000001</v>
      </c>
      <c r="O369" s="77">
        <v>101.01</v>
      </c>
      <c r="P369" s="77">
        <v>40.739708729947502</v>
      </c>
      <c r="Q369" s="78">
        <v>1.6999999999999999E-3</v>
      </c>
      <c r="R369" s="78">
        <v>2.0000000000000001E-4</v>
      </c>
    </row>
    <row r="370" spans="2:18">
      <c r="B370" t="s">
        <v>2910</v>
      </c>
      <c r="C370" t="s">
        <v>2674</v>
      </c>
      <c r="D370" t="s">
        <v>2917</v>
      </c>
      <c r="E370"/>
      <c r="F370" t="s">
        <v>210</v>
      </c>
      <c r="G370" t="s">
        <v>2918</v>
      </c>
      <c r="H370" t="s">
        <v>211</v>
      </c>
      <c r="I370" s="77">
        <v>2.0499999999999998</v>
      </c>
      <c r="J370" t="s">
        <v>1173</v>
      </c>
      <c r="K370" t="s">
        <v>120</v>
      </c>
      <c r="L370" s="78">
        <v>3.7499999999999999E-2</v>
      </c>
      <c r="M370" s="78">
        <v>7.7399999999999997E-2</v>
      </c>
      <c r="N370" s="77">
        <v>2489.5500000000002</v>
      </c>
      <c r="O370" s="77">
        <v>101.01</v>
      </c>
      <c r="P370" s="77">
        <v>6.0390387336825002</v>
      </c>
      <c r="Q370" s="78">
        <v>2.0000000000000001E-4</v>
      </c>
      <c r="R370" s="78">
        <v>0</v>
      </c>
    </row>
    <row r="371" spans="2:18">
      <c r="B371" t="s">
        <v>2910</v>
      </c>
      <c r="C371" t="s">
        <v>2674</v>
      </c>
      <c r="D371" t="s">
        <v>2919</v>
      </c>
      <c r="E371"/>
      <c r="F371" t="s">
        <v>210</v>
      </c>
      <c r="G371" t="s">
        <v>2920</v>
      </c>
      <c r="H371" t="s">
        <v>211</v>
      </c>
      <c r="I371" s="77">
        <v>2.0499999999999998</v>
      </c>
      <c r="J371" t="s">
        <v>1173</v>
      </c>
      <c r="K371" t="s">
        <v>120</v>
      </c>
      <c r="L371" s="78">
        <v>3.7499999999999999E-2</v>
      </c>
      <c r="M371" s="78">
        <v>7.7399999999999997E-2</v>
      </c>
      <c r="N371" s="77">
        <v>22261.27</v>
      </c>
      <c r="O371" s="77">
        <v>101.01</v>
      </c>
      <c r="P371" s="77">
        <v>54.000390348040497</v>
      </c>
      <c r="Q371" s="78">
        <v>2.2000000000000001E-3</v>
      </c>
      <c r="R371" s="78">
        <v>2.9999999999999997E-4</v>
      </c>
    </row>
    <row r="372" spans="2:18">
      <c r="B372" t="s">
        <v>2910</v>
      </c>
      <c r="C372" t="s">
        <v>2674</v>
      </c>
      <c r="D372" t="s">
        <v>2921</v>
      </c>
      <c r="E372"/>
      <c r="F372" t="s">
        <v>210</v>
      </c>
      <c r="G372" t="s">
        <v>636</v>
      </c>
      <c r="H372" t="s">
        <v>211</v>
      </c>
      <c r="I372" s="77">
        <v>2.0499999999999998</v>
      </c>
      <c r="J372" t="s">
        <v>1224</v>
      </c>
      <c r="K372" t="s">
        <v>120</v>
      </c>
      <c r="L372" s="78">
        <v>3.7499999999999999E-2</v>
      </c>
      <c r="M372" s="78">
        <v>7.8200000000000006E-2</v>
      </c>
      <c r="N372" s="77">
        <v>16508.36</v>
      </c>
      <c r="O372" s="77">
        <v>101.01</v>
      </c>
      <c r="P372" s="77">
        <v>40.045239288053999</v>
      </c>
      <c r="Q372" s="78">
        <v>1.6000000000000001E-3</v>
      </c>
      <c r="R372" s="78">
        <v>2.0000000000000001E-4</v>
      </c>
    </row>
    <row r="373" spans="2:18">
      <c r="B373" t="s">
        <v>2910</v>
      </c>
      <c r="C373" t="s">
        <v>2674</v>
      </c>
      <c r="D373" t="s">
        <v>2922</v>
      </c>
      <c r="E373"/>
      <c r="F373" t="s">
        <v>210</v>
      </c>
      <c r="G373" t="s">
        <v>268</v>
      </c>
      <c r="H373" t="s">
        <v>211</v>
      </c>
      <c r="I373" s="77">
        <v>2.0499999999999998</v>
      </c>
      <c r="J373" t="s">
        <v>1224</v>
      </c>
      <c r="K373" t="s">
        <v>120</v>
      </c>
      <c r="L373" s="78">
        <v>3.7499999999999999E-2</v>
      </c>
      <c r="M373" s="78">
        <v>7.6200000000000004E-2</v>
      </c>
      <c r="N373" s="77">
        <v>7253.67</v>
      </c>
      <c r="O373" s="77">
        <v>101.01</v>
      </c>
      <c r="P373" s="77">
        <v>17.595627358900501</v>
      </c>
      <c r="Q373" s="78">
        <v>6.9999999999999999E-4</v>
      </c>
      <c r="R373" s="78">
        <v>1E-4</v>
      </c>
    </row>
    <row r="374" spans="2:18">
      <c r="B374" t="s">
        <v>2910</v>
      </c>
      <c r="C374" t="s">
        <v>2674</v>
      </c>
      <c r="D374" t="s">
        <v>2923</v>
      </c>
      <c r="E374"/>
      <c r="F374" t="s">
        <v>210</v>
      </c>
      <c r="G374" t="s">
        <v>285</v>
      </c>
      <c r="H374" t="s">
        <v>211</v>
      </c>
      <c r="I374" s="77">
        <v>2.0499999999999998</v>
      </c>
      <c r="J374" t="s">
        <v>1224</v>
      </c>
      <c r="K374" t="s">
        <v>120</v>
      </c>
      <c r="L374" s="78">
        <v>3.7499999999999999E-2</v>
      </c>
      <c r="M374" s="78">
        <v>7.4999999999999997E-2</v>
      </c>
      <c r="N374" s="77">
        <v>5002.53</v>
      </c>
      <c r="O374" s="77">
        <v>101.01</v>
      </c>
      <c r="P374" s="77">
        <v>12.134912910529501</v>
      </c>
      <c r="Q374" s="78">
        <v>5.0000000000000001E-4</v>
      </c>
      <c r="R374" s="78">
        <v>1E-4</v>
      </c>
    </row>
    <row r="375" spans="2:18">
      <c r="B375" t="s">
        <v>2795</v>
      </c>
      <c r="C375" t="s">
        <v>2364</v>
      </c>
      <c r="D375" t="s">
        <v>2924</v>
      </c>
      <c r="E375"/>
      <c r="F375" t="s">
        <v>210</v>
      </c>
      <c r="G375" t="s">
        <v>559</v>
      </c>
      <c r="H375" t="s">
        <v>211</v>
      </c>
      <c r="I375" s="77">
        <v>2.79</v>
      </c>
      <c r="J375" t="s">
        <v>1224</v>
      </c>
      <c r="K375" t="s">
        <v>110</v>
      </c>
      <c r="L375" s="78">
        <v>2.5000000000000001E-2</v>
      </c>
      <c r="M375" s="78">
        <v>6.6000000000000003E-2</v>
      </c>
      <c r="N375" s="77">
        <v>683.19</v>
      </c>
      <c r="O375" s="77">
        <v>100.22</v>
      </c>
      <c r="P375" s="77">
        <v>2.6677009367315998</v>
      </c>
      <c r="Q375" s="78">
        <v>1E-4</v>
      </c>
      <c r="R375" s="78">
        <v>0</v>
      </c>
    </row>
    <row r="376" spans="2:18">
      <c r="B376" t="s">
        <v>2795</v>
      </c>
      <c r="C376" t="s">
        <v>2364</v>
      </c>
      <c r="D376" t="s">
        <v>2925</v>
      </c>
      <c r="E376"/>
      <c r="F376" t="s">
        <v>210</v>
      </c>
      <c r="G376" t="s">
        <v>559</v>
      </c>
      <c r="H376" t="s">
        <v>211</v>
      </c>
      <c r="I376" s="77">
        <v>2.8</v>
      </c>
      <c r="J376" t="s">
        <v>1224</v>
      </c>
      <c r="K376" t="s">
        <v>110</v>
      </c>
      <c r="L376" s="78">
        <v>2.5000000000000001E-2</v>
      </c>
      <c r="M376" s="78">
        <v>6.4799999999999996E-2</v>
      </c>
      <c r="N376" s="77">
        <v>3188.22</v>
      </c>
      <c r="O376" s="77">
        <v>100.52</v>
      </c>
      <c r="P376" s="77">
        <v>12.4865368663728</v>
      </c>
      <c r="Q376" s="78">
        <v>5.0000000000000001E-4</v>
      </c>
      <c r="R376" s="78">
        <v>1E-4</v>
      </c>
    </row>
    <row r="377" spans="2:18">
      <c r="B377" t="s">
        <v>2795</v>
      </c>
      <c r="C377" t="s">
        <v>2364</v>
      </c>
      <c r="D377" t="s">
        <v>2926</v>
      </c>
      <c r="E377"/>
      <c r="F377" t="s">
        <v>210</v>
      </c>
      <c r="G377" t="s">
        <v>342</v>
      </c>
      <c r="H377" t="s">
        <v>211</v>
      </c>
      <c r="I377" s="77">
        <v>2.81</v>
      </c>
      <c r="J377" t="s">
        <v>1224</v>
      </c>
      <c r="K377" t="s">
        <v>110</v>
      </c>
      <c r="L377" s="78">
        <v>7.3899999999999993E-2</v>
      </c>
      <c r="M377" s="78">
        <v>6.3500000000000001E-2</v>
      </c>
      <c r="N377" s="77">
        <v>778.08</v>
      </c>
      <c r="O377" s="77">
        <v>100.65763208333344</v>
      </c>
      <c r="P377" s="77">
        <v>3.0514917762504901</v>
      </c>
      <c r="Q377" s="78">
        <v>1E-4</v>
      </c>
      <c r="R377" s="78">
        <v>0</v>
      </c>
    </row>
    <row r="378" spans="2:18">
      <c r="B378" t="s">
        <v>2795</v>
      </c>
      <c r="C378" t="s">
        <v>2364</v>
      </c>
      <c r="D378" t="s">
        <v>2927</v>
      </c>
      <c r="E378"/>
      <c r="F378" t="s">
        <v>210</v>
      </c>
      <c r="G378" t="s">
        <v>276</v>
      </c>
      <c r="H378" t="s">
        <v>211</v>
      </c>
      <c r="I378" s="77">
        <v>2.83</v>
      </c>
      <c r="J378" t="s">
        <v>1224</v>
      </c>
      <c r="K378" t="s">
        <v>110</v>
      </c>
      <c r="L378" s="78">
        <v>7.3899999999999993E-2</v>
      </c>
      <c r="M378" s="78">
        <v>6.6600000000000006E-2</v>
      </c>
      <c r="N378" s="77">
        <v>1214.56</v>
      </c>
      <c r="O378" s="77">
        <v>98.68</v>
      </c>
      <c r="P378" s="77">
        <v>4.6697040455295999</v>
      </c>
      <c r="Q378" s="78">
        <v>2.0000000000000001E-4</v>
      </c>
      <c r="R378" s="78">
        <v>0</v>
      </c>
    </row>
    <row r="379" spans="2:18">
      <c r="B379" t="s">
        <v>2928</v>
      </c>
      <c r="C379" t="s">
        <v>2364</v>
      </c>
      <c r="D379" t="s">
        <v>2929</v>
      </c>
      <c r="E379"/>
      <c r="F379" t="s">
        <v>210</v>
      </c>
      <c r="G379" t="s">
        <v>807</v>
      </c>
      <c r="H379" t="s">
        <v>211</v>
      </c>
      <c r="I379" s="77">
        <v>3.21</v>
      </c>
      <c r="J379" t="s">
        <v>1224</v>
      </c>
      <c r="K379" t="s">
        <v>200</v>
      </c>
      <c r="L379" s="78">
        <v>6.8099999999999994E-2</v>
      </c>
      <c r="M379" s="78">
        <v>9.8299999999999998E-2</v>
      </c>
      <c r="N379" s="77">
        <v>105108.2</v>
      </c>
      <c r="O379" s="77">
        <v>101.07</v>
      </c>
      <c r="P379" s="77">
        <v>36.522856491012</v>
      </c>
      <c r="Q379" s="78">
        <v>1.5E-3</v>
      </c>
      <c r="R379" s="78">
        <v>2.0000000000000001E-4</v>
      </c>
    </row>
    <row r="380" spans="2:18">
      <c r="B380" t="s">
        <v>2928</v>
      </c>
      <c r="C380" t="s">
        <v>2364</v>
      </c>
      <c r="D380" t="s">
        <v>2930</v>
      </c>
      <c r="E380"/>
      <c r="F380" t="s">
        <v>210</v>
      </c>
      <c r="G380" t="s">
        <v>807</v>
      </c>
      <c r="H380" t="s">
        <v>211</v>
      </c>
      <c r="I380" s="77">
        <v>3.43</v>
      </c>
      <c r="J380" t="s">
        <v>1224</v>
      </c>
      <c r="K380" t="s">
        <v>200</v>
      </c>
      <c r="L380" s="78">
        <v>2.9899999999999999E-2</v>
      </c>
      <c r="M380" s="78">
        <v>6.3899999999999998E-2</v>
      </c>
      <c r="N380" s="77">
        <v>337432.23</v>
      </c>
      <c r="O380" s="77">
        <v>99.8</v>
      </c>
      <c r="P380" s="77">
        <v>115.777182272652</v>
      </c>
      <c r="Q380" s="78">
        <v>4.7999999999999996E-3</v>
      </c>
      <c r="R380" s="78">
        <v>5.9999999999999995E-4</v>
      </c>
    </row>
    <row r="381" spans="2:18">
      <c r="B381" t="s">
        <v>2928</v>
      </c>
      <c r="C381" t="s">
        <v>2364</v>
      </c>
      <c r="D381" t="s">
        <v>2931</v>
      </c>
      <c r="E381"/>
      <c r="F381" t="s">
        <v>210</v>
      </c>
      <c r="G381" t="s">
        <v>282</v>
      </c>
      <c r="H381" t="s">
        <v>211</v>
      </c>
      <c r="I381" s="77">
        <v>3.36</v>
      </c>
      <c r="J381" t="s">
        <v>1224</v>
      </c>
      <c r="K381" t="s">
        <v>200</v>
      </c>
      <c r="L381" s="78">
        <v>2.9899999999999999E-2</v>
      </c>
      <c r="M381" s="78">
        <v>7.6399999999999996E-2</v>
      </c>
      <c r="N381" s="77">
        <v>17069.66</v>
      </c>
      <c r="O381" s="77">
        <v>99.8</v>
      </c>
      <c r="P381" s="77">
        <v>5.856812009784</v>
      </c>
      <c r="Q381" s="78">
        <v>2.0000000000000001E-4</v>
      </c>
      <c r="R381" s="78">
        <v>0</v>
      </c>
    </row>
    <row r="382" spans="2:18">
      <c r="B382" t="s">
        <v>2928</v>
      </c>
      <c r="C382" t="s">
        <v>2364</v>
      </c>
      <c r="D382" t="s">
        <v>2932</v>
      </c>
      <c r="E382"/>
      <c r="F382" t="s">
        <v>210</v>
      </c>
      <c r="G382" t="s">
        <v>636</v>
      </c>
      <c r="H382" t="s">
        <v>211</v>
      </c>
      <c r="I382" s="77">
        <v>3.39</v>
      </c>
      <c r="J382" t="s">
        <v>1224</v>
      </c>
      <c r="K382" t="s">
        <v>200</v>
      </c>
      <c r="L382" s="78">
        <v>2.9899999999999999E-2</v>
      </c>
      <c r="M382" s="78">
        <v>7.2900000000000006E-2</v>
      </c>
      <c r="N382" s="77">
        <v>25259.74</v>
      </c>
      <c r="O382" s="77">
        <v>99.8</v>
      </c>
      <c r="P382" s="77">
        <v>8.6669300147759998</v>
      </c>
      <c r="Q382" s="78">
        <v>4.0000000000000002E-4</v>
      </c>
      <c r="R382" s="78">
        <v>0</v>
      </c>
    </row>
    <row r="383" spans="2:18">
      <c r="B383" t="s">
        <v>2933</v>
      </c>
      <c r="C383" t="s">
        <v>2364</v>
      </c>
      <c r="D383" t="s">
        <v>2934</v>
      </c>
      <c r="E383"/>
      <c r="F383" t="s">
        <v>210</v>
      </c>
      <c r="G383" t="s">
        <v>807</v>
      </c>
      <c r="H383" t="s">
        <v>211</v>
      </c>
      <c r="I383" s="77">
        <v>4.3099999999999996</v>
      </c>
      <c r="J383" t="s">
        <v>1224</v>
      </c>
      <c r="K383" t="s">
        <v>110</v>
      </c>
      <c r="L383" s="78">
        <v>3.2500000000000001E-2</v>
      </c>
      <c r="M383" s="78">
        <v>6.7400000000000002E-2</v>
      </c>
      <c r="N383" s="77">
        <v>62625.7</v>
      </c>
      <c r="O383" s="77">
        <v>102.23</v>
      </c>
      <c r="P383" s="77">
        <v>249.44350256718201</v>
      </c>
      <c r="Q383" s="78">
        <v>1.03E-2</v>
      </c>
      <c r="R383" s="78">
        <v>1.4E-3</v>
      </c>
    </row>
    <row r="384" spans="2:18">
      <c r="B384" t="s">
        <v>2935</v>
      </c>
      <c r="C384" t="s">
        <v>2364</v>
      </c>
      <c r="D384" t="s">
        <v>2936</v>
      </c>
      <c r="E384"/>
      <c r="F384" t="s">
        <v>210</v>
      </c>
      <c r="G384" t="s">
        <v>428</v>
      </c>
      <c r="H384" t="s">
        <v>211</v>
      </c>
      <c r="I384" s="77">
        <v>3.56</v>
      </c>
      <c r="J384" t="s">
        <v>1138</v>
      </c>
      <c r="K384" t="s">
        <v>110</v>
      </c>
      <c r="L384" s="78">
        <v>3.5000000000000003E-2</v>
      </c>
      <c r="M384" s="78">
        <v>6.6199999999999995E-2</v>
      </c>
      <c r="N384" s="77">
        <v>37505.64</v>
      </c>
      <c r="O384" s="77">
        <v>103.33999999999986</v>
      </c>
      <c r="P384" s="77">
        <v>151.010199018571</v>
      </c>
      <c r="Q384" s="78">
        <v>6.1999999999999998E-3</v>
      </c>
      <c r="R384" s="78">
        <v>8.0000000000000004E-4</v>
      </c>
    </row>
    <row r="385" spans="2:18">
      <c r="B385" t="s">
        <v>2935</v>
      </c>
      <c r="C385" t="s">
        <v>2364</v>
      </c>
      <c r="D385" t="s">
        <v>2937</v>
      </c>
      <c r="E385"/>
      <c r="F385" t="s">
        <v>210</v>
      </c>
      <c r="G385" t="s">
        <v>428</v>
      </c>
      <c r="H385" t="s">
        <v>211</v>
      </c>
      <c r="I385" s="77">
        <v>3.36</v>
      </c>
      <c r="J385" t="s">
        <v>1138</v>
      </c>
      <c r="K385" t="s">
        <v>106</v>
      </c>
      <c r="L385" s="78">
        <v>3.7499999999999999E-2</v>
      </c>
      <c r="M385" s="78">
        <v>0.1042</v>
      </c>
      <c r="N385" s="77">
        <v>103278.52</v>
      </c>
      <c r="O385" s="77">
        <v>102.14</v>
      </c>
      <c r="P385" s="77">
        <v>378.28240765620802</v>
      </c>
      <c r="Q385" s="78">
        <v>1.5599999999999999E-2</v>
      </c>
      <c r="R385" s="78">
        <v>2.0999999999999999E-3</v>
      </c>
    </row>
    <row r="386" spans="2:18">
      <c r="B386" t="s">
        <v>2824</v>
      </c>
      <c r="C386" t="s">
        <v>2364</v>
      </c>
      <c r="D386" t="s">
        <v>2938</v>
      </c>
      <c r="E386"/>
      <c r="F386" t="s">
        <v>210</v>
      </c>
      <c r="G386" t="s">
        <v>370</v>
      </c>
      <c r="H386" t="s">
        <v>211</v>
      </c>
      <c r="I386" s="77">
        <v>2.0299999999999998</v>
      </c>
      <c r="J386" t="s">
        <v>123</v>
      </c>
      <c r="K386" t="s">
        <v>106</v>
      </c>
      <c r="L386" s="78">
        <v>5.7799999999999997E-2</v>
      </c>
      <c r="M386" s="78">
        <v>6.9199999999999998E-2</v>
      </c>
      <c r="N386" s="77">
        <v>9662.02</v>
      </c>
      <c r="O386" s="77">
        <v>98.27</v>
      </c>
      <c r="P386" s="77">
        <v>34.048593255644001</v>
      </c>
      <c r="Q386" s="78">
        <v>1.4E-3</v>
      </c>
      <c r="R386" s="78">
        <v>2.0000000000000001E-4</v>
      </c>
    </row>
    <row r="387" spans="2:18">
      <c r="B387" s="79" t="s">
        <v>2810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210</v>
      </c>
      <c r="D388" t="s">
        <v>210</v>
      </c>
      <c r="F388" t="s">
        <v>210</v>
      </c>
      <c r="I388" s="77">
        <v>0</v>
      </c>
      <c r="J388" t="s">
        <v>210</v>
      </c>
      <c r="K388" t="s">
        <v>210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t="s">
        <v>227</v>
      </c>
    </row>
    <row r="390" spans="2:18">
      <c r="B390" t="s">
        <v>353</v>
      </c>
    </row>
    <row r="391" spans="2:18">
      <c r="B391" t="s">
        <v>354</v>
      </c>
    </row>
    <row r="392" spans="2:18">
      <c r="B392" t="s">
        <v>355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45016</v>
      </c>
    </row>
    <row r="2" spans="2:64">
      <c r="B2" s="2" t="s">
        <v>1</v>
      </c>
      <c r="C2" s="12" t="s">
        <v>2973</v>
      </c>
    </row>
    <row r="3" spans="2:64">
      <c r="B3" s="2" t="s">
        <v>2</v>
      </c>
      <c r="C3" s="26" t="s">
        <v>2974</v>
      </c>
    </row>
    <row r="4" spans="2:64">
      <c r="B4" s="2" t="s">
        <v>3</v>
      </c>
      <c r="C4" s="83" t="s">
        <v>197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2035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2036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2939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353</v>
      </c>
    </row>
    <row r="27" spans="2:15">
      <c r="B27" t="s">
        <v>354</v>
      </c>
    </row>
    <row r="28" spans="2:15">
      <c r="B28" t="s">
        <v>355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2973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2974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2941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2942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2941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2942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2973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2974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2973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2974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-4.0000000000000001E-3</v>
      </c>
      <c r="I11" s="75">
        <v>351.121049513</v>
      </c>
      <c r="J11" s="76">
        <v>1</v>
      </c>
      <c r="K11" s="76">
        <v>1.9E-3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-4.0000000000000001E-3</v>
      </c>
      <c r="I12" s="81">
        <v>351.121049513</v>
      </c>
      <c r="J12" s="80">
        <v>1</v>
      </c>
      <c r="K12" s="80">
        <v>1.9E-3</v>
      </c>
    </row>
    <row r="13" spans="2:60">
      <c r="B13" t="s">
        <v>2943</v>
      </c>
      <c r="C13" t="s">
        <v>2944</v>
      </c>
      <c r="D13" t="s">
        <v>210</v>
      </c>
      <c r="E13" t="s">
        <v>211</v>
      </c>
      <c r="F13" s="78">
        <v>0</v>
      </c>
      <c r="G13" t="s">
        <v>102</v>
      </c>
      <c r="H13" s="78">
        <v>0</v>
      </c>
      <c r="I13" s="77">
        <v>-95.577250000000006</v>
      </c>
      <c r="J13" s="78">
        <v>-0.2722</v>
      </c>
      <c r="K13" s="78">
        <v>-5.0000000000000001E-4</v>
      </c>
    </row>
    <row r="14" spans="2:60">
      <c r="B14" t="s">
        <v>2945</v>
      </c>
      <c r="C14" t="s">
        <v>2946</v>
      </c>
      <c r="D14" t="s">
        <v>210</v>
      </c>
      <c r="E14" t="s">
        <v>211</v>
      </c>
      <c r="F14" s="78">
        <v>0</v>
      </c>
      <c r="G14" t="s">
        <v>102</v>
      </c>
      <c r="H14" s="78">
        <v>0</v>
      </c>
      <c r="I14" s="77">
        <v>-4.9326699999999999</v>
      </c>
      <c r="J14" s="78">
        <v>-1.4E-2</v>
      </c>
      <c r="K14" s="78">
        <v>0</v>
      </c>
    </row>
    <row r="15" spans="2:60">
      <c r="B15" t="s">
        <v>2947</v>
      </c>
      <c r="C15" t="s">
        <v>2948</v>
      </c>
      <c r="D15" t="s">
        <v>210</v>
      </c>
      <c r="E15" t="s">
        <v>211</v>
      </c>
      <c r="F15" s="78">
        <v>0</v>
      </c>
      <c r="G15" t="s">
        <v>102</v>
      </c>
      <c r="H15" s="78">
        <v>0</v>
      </c>
      <c r="I15" s="77">
        <v>-6.3538300000000003</v>
      </c>
      <c r="J15" s="78">
        <v>-1.8100000000000002E-2</v>
      </c>
      <c r="K15" s="78">
        <v>0</v>
      </c>
    </row>
    <row r="16" spans="2:60">
      <c r="B16" t="s">
        <v>2949</v>
      </c>
      <c r="C16" t="s">
        <v>2950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2.1515999999999999E-4</v>
      </c>
      <c r="J16" s="78">
        <v>0</v>
      </c>
      <c r="K16" s="78">
        <v>0</v>
      </c>
    </row>
    <row r="17" spans="2:11">
      <c r="B17" t="s">
        <v>2951</v>
      </c>
      <c r="C17" t="s">
        <v>2952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0.91627999999999998</v>
      </c>
      <c r="J17" s="78">
        <v>2.5999999999999999E-3</v>
      </c>
      <c r="K17" s="78">
        <v>0</v>
      </c>
    </row>
    <row r="18" spans="2:11">
      <c r="B18" t="s">
        <v>2953</v>
      </c>
      <c r="C18" t="s">
        <v>2954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-4.4957500000000001</v>
      </c>
      <c r="J18" s="78">
        <v>-1.2800000000000001E-2</v>
      </c>
      <c r="K18" s="78">
        <v>0</v>
      </c>
    </row>
    <row r="19" spans="2:11">
      <c r="B19" t="s">
        <v>2955</v>
      </c>
      <c r="C19" t="s">
        <v>2956</v>
      </c>
      <c r="D19" t="s">
        <v>210</v>
      </c>
      <c r="E19" t="s">
        <v>211</v>
      </c>
      <c r="F19" s="78">
        <v>0</v>
      </c>
      <c r="G19" t="s">
        <v>102</v>
      </c>
      <c r="H19" s="78">
        <v>0</v>
      </c>
      <c r="I19" s="77">
        <v>-2.5000000000000001E-4</v>
      </c>
      <c r="J19" s="78">
        <v>0</v>
      </c>
      <c r="K19" s="78">
        <v>0</v>
      </c>
    </row>
    <row r="20" spans="2:11">
      <c r="B20" t="s">
        <v>2957</v>
      </c>
      <c r="C20" t="s">
        <v>2958</v>
      </c>
      <c r="D20" t="s">
        <v>210</v>
      </c>
      <c r="E20" t="s">
        <v>211</v>
      </c>
      <c r="F20" s="78">
        <v>0</v>
      </c>
      <c r="G20" t="s">
        <v>106</v>
      </c>
      <c r="H20" s="78">
        <v>0</v>
      </c>
      <c r="I20" s="77">
        <v>1.42098836</v>
      </c>
      <c r="J20" s="78">
        <v>4.0000000000000001E-3</v>
      </c>
      <c r="K20" s="78">
        <v>0</v>
      </c>
    </row>
    <row r="21" spans="2:11">
      <c r="B21" t="s">
        <v>2959</v>
      </c>
      <c r="C21" t="s">
        <v>2960</v>
      </c>
      <c r="D21" t="s">
        <v>210</v>
      </c>
      <c r="E21" t="s">
        <v>211</v>
      </c>
      <c r="F21" s="78">
        <v>0</v>
      </c>
      <c r="G21" t="s">
        <v>120</v>
      </c>
      <c r="H21" s="78">
        <v>0</v>
      </c>
      <c r="I21" s="77">
        <v>-0.117217215</v>
      </c>
      <c r="J21" s="78">
        <v>-2.9999999999999997E-4</v>
      </c>
      <c r="K21" s="78">
        <v>0</v>
      </c>
    </row>
    <row r="22" spans="2:11">
      <c r="B22" t="s">
        <v>2961</v>
      </c>
      <c r="C22" t="s">
        <v>2962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0.118288632</v>
      </c>
      <c r="J22" s="78">
        <v>2.9999999999999997E-4</v>
      </c>
      <c r="K22" s="78">
        <v>0</v>
      </c>
    </row>
    <row r="23" spans="2:11">
      <c r="B23" t="s">
        <v>2963</v>
      </c>
      <c r="C23" t="s">
        <v>2964</v>
      </c>
      <c r="D23" t="s">
        <v>210</v>
      </c>
      <c r="E23" t="s">
        <v>211</v>
      </c>
      <c r="F23" s="78">
        <v>0</v>
      </c>
      <c r="G23" t="s">
        <v>200</v>
      </c>
      <c r="H23" s="78">
        <v>0</v>
      </c>
      <c r="I23" s="77">
        <v>-0.78114454200000005</v>
      </c>
      <c r="J23" s="78">
        <v>-2.2000000000000001E-3</v>
      </c>
      <c r="K23" s="78">
        <v>0</v>
      </c>
    </row>
    <row r="24" spans="2:11">
      <c r="B24" t="s">
        <v>2965</v>
      </c>
      <c r="C24" t="s">
        <v>2966</v>
      </c>
      <c r="D24" t="s">
        <v>210</v>
      </c>
      <c r="E24" t="s">
        <v>211</v>
      </c>
      <c r="F24" s="78">
        <v>0</v>
      </c>
      <c r="G24" t="s">
        <v>113</v>
      </c>
      <c r="H24" s="78">
        <v>0</v>
      </c>
      <c r="I24" s="77">
        <v>-0.339533802</v>
      </c>
      <c r="J24" s="78">
        <v>-1E-3</v>
      </c>
      <c r="K24" s="78">
        <v>0</v>
      </c>
    </row>
    <row r="25" spans="2:11">
      <c r="B25" t="s">
        <v>2967</v>
      </c>
      <c r="C25" t="s">
        <v>2968</v>
      </c>
      <c r="D25" t="s">
        <v>210</v>
      </c>
      <c r="E25" t="s">
        <v>211</v>
      </c>
      <c r="F25" s="78">
        <v>0</v>
      </c>
      <c r="G25" t="s">
        <v>106</v>
      </c>
      <c r="H25" s="78">
        <v>0</v>
      </c>
      <c r="I25" s="77">
        <v>457.96526291999999</v>
      </c>
      <c r="J25" s="78">
        <v>1.3043</v>
      </c>
      <c r="K25" s="78">
        <v>2.5000000000000001E-3</v>
      </c>
    </row>
    <row r="26" spans="2:11">
      <c r="B26" t="s">
        <v>2969</v>
      </c>
      <c r="C26" t="s">
        <v>2970</v>
      </c>
      <c r="D26" t="s">
        <v>210</v>
      </c>
      <c r="E26" t="s">
        <v>211</v>
      </c>
      <c r="F26" s="78">
        <v>5.1499999999999997E-2</v>
      </c>
      <c r="G26" t="s">
        <v>102</v>
      </c>
      <c r="H26" s="78">
        <v>3.6299999999999999E-2</v>
      </c>
      <c r="I26" s="77">
        <v>-39.020899999999997</v>
      </c>
      <c r="J26" s="78">
        <v>-0.1111</v>
      </c>
      <c r="K26" s="78">
        <v>-2.0000000000000001E-4</v>
      </c>
    </row>
    <row r="27" spans="2:11">
      <c r="B27" t="s">
        <v>2971</v>
      </c>
      <c r="C27" t="s">
        <v>2972</v>
      </c>
      <c r="D27" t="s">
        <v>205</v>
      </c>
      <c r="E27" t="s">
        <v>206</v>
      </c>
      <c r="F27" s="78">
        <v>0</v>
      </c>
      <c r="G27" t="s">
        <v>102</v>
      </c>
      <c r="H27" s="78">
        <v>0</v>
      </c>
      <c r="I27" s="77">
        <v>42.318559999999998</v>
      </c>
      <c r="J27" s="78">
        <v>0.1205</v>
      </c>
      <c r="K27" s="78">
        <v>2.0000000000000001E-4</v>
      </c>
    </row>
    <row r="28" spans="2:11">
      <c r="B28" s="79" t="s">
        <v>225</v>
      </c>
      <c r="D28" s="19"/>
      <c r="E28" s="19"/>
      <c r="F28" s="19"/>
      <c r="G28" s="19"/>
      <c r="H28" s="80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s="19"/>
      <c r="F29" s="78">
        <v>0</v>
      </c>
      <c r="G29" t="s">
        <v>210</v>
      </c>
      <c r="H29" s="78">
        <v>0</v>
      </c>
      <c r="I29" s="77">
        <v>0</v>
      </c>
      <c r="J29" s="78">
        <v>0</v>
      </c>
      <c r="K29" s="78">
        <v>0</v>
      </c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2"/>
  <sheetViews>
    <sheetView rightToLeft="1" topLeftCell="A19" workbookViewId="0">
      <selection activeCell="J31" sqref="J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2973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2974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4383.0207357501386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3129.8304191053094</v>
      </c>
    </row>
    <row r="13" spans="2:17">
      <c r="B13" t="s">
        <v>2709</v>
      </c>
      <c r="C13" s="84">
        <v>33.3533387838105</v>
      </c>
      <c r="D13" s="82">
        <v>45094</v>
      </c>
    </row>
    <row r="14" spans="2:17">
      <c r="B14" s="86" t="s">
        <v>2576</v>
      </c>
      <c r="C14" s="84">
        <v>22.315418195463902</v>
      </c>
      <c r="D14" s="82">
        <v>45340</v>
      </c>
    </row>
    <row r="15" spans="2:17">
      <c r="B15" t="s">
        <v>2977</v>
      </c>
      <c r="C15" s="84">
        <v>238.85550000000001</v>
      </c>
      <c r="D15" s="82">
        <v>45363</v>
      </c>
    </row>
    <row r="16" spans="2:17">
      <c r="B16" s="86" t="s">
        <v>2699</v>
      </c>
      <c r="C16" s="84">
        <v>529.93878399797006</v>
      </c>
      <c r="D16" s="82">
        <v>45935</v>
      </c>
    </row>
    <row r="17" spans="2:4">
      <c r="B17" t="s">
        <v>2696</v>
      </c>
      <c r="C17" s="84">
        <v>200.99716999999998</v>
      </c>
      <c r="D17" s="82">
        <v>46022</v>
      </c>
    </row>
    <row r="18" spans="2:4">
      <c r="B18" s="86" t="s">
        <v>2429</v>
      </c>
      <c r="C18" s="84">
        <v>292.00943873398336</v>
      </c>
      <c r="D18" s="82">
        <v>46022</v>
      </c>
    </row>
    <row r="19" spans="2:4">
      <c r="B19" s="86" t="s">
        <v>2601</v>
      </c>
      <c r="C19" s="84">
        <v>179.58393879325382</v>
      </c>
      <c r="D19" s="82">
        <v>46253</v>
      </c>
    </row>
    <row r="20" spans="2:4">
      <c r="B20" t="s">
        <v>2975</v>
      </c>
      <c r="C20" s="84">
        <v>415.09161416554656</v>
      </c>
      <c r="D20" s="82">
        <v>46698</v>
      </c>
    </row>
    <row r="21" spans="2:4">
      <c r="B21" t="s">
        <v>2757</v>
      </c>
      <c r="C21" s="84">
        <v>1013.0091164879635</v>
      </c>
      <c r="D21" s="82">
        <v>46871</v>
      </c>
    </row>
    <row r="22" spans="2:4">
      <c r="B22" s="85" t="s">
        <v>2538</v>
      </c>
      <c r="C22" s="84">
        <v>31.411558171679403</v>
      </c>
      <c r="D22" s="82">
        <v>48482</v>
      </c>
    </row>
    <row r="23" spans="2:4">
      <c r="B23" s="86" t="s">
        <v>2525</v>
      </c>
      <c r="C23" s="84">
        <v>11.700198131310001</v>
      </c>
      <c r="D23" s="82">
        <v>48844</v>
      </c>
    </row>
    <row r="24" spans="2:4">
      <c r="B24" s="86" t="s">
        <v>2478</v>
      </c>
      <c r="C24" s="84">
        <v>114.92123737364011</v>
      </c>
      <c r="D24" s="82">
        <v>51774</v>
      </c>
    </row>
    <row r="25" spans="2:4">
      <c r="B25" t="s">
        <v>2976</v>
      </c>
      <c r="C25" s="84">
        <v>46.6431062706882</v>
      </c>
      <c r="D25" s="82">
        <v>52047</v>
      </c>
    </row>
    <row r="26" spans="2:4">
      <c r="B26"/>
      <c r="C26" s="77"/>
    </row>
    <row r="27" spans="2:4">
      <c r="B27" s="79" t="s">
        <v>225</v>
      </c>
      <c r="C27" s="81">
        <f>SUM(C28:C49)</f>
        <v>1253.1903166448287</v>
      </c>
    </row>
    <row r="28" spans="2:4">
      <c r="B28" t="s">
        <v>2979</v>
      </c>
      <c r="C28" s="88">
        <v>30.190847044464778</v>
      </c>
      <c r="D28" s="89">
        <v>45025</v>
      </c>
    </row>
    <row r="29" spans="2:4">
      <c r="B29" t="s">
        <v>2885</v>
      </c>
      <c r="C29" s="88">
        <v>24.781752133249459</v>
      </c>
      <c r="D29" s="89">
        <v>45031</v>
      </c>
    </row>
    <row r="30" spans="2:4">
      <c r="B30" t="s">
        <v>2812</v>
      </c>
      <c r="C30" s="88">
        <v>0.84383145744279986</v>
      </c>
      <c r="D30" s="89">
        <v>45126</v>
      </c>
    </row>
    <row r="31" spans="2:4">
      <c r="B31" t="s">
        <v>2877</v>
      </c>
      <c r="C31" s="88">
        <v>34.665735300466736</v>
      </c>
      <c r="D31" s="89">
        <v>45187</v>
      </c>
    </row>
    <row r="32" spans="2:4">
      <c r="B32" t="s">
        <v>2840</v>
      </c>
      <c r="C32" s="88">
        <v>4.1237639672532795</v>
      </c>
      <c r="D32" s="89">
        <v>45371</v>
      </c>
    </row>
    <row r="33" spans="2:4">
      <c r="B33" t="s">
        <v>2978</v>
      </c>
      <c r="C33" s="88">
        <v>23.888296647283095</v>
      </c>
      <c r="D33" s="89">
        <v>45515</v>
      </c>
    </row>
    <row r="34" spans="2:4">
      <c r="B34" t="s">
        <v>2978</v>
      </c>
      <c r="C34" s="88">
        <v>19.491879620844859</v>
      </c>
      <c r="D34" s="89">
        <v>45515</v>
      </c>
    </row>
    <row r="35" spans="2:4">
      <c r="B35" t="s">
        <v>2901</v>
      </c>
      <c r="C35" s="88">
        <v>51.209723923001668</v>
      </c>
      <c r="D35" s="89">
        <v>45602</v>
      </c>
    </row>
    <row r="36" spans="2:4">
      <c r="B36" t="s">
        <v>2849</v>
      </c>
      <c r="C36" s="88">
        <v>54.239279999999994</v>
      </c>
      <c r="D36" s="89">
        <v>45615</v>
      </c>
    </row>
    <row r="37" spans="2:4">
      <c r="B37" t="s">
        <v>2910</v>
      </c>
      <c r="C37" s="88">
        <v>23.566959684057839</v>
      </c>
      <c r="D37" s="89">
        <v>45830</v>
      </c>
    </row>
    <row r="38" spans="2:4">
      <c r="B38" t="s">
        <v>2795</v>
      </c>
      <c r="C38" s="88">
        <v>12.611331888686538</v>
      </c>
      <c r="D38" s="89">
        <v>46014</v>
      </c>
    </row>
    <row r="39" spans="2:4">
      <c r="B39" t="s">
        <v>2928</v>
      </c>
      <c r="C39" s="88">
        <v>104.97048298984912</v>
      </c>
      <c r="D39" s="89">
        <v>46418</v>
      </c>
    </row>
    <row r="40" spans="2:4">
      <c r="B40" t="s">
        <v>2981</v>
      </c>
      <c r="C40" s="88">
        <v>35.714862868675262</v>
      </c>
      <c r="D40" s="89">
        <v>46753</v>
      </c>
    </row>
    <row r="41" spans="2:4">
      <c r="B41" t="s">
        <v>2980</v>
      </c>
      <c r="C41" s="90">
        <v>11.104063976207932</v>
      </c>
      <c r="D41" s="89">
        <v>47467</v>
      </c>
    </row>
    <row r="42" spans="2:4">
      <c r="B42" t="s">
        <v>2108</v>
      </c>
      <c r="C42" s="88">
        <v>8.5602240788930093</v>
      </c>
      <c r="D42" s="89">
        <v>47467</v>
      </c>
    </row>
    <row r="43" spans="2:4">
      <c r="B43" t="s">
        <v>2984</v>
      </c>
      <c r="C43" s="88">
        <v>280.69270767649942</v>
      </c>
      <c r="D43" s="89">
        <v>47665</v>
      </c>
    </row>
    <row r="44" spans="2:4">
      <c r="B44" t="s">
        <v>2985</v>
      </c>
      <c r="C44" s="88">
        <v>112.04641337529114</v>
      </c>
      <c r="D44" s="89">
        <v>47665</v>
      </c>
    </row>
    <row r="45" spans="2:4">
      <c r="B45" t="s">
        <v>2986</v>
      </c>
      <c r="C45" s="88">
        <v>117.80325799054403</v>
      </c>
      <c r="D45" s="89">
        <v>47832</v>
      </c>
    </row>
    <row r="46" spans="2:4">
      <c r="B46" t="s">
        <v>2987</v>
      </c>
      <c r="C46" s="90">
        <v>202.15503244866801</v>
      </c>
      <c r="D46" s="89">
        <v>47937</v>
      </c>
    </row>
    <row r="47" spans="2:4">
      <c r="B47" t="s">
        <v>2982</v>
      </c>
      <c r="C47" s="88">
        <v>79.864842146698649</v>
      </c>
      <c r="D47" s="89">
        <v>48121</v>
      </c>
    </row>
    <row r="48" spans="2:4">
      <c r="B48" t="s">
        <v>2983</v>
      </c>
      <c r="C48" s="88">
        <v>20.665027426750736</v>
      </c>
      <c r="D48" s="89">
        <v>48121</v>
      </c>
    </row>
    <row r="49" spans="2:4">
      <c r="B49"/>
      <c r="C49" s="77"/>
    </row>
    <row r="51" spans="2:4">
      <c r="B51"/>
      <c r="C51" s="87"/>
      <c r="D51"/>
    </row>
    <row r="52" spans="2:4">
      <c r="B52"/>
      <c r="C52" s="87"/>
      <c r="D52"/>
    </row>
  </sheetData>
  <sortState xmlns:xlrd2="http://schemas.microsoft.com/office/spreadsheetml/2017/richdata2" ref="A28:BI57">
    <sortCondition ref="D28:D57"/>
  </sortState>
  <mergeCells count="1">
    <mergeCell ref="B7:D7"/>
  </mergeCells>
  <dataValidations count="1">
    <dataValidation allowBlank="1" showInputMessage="1" showErrorMessage="1" sqref="B53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2973</v>
      </c>
    </row>
    <row r="3" spans="2:18">
      <c r="B3" s="2" t="s">
        <v>2</v>
      </c>
      <c r="C3" s="26" t="s">
        <v>2974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2973</v>
      </c>
    </row>
    <row r="3" spans="2:18">
      <c r="B3" s="2" t="s">
        <v>2</v>
      </c>
      <c r="C3" s="26" t="s">
        <v>2974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2035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2036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45016</v>
      </c>
    </row>
    <row r="2" spans="2:23">
      <c r="B2" s="2" t="s">
        <v>1</v>
      </c>
      <c r="C2" s="12" t="s">
        <v>2973</v>
      </c>
    </row>
    <row r="3" spans="2:23">
      <c r="B3" s="2" t="s">
        <v>2</v>
      </c>
      <c r="C3" s="26" t="s">
        <v>2974</v>
      </c>
    </row>
    <row r="4" spans="2:23">
      <c r="B4" s="2" t="s">
        <v>3</v>
      </c>
      <c r="C4" s="83" t="s">
        <v>197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2035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2036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2023-05-31T13:01:39Z</dcterms:modified>
</cp:coreProperties>
</file>